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196" documentId="8_{8DF24C16-A037-4D97-8F45-96813ADE3C60}" xr6:coauthVersionLast="47" xr6:coauthVersionMax="47" xr10:uidLastSave="{0BD3D43F-ED44-4E51-B883-79CFF5AB3D05}"/>
  <bookViews>
    <workbookView xWindow="-120" yWindow="-120" windowWidth="29040" windowHeight="15720" firstSheet="1" activeTab="1" xr2:uid="{FADB4452-2C12-49C6-8EA1-1B53FACC3180}"/>
  </bookViews>
  <sheets>
    <sheet name="001" sheetId="48" r:id="rId1"/>
    <sheet name="000" sheetId="50" r:id="rId2"/>
    <sheet name="20231227WED" sheetId="121" r:id="rId3"/>
    <sheet name="20231228THU" sheetId="120" r:id="rId4"/>
    <sheet name="20240103WED" sheetId="118" r:id="rId5"/>
    <sheet name="20240104THU" sheetId="117" r:id="rId6"/>
    <sheet name="20240110WED" sheetId="116" r:id="rId7"/>
    <sheet name="20240111THU" sheetId="113" r:id="rId8"/>
    <sheet name="20240112FRI" sheetId="111" r:id="rId9"/>
    <sheet name="20240115MON" sheetId="110" r:id="rId10"/>
    <sheet name="20240117MON" sheetId="112" r:id="rId11"/>
    <sheet name="20240118THU" sheetId="108" r:id="rId12"/>
    <sheet name="20240123TUE" sheetId="107" r:id="rId13"/>
    <sheet name="20240124WED" sheetId="106" r:id="rId14"/>
    <sheet name="20240125THU" sheetId="105" r:id="rId15"/>
    <sheet name="20240126FRI" sheetId="104" r:id="rId16"/>
    <sheet name="20240129MON" sheetId="100" r:id="rId17"/>
    <sheet name="20240130TUE" sheetId="99" r:id="rId18"/>
    <sheet name="20240131WED" sheetId="98" r:id="rId19"/>
    <sheet name="20240201THU" sheetId="96" r:id="rId20"/>
    <sheet name="20240205MON" sheetId="95" r:id="rId21"/>
    <sheet name="20240206TUE" sheetId="94" r:id="rId22"/>
    <sheet name="20240207WED" sheetId="89" r:id="rId23"/>
    <sheet name="20240209FRI" sheetId="88" r:id="rId24"/>
    <sheet name="20240212MON" sheetId="87" r:id="rId25"/>
    <sheet name="20240220TUE" sheetId="86" r:id="rId26"/>
    <sheet name="20240221WED" sheetId="85" r:id="rId27"/>
    <sheet name="20240222THU" sheetId="84" r:id="rId28"/>
    <sheet name="20240226MON" sheetId="83" r:id="rId29"/>
    <sheet name="20240227TUE" sheetId="82" r:id="rId30"/>
    <sheet name="20240228WED" sheetId="81" r:id="rId31"/>
    <sheet name="20240229THU" sheetId="80" r:id="rId32"/>
    <sheet name="20240301FRI" sheetId="79" r:id="rId33"/>
    <sheet name="20240304MON" sheetId="78" r:id="rId34"/>
    <sheet name="20240305TUE" sheetId="77" r:id="rId35"/>
    <sheet name="20240306WED" sheetId="76" r:id="rId36"/>
    <sheet name="20240307THU" sheetId="75" r:id="rId37"/>
    <sheet name="20240308FRI" sheetId="74" r:id="rId38"/>
    <sheet name="20240312TUE" sheetId="73" r:id="rId39"/>
    <sheet name="20240313WED" sheetId="72" r:id="rId40"/>
    <sheet name="20240314THU" sheetId="71" r:id="rId41"/>
    <sheet name="20240318MON" sheetId="64" r:id="rId42"/>
    <sheet name="20240319TUE" sheetId="65" r:id="rId43"/>
    <sheet name="20240315FRI" sheetId="70" r:id="rId44"/>
    <sheet name="20240320WED" sheetId="69" r:id="rId45"/>
    <sheet name="20240321THU" sheetId="68" r:id="rId46"/>
    <sheet name="20240325MON" sheetId="67" r:id="rId47"/>
    <sheet name="20240326TUE" sheetId="61" r:id="rId48"/>
    <sheet name="20240328THU" sheetId="60" r:id="rId49"/>
    <sheet name="20240403WED" sheetId="57" r:id="rId50"/>
    <sheet name="001 (2)" sheetId="90" r:id="rId51"/>
    <sheet name="TEMPLATES" sheetId="45" r:id="rId52"/>
    <sheet name="Transparant Background Color" sheetId="46" r:id="rId5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00" i="120" l="1"/>
  <c r="E999" i="120"/>
  <c r="E998" i="120"/>
  <c r="E997" i="120"/>
  <c r="E996" i="120"/>
  <c r="V905" i="120"/>
  <c r="P905" i="120"/>
  <c r="V904" i="120"/>
  <c r="P904" i="120"/>
  <c r="V903" i="120"/>
  <c r="P903" i="120"/>
  <c r="V902" i="120"/>
  <c r="P902" i="120"/>
  <c r="V901" i="120"/>
  <c r="P901" i="120"/>
  <c r="V900" i="120"/>
  <c r="P900" i="120"/>
  <c r="V899" i="120"/>
  <c r="P899" i="120"/>
  <c r="V898" i="120"/>
  <c r="P898" i="120"/>
  <c r="V897" i="120"/>
  <c r="P897" i="120"/>
  <c r="V896" i="120"/>
  <c r="P896" i="120"/>
  <c r="AQ325" i="117"/>
  <c r="AQ324" i="117"/>
  <c r="AQ323" i="117"/>
  <c r="AQ322" i="117"/>
  <c r="AQ321" i="117"/>
  <c r="AQ320" i="117"/>
  <c r="AQ319" i="117"/>
  <c r="AQ318" i="117"/>
  <c r="BH88" i="113" l="1"/>
  <c r="BH87" i="113"/>
  <c r="BH86" i="113"/>
  <c r="BH85" i="113"/>
  <c r="BH83" i="113"/>
  <c r="BH82" i="113"/>
  <c r="BH81" i="113"/>
  <c r="BH80" i="113"/>
  <c r="E957" i="67"/>
  <c r="E956" i="67"/>
  <c r="E955" i="67"/>
  <c r="CE904" i="67"/>
  <c r="CE903" i="67"/>
  <c r="CE902" i="67"/>
  <c r="AQ835" i="64" l="1"/>
  <c r="AQ834" i="64"/>
  <c r="AQ833" i="64"/>
  <c r="AQ832" i="64"/>
  <c r="AQ831" i="64"/>
  <c r="AQ830" i="64"/>
  <c r="AQ829" i="64"/>
  <c r="AQ828" i="64"/>
  <c r="AQ827" i="64"/>
  <c r="AQ826" i="64"/>
  <c r="AQ825" i="64"/>
  <c r="AQ824" i="64"/>
  <c r="AQ823" i="64"/>
  <c r="AQ822" i="64"/>
  <c r="AQ821" i="64"/>
  <c r="AQ820" i="64"/>
  <c r="AQ819" i="64"/>
  <c r="AQ818" i="64"/>
  <c r="AQ817" i="64"/>
  <c r="E1399" i="61" l="1"/>
  <c r="E1398" i="61"/>
  <c r="E1397" i="61"/>
  <c r="E1396" i="61"/>
  <c r="E1293" i="61"/>
  <c r="E1292" i="61"/>
  <c r="E1291" i="61"/>
  <c r="E1290" i="61"/>
  <c r="E1289" i="61"/>
  <c r="E1288" i="61"/>
  <c r="E1287" i="61"/>
  <c r="E1286" i="61"/>
  <c r="E1285" i="61"/>
  <c r="E1284" i="61"/>
  <c r="E1283" i="61"/>
  <c r="E1282" i="61"/>
  <c r="AC1229" i="61"/>
  <c r="E1307" i="61" s="1"/>
  <c r="AC1228" i="61"/>
  <c r="E1306" i="61" s="1"/>
  <c r="AC1227" i="61"/>
  <c r="E1305" i="61" s="1"/>
  <c r="AC1226" i="61"/>
  <c r="E1304" i="61" s="1"/>
  <c r="E1132" i="61"/>
  <c r="E1131" i="61"/>
  <c r="E1130" i="61"/>
  <c r="CH1093" i="61"/>
  <c r="E1106" i="61" s="1"/>
  <c r="CH1092" i="61"/>
  <c r="E1105" i="61" s="1"/>
  <c r="CH1091" i="61"/>
  <c r="E1104" i="61" s="1"/>
  <c r="E1240" i="61" l="1"/>
  <c r="E1241" i="61"/>
  <c r="E1242" i="61"/>
  <c r="E1243" i="61"/>
  <c r="E1138" i="61"/>
  <c r="E1139" i="61"/>
  <c r="E1140" i="61"/>
  <c r="E6434" i="50" l="1" a="1"/>
  <c r="E6434" i="5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<sst xmlns="http://schemas.openxmlformats.org/spreadsheetml/2006/main" count="8477" uniqueCount="3733">
  <si>
    <r>
      <rPr>
        <b/>
        <sz val="11"/>
        <color rgb="FFFF0000"/>
        <rFont val="Calibri"/>
        <family val="2"/>
        <scheme val="minor"/>
      </rPr>
      <t>20231110</t>
    </r>
    <r>
      <rPr>
        <b/>
        <sz val="11"/>
        <color rgb="FF0000FF"/>
        <rFont val="Calibri"/>
        <family val="2"/>
        <scheme val="minor"/>
      </rPr>
      <t>FRI</t>
    </r>
  </si>
  <si>
    <t>Tim Collection:</t>
  </si>
  <si>
    <t>Della</t>
  </si>
  <si>
    <t>Olivia</t>
  </si>
  <si>
    <t>Hanny</t>
  </si>
  <si>
    <t>Gina</t>
  </si>
  <si>
    <t>Febby</t>
  </si>
  <si>
    <t>Adhira</t>
  </si>
  <si>
    <r>
      <rPr>
        <b/>
        <sz val="11"/>
        <color rgb="FFFF0000"/>
        <rFont val="Calibri"/>
        <family val="2"/>
        <scheme val="minor"/>
      </rPr>
      <t>20231108</t>
    </r>
    <r>
      <rPr>
        <b/>
        <sz val="11"/>
        <color rgb="FF0000FF"/>
        <rFont val="Calibri"/>
        <family val="2"/>
        <scheme val="minor"/>
      </rPr>
      <t>WED</t>
    </r>
  </si>
  <si>
    <t>https://ifinancing.dipostar.com/ifinancing/ifinsys/main</t>
  </si>
  <si>
    <t>Link List Issue yang Diregistrasi:</t>
  </si>
  <si>
    <t>https://365dipostar.sharepoint.com/sites/PJ_NewOPLSystemImplementation/Lists/OPL%20Implementation%20Issue%20Tracker/AllItems.aspx?env=WebViewList&amp;xsdata=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amp;sdata=anZNanEwcnZVaGZKMm8xcHhXOHREcnJGYVNMUEhGNkYyRXF0Vjh1Q0gzYz0%3D&amp;ovuser=51a437ff%2D7198%2D4214%2Da56e%2Dfae39f143da0%2Csabilla%2Elarrasati%40bsi%2Eco%2Eid&amp;OR=Teams%2DHL&amp;CT=1690260192775&amp;clickparams=eyJBcHBOYW1lIjoiVGVhbXMtRGVza3RvcCIsIkFwcFZlcnNpb24iOiIyNy8yMzA2MDQwMTE3NyIsIkhhc0ZlZGVyYXRlZFVzZXIiOmZhbHNlfQ%3D%3D&amp;isAscending=false&amp;sortField=ID&amp;FilterField1=Phase&amp;FilterValue1=Post%20Go%2DLive&amp;FilterType1=Choice&amp;FilterFields2=Status&amp;FilterValues2=Done%3B%23Hold%3B%23In%20progress%3B%23New&amp;FilterTypes2=Choice</t>
  </si>
  <si>
    <t>Sophos (VPN)</t>
  </si>
  <si>
    <t>MAC Address</t>
  </si>
  <si>
    <t>getmac /v</t>
  </si>
  <si>
    <t>Connection Name</t>
  </si>
  <si>
    <t>Ethernet</t>
  </si>
  <si>
    <t>Wi-Fi</t>
  </si>
  <si>
    <t>Bluetooth Netwo</t>
  </si>
  <si>
    <t>Ethernet 2</t>
  </si>
  <si>
    <t>Ethernet 3</t>
  </si>
  <si>
    <t>Network Adapter</t>
  </si>
  <si>
    <t>Realtek PCIe Gb</t>
  </si>
  <si>
    <t>Intel(R) Dual B</t>
  </si>
  <si>
    <t>Bluetooth Devic</t>
  </si>
  <si>
    <t>PANGP Virtual E</t>
  </si>
  <si>
    <t>Sophos SSL VPN</t>
  </si>
  <si>
    <t>Physical Address</t>
  </si>
  <si>
    <t>EC-8E-B5-5B-2E-51</t>
  </si>
  <si>
    <t>E4-A4-71-AB-78-C2</t>
  </si>
  <si>
    <t>E4-A4-71-AB-78-C6</t>
  </si>
  <si>
    <t>02-50-41-00-00-01</t>
  </si>
  <si>
    <t>00-FF-E5-08-C6-3E</t>
  </si>
  <si>
    <t>Transport Name</t>
  </si>
  <si>
    <t>Media disconnected</t>
  </si>
  <si>
    <t>\Device\Tcpip_{AD51F7BD-E374-4F03-94FA-4FD3CA49D31A}</t>
  </si>
  <si>
    <t>\Device\Tcpip_{B30DCB8A-EC04-444D-96D8-A85D307F8875}</t>
  </si>
  <si>
    <t>Aryo.Prasetyo</t>
  </si>
  <si>
    <t>Password</t>
  </si>
  <si>
    <t>Dsfjho.4</t>
  </si>
  <si>
    <t>Connected:</t>
  </si>
  <si>
    <r>
      <rPr>
        <b/>
        <sz val="11"/>
        <color rgb="FFFF0000"/>
        <rFont val="Calibri"/>
        <family val="2"/>
        <scheme val="minor"/>
      </rPr>
      <t>20231113</t>
    </r>
    <r>
      <rPr>
        <b/>
        <sz val="11"/>
        <color rgb="FF0000FF"/>
        <rFont val="Calibri"/>
        <family val="2"/>
        <scheme val="minor"/>
      </rPr>
      <t>MON</t>
    </r>
  </si>
  <si>
    <t>Link iFin Production:</t>
  </si>
  <si>
    <t>Link iFin QA:</t>
  </si>
  <si>
    <t>https://qaifinancing.dipostar.org/ifinancing/mainmenu/main</t>
  </si>
  <si>
    <t>User ID</t>
  </si>
  <si>
    <t>admin</t>
  </si>
  <si>
    <t>a</t>
  </si>
  <si>
    <t>Request aktivasi AD untuk tim iFinancing</t>
  </si>
  <si>
    <t>Khairina Dwi Saktia shared "Issue List - iFinancing Implementation" with you</t>
  </si>
  <si>
    <t>https://365dipostar.sharepoint.com/sites/PJ_NewOPLSystemImplementation/Lists/OPL%20Implementation%20Issue%20Tracker/AllItems.aspx?fromShare=true</t>
  </si>
  <si>
    <r>
      <rPr>
        <b/>
        <sz val="11"/>
        <color rgb="FFFF0000"/>
        <rFont val="Calibri"/>
        <family val="2"/>
        <scheme val="minor"/>
      </rPr>
      <t>20231100</t>
    </r>
    <r>
      <rPr>
        <b/>
        <sz val="11"/>
        <color rgb="FF0000FF"/>
        <rFont val="Calibri"/>
        <family val="2"/>
        <scheme val="minor"/>
      </rPr>
      <t>XXX</t>
    </r>
  </si>
  <si>
    <t>Knowledge Base - New Operating Lease</t>
  </si>
  <si>
    <t>https://365bsi.sharepoint.com/sites/ISM/Knowledge%20Base/Forms/AllItems.aspx?ct=1699349515200&amp;or=Teams%2DHL&amp;ga=1&amp;id=%2Fsites%2FISM%2FKnowledge%20Base%2FNew%20Operating%20Lease&amp;viewid=6b4ec3fe%2D5197%2D41ee%2D921a%2D14f99ae2e4b3</t>
  </si>
  <si>
    <t>C:\Cloud Storages\OneDrive - PT. Berlian Sistem Informasi\iFin-Notes\User Guide</t>
  </si>
  <si>
    <t>Issue List - iFinancing Implementation</t>
  </si>
  <si>
    <t>Aryo.BudiDwiPrasetyo@bsi.co.id</t>
  </si>
  <si>
    <t>BSI90736@bsi.co.id</t>
  </si>
  <si>
    <t>Email &amp; Account</t>
  </si>
  <si>
    <t>Perhitungan OPL</t>
  </si>
  <si>
    <r>
      <t>C:\Cloud Storages\OneDrive - PT. Berlian Sistem Informasi\iFin-Notes\</t>
    </r>
    <r>
      <rPr>
        <b/>
        <sz val="11"/>
        <color rgb="FF0000FF"/>
        <rFont val="Calibri"/>
        <family val="2"/>
        <scheme val="minor"/>
      </rPr>
      <t>Perhitungan OPL</t>
    </r>
    <r>
      <rPr>
        <sz val="11"/>
        <color rgb="FF0000FF"/>
        <rFont val="Calibri"/>
        <family val="2"/>
        <scheme val="minor"/>
      </rPr>
      <t>.xlsx</t>
    </r>
  </si>
  <si>
    <t>Perhitungan OPL - Update</t>
  </si>
  <si>
    <r>
      <rPr>
        <b/>
        <sz val="11"/>
        <color rgb="FFFF0000"/>
        <rFont val="Calibri"/>
        <family val="2"/>
        <scheme val="minor"/>
      </rPr>
      <t>20231109</t>
    </r>
    <r>
      <rPr>
        <b/>
        <sz val="11"/>
        <color rgb="FF0000FF"/>
        <rFont val="Calibri"/>
        <family val="2"/>
        <scheme val="minor"/>
      </rPr>
      <t>THU</t>
    </r>
  </si>
  <si>
    <r>
      <t>C:\Cloud Storages\OneDrive - PT. Berlian Sistem Informasi\iFin-Notes\</t>
    </r>
    <r>
      <rPr>
        <b/>
        <sz val="11"/>
        <color rgb="FF0000FF"/>
        <rFont val="Calibri"/>
        <family val="2"/>
        <scheme val="minor"/>
      </rPr>
      <t>Perhitungan OPL - Update</t>
    </r>
    <r>
      <rPr>
        <sz val="11"/>
        <color rgb="FF0000FF"/>
        <rFont val="Calibri"/>
        <family val="2"/>
        <scheme val="minor"/>
      </rPr>
      <t>.xlsx</t>
    </r>
  </si>
  <si>
    <r>
      <rPr>
        <b/>
        <sz val="11"/>
        <color rgb="FFFF0000"/>
        <rFont val="Calibri"/>
        <family val="2"/>
        <scheme val="minor"/>
      </rPr>
      <t>20231114</t>
    </r>
    <r>
      <rPr>
        <b/>
        <sz val="11"/>
        <color rgb="FF0000FF"/>
        <rFont val="Calibri"/>
        <family val="2"/>
        <scheme val="minor"/>
      </rPr>
      <t>TUE</t>
    </r>
  </si>
  <si>
    <t>User Guide</t>
  </si>
  <si>
    <t>Link Production</t>
  </si>
  <si>
    <r>
      <rPr>
        <b/>
        <sz val="11"/>
        <color rgb="FFFF0000"/>
        <rFont val="Calibri"/>
        <family val="2"/>
        <scheme val="minor"/>
      </rPr>
      <t>20231031</t>
    </r>
    <r>
      <rPr>
        <b/>
        <sz val="11"/>
        <color rgb="FF0000FF"/>
        <rFont val="Calibri"/>
        <family val="2"/>
        <scheme val="minor"/>
      </rPr>
      <t>TUE</t>
    </r>
  </si>
  <si>
    <t>MFAPPL Non-Aktif</t>
  </si>
  <si>
    <t>Calculation</t>
  </si>
  <si>
    <r>
      <rPr>
        <b/>
        <sz val="11"/>
        <color rgb="FFFF0000"/>
        <rFont val="Calibri"/>
        <family val="2"/>
        <scheme val="minor"/>
      </rPr>
      <t>20231101</t>
    </r>
    <r>
      <rPr>
        <b/>
        <sz val="11"/>
        <color rgb="FF0000FF"/>
        <rFont val="Calibri"/>
        <family val="2"/>
        <scheme val="minor"/>
      </rPr>
      <t>WED</t>
    </r>
  </si>
  <si>
    <t>iFinance QA</t>
  </si>
  <si>
    <r>
      <rPr>
        <b/>
        <sz val="11"/>
        <color rgb="FFFF0000"/>
        <rFont val="Calibri"/>
        <family val="2"/>
        <scheme val="minor"/>
      </rPr>
      <t>20231103</t>
    </r>
    <r>
      <rPr>
        <b/>
        <sz val="11"/>
        <color rgb="FF0000FF"/>
        <rFont val="Calibri"/>
        <family val="2"/>
        <scheme val="minor"/>
      </rPr>
      <t>FRI</t>
    </r>
  </si>
  <si>
    <t>*dsfddcpass321</t>
  </si>
  <si>
    <r>
      <rPr>
        <b/>
        <sz val="11"/>
        <color rgb="FFFF0000"/>
        <rFont val="Calibri"/>
        <family val="2"/>
        <scheme val="minor"/>
      </rPr>
      <t>20231106</t>
    </r>
    <r>
      <rPr>
        <b/>
        <sz val="11"/>
        <color rgb="FF0000FF"/>
        <rFont val="Calibri"/>
        <family val="2"/>
        <scheme val="minor"/>
      </rPr>
      <t>MON</t>
    </r>
  </si>
  <si>
    <t>iFinance - Go-Live</t>
  </si>
  <si>
    <r>
      <rPr>
        <b/>
        <sz val="11"/>
        <color rgb="FFFF0000"/>
        <rFont val="Calibri"/>
        <family val="2"/>
        <scheme val="minor"/>
      </rPr>
      <t>20231107</t>
    </r>
    <r>
      <rPr>
        <b/>
        <sz val="11"/>
        <color rgb="FF0000FF"/>
        <rFont val="Calibri"/>
        <family val="2"/>
        <scheme val="minor"/>
      </rPr>
      <t>TUE</t>
    </r>
  </si>
  <si>
    <t>Input Aplikasi</t>
  </si>
  <si>
    <t>TEAM SA/ADMIN MARKETING</t>
  </si>
  <si>
    <t>Herni Hembang</t>
  </si>
  <si>
    <t>Mirza Ardeana Dwita</t>
  </si>
  <si>
    <t>Chintya Kristi Manurung</t>
  </si>
  <si>
    <t>Ayu Shabilla Ghazani</t>
  </si>
  <si>
    <t>Lucy Germima Wilson</t>
  </si>
  <si>
    <t>Nurul Farah Dianti</t>
  </si>
  <si>
    <t>Ignatius Agung Dwi Nugroho</t>
  </si>
  <si>
    <t>Niketas Herjuna Arili</t>
  </si>
  <si>
    <t>Haris Fadilah</t>
  </si>
  <si>
    <t>Marcelina Natalia Djohan</t>
  </si>
  <si>
    <t>Jeffira Meidita</t>
  </si>
  <si>
    <t>Tabita Hasian</t>
  </si>
  <si>
    <t>Ching Mei Fang</t>
  </si>
  <si>
    <t>SKD</t>
  </si>
  <si>
    <t>https://ifinancing.dipostar.com/ifinancing/ifinopl/main</t>
  </si>
  <si>
    <t>PKP GSD BSI</t>
  </si>
  <si>
    <t>CABANG/BRANCH &amp; TEAM SA/ADMIN MARKETING</t>
  </si>
  <si>
    <r>
      <t>C:\Cloud Storages\OneDrive - PT. Berlian Sistem Informasi\iFin-Notes\</t>
    </r>
    <r>
      <rPr>
        <b/>
        <sz val="11"/>
        <color rgb="FF0000FF"/>
        <rFont val="Calibri"/>
        <family val="2"/>
        <scheme val="minor"/>
      </rPr>
      <t>List Cabang</t>
    </r>
    <r>
      <rPr>
        <sz val="11"/>
        <color rgb="FF0000FF"/>
        <rFont val="Calibri"/>
        <family val="2"/>
        <scheme val="minor"/>
      </rPr>
      <t>.xlsx</t>
    </r>
  </si>
  <si>
    <t>CABANG DSF</t>
  </si>
  <si>
    <t>JEMBER</t>
  </si>
  <si>
    <t>KARAWANG</t>
  </si>
  <si>
    <t>BANDUNG</t>
  </si>
  <si>
    <t>TANGERANG</t>
  </si>
  <si>
    <t>JAMBI</t>
  </si>
  <si>
    <t>CILEGON</t>
  </si>
  <si>
    <t>PEKANBARU</t>
  </si>
  <si>
    <t>MEDAN III</t>
  </si>
  <si>
    <t>SEMARANG</t>
  </si>
  <si>
    <t>SOLO</t>
  </si>
  <si>
    <t>SURABAYA</t>
  </si>
  <si>
    <t>JAKARTA SOUTH</t>
  </si>
  <si>
    <t>JAKARTA NORTH</t>
  </si>
  <si>
    <t>JAKARTA CENTRAL</t>
  </si>
  <si>
    <t>Section Head</t>
  </si>
  <si>
    <t>https://365dipostar.sharepoint.com/:x:/r/sites/PJ_NewOPLSystemImplementation/_layouts/15/Doc2.aspx?action=edit&amp;sourcedoc=%7BAB2B9524-C284-4553-A220-9B9AC085389D%7D&amp;wdOrigin=TEAMS-ELECTRON.null_ns.bim&amp;wdExp=TEAMS-CONTROL&amp;wdhostclicktime=1699427975022&amp;web=1&amp;clickparams=eyJBcHBOYW1lIjoiVGVhbXMtRGVza3RvcCIsIkFwcFZlcnNpb24iOiIxNDE1LzIzMDkyOTExMjA4IiwiSGFzRmVkZXJhdGVkVXNlciI6ZmFsc2V9</t>
  </si>
  <si>
    <t>https://365dipostar.sharepoint.com/:x:/r/sites/PJ_NewOPLSystemImplementation/_layouts/15/Doc2.aspx?action=edit&amp;sourcedoc=%7BAB2B9524-C284-4553-A220-9B9AC085389D%7D&amp;wdOrigin=TEAMS-ELECTRON.null_ns.bim&amp;wdExp=TEAMS-CONTROL&amp;wdhostclicktime=1699427975022&amp;web=1</t>
  </si>
  <si>
    <t>ATAU:</t>
  </si>
  <si>
    <t>Link iFinance PRODUCTION</t>
  </si>
  <si>
    <r>
      <rPr>
        <b/>
        <sz val="11"/>
        <color rgb="FFFF0000"/>
        <rFont val="Calibri"/>
        <family val="2"/>
        <scheme val="minor"/>
      </rPr>
      <t>20231115</t>
    </r>
    <r>
      <rPr>
        <b/>
        <sz val="11"/>
        <color rgb="FF0000FF"/>
        <rFont val="Calibri"/>
        <family val="2"/>
        <scheme val="minor"/>
      </rPr>
      <t>WED</t>
    </r>
  </si>
  <si>
    <t>Master Approval &amp; Role per user</t>
  </si>
  <si>
    <r>
      <t>C:\Cloud Storages\OneDrive - PT. Berlian Sistem Informasi\iFin-Notes\Master Approval &amp; Role per User\</t>
    </r>
    <r>
      <rPr>
        <b/>
        <sz val="11"/>
        <color rgb="FF0000FF"/>
        <rFont val="Calibri"/>
        <family val="2"/>
        <scheme val="minor"/>
      </rPr>
      <t>MASTER APPROVAL</t>
    </r>
    <r>
      <rPr>
        <sz val="11"/>
        <color rgb="FF0000FF"/>
        <rFont val="Calibri"/>
        <family val="2"/>
        <scheme val="minor"/>
      </rPr>
      <t>.xlsx</t>
    </r>
  </si>
  <si>
    <r>
      <t>C:\Cloud Storages\OneDrive - PT. Berlian Sistem Informasi\iFin-Notes\Master Approval &amp; Role per User\</t>
    </r>
    <r>
      <rPr>
        <b/>
        <sz val="11"/>
        <color rgb="FF0000FF"/>
        <rFont val="Calibri"/>
        <family val="2"/>
        <scheme val="minor"/>
      </rPr>
      <t>WH OPL Employees &amp; Roles</t>
    </r>
    <r>
      <rPr>
        <sz val="11"/>
        <color rgb="FF0000FF"/>
        <rFont val="Calibri"/>
        <family val="2"/>
        <scheme val="minor"/>
      </rPr>
      <t>.xlsx</t>
    </r>
  </si>
  <si>
    <t>FIXED ASSET DISPOSAL</t>
  </si>
  <si>
    <t>ACHMAD SYARIF</t>
  </si>
  <si>
    <r>
      <rPr>
        <b/>
        <sz val="11"/>
        <color rgb="FFFF0000"/>
        <rFont val="Calibri"/>
        <family val="2"/>
        <scheme val="minor"/>
      </rPr>
      <t>20231117</t>
    </r>
    <r>
      <rPr>
        <b/>
        <sz val="11"/>
        <color rgb="FF0000FF"/>
        <rFont val="Calibri"/>
        <family val="2"/>
        <scheme val="minor"/>
      </rPr>
      <t>MON</t>
    </r>
  </si>
  <si>
    <t>Account Mbak Sabilla</t>
  </si>
  <si>
    <t>https://ifinancing.dipostar.com/ifinancing/ifinapv/main</t>
  </si>
  <si>
    <t>sabilla larrasati</t>
  </si>
  <si>
    <t>Dsfjho.234</t>
  </si>
  <si>
    <t>select</t>
  </si>
  <si>
    <t>b.PoliceNumber,</t>
  </si>
  <si>
    <t>e.AgreementNumber, f.StatusDescription [AgreementStatus],</t>
  </si>
  <si>
    <t>b.ChassisNumber, b.EngineNumber, g.ModelName,</t>
  </si>
  <si>
    <t>c.StatusDescription [AllocationDesc], d.StatusDescription [StatusDesc]</t>
  </si>
  <si>
    <t>from TB_MGT_DailyRecordCar a</t>
  </si>
  <si>
    <t>join Tb_OPL_Unit b</t>
  </si>
  <si>
    <t>on a.IdTb_OPL_Unit = b.IdTb_OPL_Unit</t>
  </si>
  <si>
    <t>join Tb_OPL_Status c</t>
  </si>
  <si>
    <t>on a.Allocation = c.IdTb_OPL_Status</t>
  </si>
  <si>
    <t>join Tb_OPL_Status d</t>
  </si>
  <si>
    <t>on a.[Status] = d.IdTb_OPL_Status</t>
  </si>
  <si>
    <t>join OPLAgreement e</t>
  </si>
  <si>
    <t>on a.IdOPLAgreement = e.IdOPLAgreement</t>
  </si>
  <si>
    <t>join Tb_OPL_Status f</t>
  </si>
  <si>
    <t>on e.IdTb_OPL_Status = f.IdTb_OPL_Status</t>
  </si>
  <si>
    <t>join Product g</t>
  </si>
  <si>
    <t>on b.IdProduct = g.IdProduct</t>
  </si>
  <si>
    <t>where b.PoliceNumber in (</t>
  </si>
  <si>
    <t>'DD8449XV',</t>
  </si>
  <si>
    <t>'DD8454XV',</t>
  </si>
  <si>
    <t>'DD8458XV',</t>
  </si>
  <si>
    <t>'DD8818XA',</t>
  </si>
  <si>
    <t>'DD8859XA',</t>
  </si>
  <si>
    <t>'DD8874XA',</t>
  </si>
  <si>
    <t>'DD8875XA',</t>
  </si>
  <si>
    <t>'DD8904XA',</t>
  </si>
  <si>
    <t>'DD8941XA',</t>
  </si>
  <si>
    <t>'DD8942XA',</t>
  </si>
  <si>
    <t>'DD8944XA',</t>
  </si>
  <si>
    <t>'DD8946XA',</t>
  </si>
  <si>
    <t>'DD8947XA'</t>
  </si>
  <si>
    <t>)</t>
  </si>
  <si>
    <t>order by b.PoliceNumber</t>
  </si>
  <si>
    <t>FW: Draft Surat OPL</t>
  </si>
  <si>
    <t>Mud Terrain tires</t>
  </si>
  <si>
    <t>Inner rollbar</t>
  </si>
  <si>
    <t>Switch battery</t>
  </si>
  <si>
    <t>Tool box</t>
  </si>
  <si>
    <t>Ban Pacul</t>
  </si>
  <si>
    <t>Base Asset</t>
  </si>
  <si>
    <r>
      <t xml:space="preserve">Modul </t>
    </r>
    <r>
      <rPr>
        <b/>
        <sz val="11"/>
        <color theme="1"/>
        <rFont val="Calibri"/>
        <family val="2"/>
        <scheme val="minor"/>
      </rPr>
      <t>Base Asset</t>
    </r>
  </si>
  <si>
    <r>
      <t xml:space="preserve">Menu </t>
    </r>
    <r>
      <rPr>
        <b/>
        <sz val="11"/>
        <color theme="1"/>
        <rFont val="Calibri"/>
        <family val="2"/>
        <scheme val="minor"/>
      </rPr>
      <t>System Setting</t>
    </r>
  </si>
  <si>
    <r>
      <t xml:space="preserve">Item tidak bisa di-input karena perlu data-data lain seperti:  </t>
    </r>
    <r>
      <rPr>
        <b/>
        <sz val="11"/>
        <color theme="1"/>
        <rFont val="Calibri"/>
        <family val="2"/>
        <scheme val="minor"/>
      </rPr>
      <t>Merk</t>
    </r>
    <r>
      <rPr>
        <sz val="11"/>
        <color theme="1"/>
        <rFont val="Calibri"/>
        <family val="2"/>
        <scheme val="minor"/>
      </rPr>
      <t xml:space="preserve">, </t>
    </r>
    <r>
      <rPr>
        <b/>
        <sz val="11"/>
        <color theme="1"/>
        <rFont val="Calibri"/>
        <family val="2"/>
        <scheme val="minor"/>
      </rPr>
      <t>Model</t>
    </r>
    <r>
      <rPr>
        <sz val="11"/>
        <color theme="1"/>
        <rFont val="Calibri"/>
        <family val="2"/>
        <scheme val="minor"/>
      </rPr>
      <t xml:space="preserve">, dan </t>
    </r>
    <r>
      <rPr>
        <b/>
        <sz val="11"/>
        <color theme="1"/>
        <rFont val="Calibri"/>
        <family val="2"/>
        <scheme val="minor"/>
      </rPr>
      <t>Type</t>
    </r>
    <r>
      <rPr>
        <sz val="11"/>
        <color theme="1"/>
        <rFont val="Calibri"/>
        <family val="2"/>
        <scheme val="minor"/>
      </rPr>
      <t xml:space="preserve">, untuk membentuk </t>
    </r>
    <r>
      <rPr>
        <b/>
        <sz val="11"/>
        <color theme="1"/>
        <rFont val="Calibri"/>
        <family val="2"/>
        <scheme val="minor"/>
      </rPr>
      <t>Description</t>
    </r>
    <r>
      <rPr>
        <sz val="11"/>
        <color theme="1"/>
        <rFont val="Calibri"/>
        <family val="2"/>
        <scheme val="minor"/>
      </rPr>
      <t>-nya.</t>
    </r>
  </si>
  <si>
    <r>
      <rPr>
        <b/>
        <sz val="11"/>
        <color rgb="FFFF0000"/>
        <rFont val="Calibri"/>
        <family val="2"/>
        <scheme val="minor"/>
      </rPr>
      <t>20231120</t>
    </r>
    <r>
      <rPr>
        <b/>
        <sz val="11"/>
        <color rgb="FF0000FF"/>
        <rFont val="Calibri"/>
        <family val="2"/>
        <scheme val="minor"/>
      </rPr>
      <t>MON</t>
    </r>
  </si>
  <si>
    <t>Issue List No.:</t>
  </si>
  <si>
    <t>1071</t>
  </si>
  <si>
    <r>
      <t xml:space="preserve">Sub-Menu </t>
    </r>
    <r>
      <rPr>
        <b/>
        <sz val="11"/>
        <color rgb="FFFF0000"/>
        <rFont val="Calibri"/>
        <family val="2"/>
        <scheme val="minor"/>
      </rPr>
      <t>Item</t>
    </r>
  </si>
  <si>
    <t>SOLUTION:</t>
  </si>
  <si>
    <r>
      <t xml:space="preserve">Sub-Menu </t>
    </r>
    <r>
      <rPr>
        <b/>
        <sz val="11"/>
        <color rgb="FFFF0000"/>
        <rFont val="Calibri"/>
        <family val="2"/>
        <scheme val="minor"/>
      </rPr>
      <t>Type</t>
    </r>
  </si>
  <si>
    <t>1084</t>
  </si>
  <si>
    <t>Sementara input di menu berikut:</t>
  </si>
  <si>
    <r>
      <t xml:space="preserve">Nanti ada CR untuk menu </t>
    </r>
    <r>
      <rPr>
        <b/>
        <sz val="11"/>
        <color rgb="FFFF0000"/>
        <rFont val="Calibri"/>
        <family val="2"/>
        <scheme val="minor"/>
      </rPr>
      <t>Item</t>
    </r>
    <r>
      <rPr>
        <sz val="11"/>
        <color theme="1"/>
        <rFont val="Calibri"/>
        <family val="2"/>
        <scheme val="minor"/>
      </rPr>
      <t xml:space="preserve"> yang akan hanya ambil </t>
    </r>
    <r>
      <rPr>
        <b/>
        <sz val="11"/>
        <color rgb="FF0000FF"/>
        <rFont val="Calibri"/>
        <family val="2"/>
        <scheme val="minor"/>
      </rPr>
      <t>Type</t>
    </r>
    <r>
      <rPr>
        <sz val="11"/>
        <color theme="1"/>
        <rFont val="Calibri"/>
        <family val="2"/>
        <scheme val="minor"/>
      </rPr>
      <t xml:space="preserve"> untuk </t>
    </r>
    <r>
      <rPr>
        <b/>
        <sz val="11"/>
        <color rgb="FF0000FF"/>
        <rFont val="Calibri"/>
        <family val="2"/>
        <scheme val="minor"/>
      </rPr>
      <t>Description</t>
    </r>
    <r>
      <rPr>
        <sz val="11"/>
        <color theme="1"/>
        <rFont val="Calibri"/>
        <family val="2"/>
        <scheme val="minor"/>
      </rPr>
      <t>-nya.</t>
    </r>
  </si>
  <si>
    <t>Add All Branch</t>
  </si>
  <si>
    <t>PATHUL WADI</t>
  </si>
  <si>
    <r>
      <t xml:space="preserve">Modul </t>
    </r>
    <r>
      <rPr>
        <b/>
        <sz val="11"/>
        <color rgb="FF0000FF"/>
        <rFont val="Calibri"/>
        <family val="2"/>
        <scheme val="minor"/>
      </rPr>
      <t>Config</t>
    </r>
  </si>
  <si>
    <r>
      <t xml:space="preserve">Menu </t>
    </r>
    <r>
      <rPr>
        <b/>
        <sz val="11"/>
        <color rgb="FF0000FF"/>
        <rFont val="Calibri"/>
        <family val="2"/>
        <scheme val="minor"/>
      </rPr>
      <t>Company Information</t>
    </r>
  </si>
  <si>
    <r>
      <t xml:space="preserve">Sub-Menu </t>
    </r>
    <r>
      <rPr>
        <b/>
        <sz val="11"/>
        <color rgb="FF0000FF"/>
        <rFont val="Calibri"/>
        <family val="2"/>
        <scheme val="minor"/>
      </rPr>
      <t>Employee</t>
    </r>
  </si>
  <si>
    <t>Kecuali:</t>
  </si>
  <si>
    <t>UAT24</t>
  </si>
  <si>
    <t>BRANCH UAT - SLEMAN</t>
  </si>
  <si>
    <t>MUD TERRAIN TIRES</t>
  </si>
  <si>
    <t>INNER ROLLBAR</t>
  </si>
  <si>
    <t>SWITCH BATTERY</t>
  </si>
  <si>
    <t>TOOL BOX</t>
  </si>
  <si>
    <t>BAN PACUL</t>
  </si>
  <si>
    <t>CR sudah di-apply…!!!</t>
  </si>
  <si>
    <t>Stiker Kuning di samping kiri kanan mobil</t>
  </si>
  <si>
    <t>Stiker Merah di bagian bagian belakang</t>
  </si>
  <si>
    <t>Camera 360 bagian luar depan dan belakang</t>
  </si>
  <si>
    <t>Camera pada spion kiri dan kanan</t>
  </si>
  <si>
    <t>Camera CCTV di bagian dalam mengunakan Memori Card</t>
  </si>
  <si>
    <t>STIKER KUNING DI SAMPING KIRI KANAN MOBIL</t>
  </si>
  <si>
    <t>STIKER MERAH DI BAGIAN BAGIAN BELAKANG</t>
  </si>
  <si>
    <t>CAMERA 360 BAGIAN LUAR DEPAN DAN BELAKANG</t>
  </si>
  <si>
    <t>CAMERA PADA SPION KIRI DAN KANAN</t>
  </si>
  <si>
    <t>CAMERA CCTV DI BAGIAN DALAM MENGUNAKAN MEMORI CARD</t>
  </si>
  <si>
    <t>STIKER-KUNING-KIRI-KANAN-MOBIL</t>
  </si>
  <si>
    <t>STIKER-MERAH-BELAKANG</t>
  </si>
  <si>
    <t>CAMERA-360-LUAR-DEPAN-BELAKANG</t>
  </si>
  <si>
    <t>CAMERA-SPION-KIRI-KANAN</t>
  </si>
  <si>
    <t>CAMERA-CCTV-DALAM-MEMORI-CARD</t>
  </si>
  <si>
    <t>Issue</t>
  </si>
  <si>
    <t>Proceed Transaction | Approval</t>
  </si>
  <si>
    <r>
      <t xml:space="preserve">Modul </t>
    </r>
    <r>
      <rPr>
        <b/>
        <sz val="11"/>
        <color rgb="FF0000FF"/>
        <rFont val="Calibri"/>
        <family val="2"/>
        <scheme val="minor"/>
      </rPr>
      <t>Approval</t>
    </r>
  </si>
  <si>
    <r>
      <t xml:space="preserve">Sub-Menu </t>
    </r>
    <r>
      <rPr>
        <b/>
        <sz val="11"/>
        <color rgb="FF0000FF"/>
        <rFont val="Calibri"/>
        <family val="2"/>
        <scheme val="minor"/>
      </rPr>
      <t>Approval Request</t>
    </r>
  </si>
  <si>
    <t>1000.AMSIAR.2311.000391</t>
  </si>
  <si>
    <t>1000.AMSIAR.2311.000396</t>
  </si>
  <si>
    <t>1000.AMSIAR.2311.000397</t>
  </si>
  <si>
    <t>1000.AMSIAR.2311.000398</t>
  </si>
  <si>
    <t>1000.AMSIAR.2311.000399</t>
  </si>
  <si>
    <t>1000.AMSIAR.2311.000400</t>
  </si>
  <si>
    <t>1000.AMSIAR.2311.000401</t>
  </si>
  <si>
    <t>There is no approval person at level 1. Branch : Jakarta Head Office. Position : SUPERVISOR (OPL - OPERATION - ASSET MANAGEMENT - DOCUMENT). Approval Name : PAYMENT APPROVAL ASSET MANAGEMENT OTHERS</t>
  </si>
  <si>
    <t>1000.AMSIAR.2311.000402</t>
  </si>
  <si>
    <t>1000.AMSIAR.2311.000403</t>
  </si>
  <si>
    <t>1000.AMSIAR.2311.000404</t>
  </si>
  <si>
    <t>1000.AMSIAR.2311.000405</t>
  </si>
  <si>
    <t>1000.AMSIAR.2311.000394</t>
  </si>
  <si>
    <t>2001.AMSIAR.2311.000031</t>
  </si>
  <si>
    <t>2001.AMSIAR.2311.000030</t>
  </si>
  <si>
    <t>2001.AMSIAR.2311.000029</t>
  </si>
  <si>
    <t>2001.AMSIAR.2311.000028</t>
  </si>
  <si>
    <t>2001.AMSIAR.2311.000027</t>
  </si>
  <si>
    <t>2001.AMSIAR.2311.000026</t>
  </si>
  <si>
    <t>2001.AMSIAR.2311.000025</t>
  </si>
  <si>
    <t>2001.AMSIAR.2311.000024</t>
  </si>
  <si>
    <t>2001.AMSIAR.2311.000023</t>
  </si>
  <si>
    <t>2001.AMSIAR.2311.000021</t>
  </si>
  <si>
    <t>2001.AMSIAR.2311.000020</t>
  </si>
  <si>
    <t>2001.AMSIAR.2311.000019</t>
  </si>
  <si>
    <t>2001.AMSIAR.2311.000018</t>
  </si>
  <si>
    <t>2001.AMSIAR.2311.000017</t>
  </si>
  <si>
    <t>2001.AMSIAR.2311.000016</t>
  </si>
  <si>
    <t>2001.AMSIAR.2311.000015</t>
  </si>
  <si>
    <t>2001.AMSIAR.2311.000014</t>
  </si>
  <si>
    <t>2001.AMSIAR.2311.000013</t>
  </si>
  <si>
    <t>2001.AMSIAR.2311.000012</t>
  </si>
  <si>
    <t>2008.AMSIAR.2311.000001</t>
  </si>
  <si>
    <t>2010.AMSIAR.2311.000004</t>
  </si>
  <si>
    <t>2010.AMSIAR.2311.000003</t>
  </si>
  <si>
    <t>2010.AMSIAR.2311.000002</t>
  </si>
  <si>
    <t>2010.AMSIAR.2311.000001</t>
  </si>
  <si>
    <r>
      <t>Menu "</t>
    </r>
    <r>
      <rPr>
        <b/>
        <sz val="11"/>
        <color theme="1"/>
        <rFont val="Calibri"/>
        <family val="2"/>
        <scheme val="minor"/>
      </rPr>
      <t>Settings</t>
    </r>
    <r>
      <rPr>
        <sz val="11"/>
        <color theme="1"/>
        <rFont val="Calibri"/>
        <family val="2"/>
        <scheme val="minor"/>
      </rPr>
      <t>"</t>
    </r>
  </si>
  <si>
    <r>
      <t>Menu "</t>
    </r>
    <r>
      <rPr>
        <b/>
        <sz val="11"/>
        <color theme="1"/>
        <rFont val="Calibri"/>
        <family val="2"/>
        <scheme val="minor"/>
      </rPr>
      <t>Privacy, search, and services</t>
    </r>
    <r>
      <rPr>
        <sz val="11"/>
        <color theme="1"/>
        <rFont val="Calibri"/>
        <family val="2"/>
        <scheme val="minor"/>
      </rPr>
      <t>"</t>
    </r>
  </si>
  <si>
    <r>
      <t xml:space="preserve">Centang </t>
    </r>
    <r>
      <rPr>
        <b/>
        <sz val="11"/>
        <color theme="1"/>
        <rFont val="Calibri"/>
        <family val="2"/>
        <scheme val="minor"/>
      </rPr>
      <t>semua</t>
    </r>
    <r>
      <rPr>
        <sz val="11"/>
        <color theme="1"/>
        <rFont val="Calibri"/>
        <family val="2"/>
        <scheme val="minor"/>
      </rPr>
      <t xml:space="preserve"> &amp; klik tombol "</t>
    </r>
    <r>
      <rPr>
        <b/>
        <sz val="11"/>
        <color theme="1"/>
        <rFont val="Calibri"/>
        <family val="2"/>
        <scheme val="minor"/>
      </rPr>
      <t>Clear now</t>
    </r>
    <r>
      <rPr>
        <sz val="11"/>
        <color theme="1"/>
        <rFont val="Calibri"/>
        <family val="2"/>
        <scheme val="minor"/>
      </rPr>
      <t>"</t>
    </r>
  </si>
  <si>
    <t>Edge - Clear Cache</t>
  </si>
  <si>
    <t>Gagal Proceed</t>
  </si>
  <si>
    <t>Berhasil Proceed</t>
  </si>
  <si>
    <r>
      <t xml:space="preserve">Menu </t>
    </r>
    <r>
      <rPr>
        <b/>
        <sz val="11"/>
        <color rgb="FF0000FF"/>
        <rFont val="Calibri"/>
        <family val="2"/>
        <scheme val="minor"/>
      </rPr>
      <t>Transaction</t>
    </r>
  </si>
  <si>
    <r>
      <rPr>
        <b/>
        <sz val="11"/>
        <color rgb="FFFF0000"/>
        <rFont val="Calibri"/>
        <family val="2"/>
        <scheme val="minor"/>
      </rPr>
      <t>20231122</t>
    </r>
    <r>
      <rPr>
        <b/>
        <sz val="11"/>
        <color rgb="FF0000FF"/>
        <rFont val="Calibri"/>
        <family val="2"/>
        <scheme val="minor"/>
      </rPr>
      <t>WED</t>
    </r>
  </si>
  <si>
    <t>Item - Karoseri</t>
  </si>
  <si>
    <t>Item - Aksesori</t>
  </si>
  <si>
    <t>Code</t>
  </si>
  <si>
    <t>DSFMIT231100031</t>
  </si>
  <si>
    <t>Description</t>
  </si>
  <si>
    <t>TRUCK LOGGING</t>
  </si>
  <si>
    <t>User Erni Yesie - Check "Approval Task" ada di Role/Group mana saja</t>
  </si>
  <si>
    <t>Group</t>
  </si>
  <si>
    <t>AM-CTR-SC</t>
  </si>
  <si>
    <t>AM-DOC-INS</t>
  </si>
  <si>
    <t>OPR-VNM-PIC</t>
  </si>
  <si>
    <t>Erni Yesie</t>
  </si>
  <si>
    <r>
      <t xml:space="preserve">Module </t>
    </r>
    <r>
      <rPr>
        <b/>
        <sz val="11"/>
        <color rgb="FF0000FF"/>
        <rFont val="Calibri"/>
        <family val="2"/>
        <scheme val="minor"/>
      </rPr>
      <t>Approval</t>
    </r>
  </si>
  <si>
    <r>
      <t xml:space="preserve">Sub-Menu </t>
    </r>
    <r>
      <rPr>
        <b/>
        <sz val="11"/>
        <color rgb="FF0000FF"/>
        <rFont val="Calibri"/>
        <family val="2"/>
        <scheme val="minor"/>
      </rPr>
      <t>Approval Task</t>
    </r>
  </si>
  <si>
    <t>BEFORE</t>
  </si>
  <si>
    <t>AFTER</t>
  </si>
  <si>
    <r>
      <t>DIHAPUS DARI GROUP DI ATAS…!!!</t>
    </r>
    <r>
      <rPr>
        <sz val="11"/>
        <rFont val="Calibri"/>
        <family val="2"/>
        <scheme val="minor"/>
      </rPr>
      <t xml:space="preserve">  (</t>
    </r>
    <r>
      <rPr>
        <b/>
        <sz val="11"/>
        <rFont val="Calibri"/>
        <family val="2"/>
        <scheme val="minor"/>
      </rPr>
      <t>AM-CTR-SC</t>
    </r>
    <r>
      <rPr>
        <sz val="11"/>
        <rFont val="Calibri"/>
        <family val="2"/>
        <scheme val="minor"/>
      </rPr>
      <t>)</t>
    </r>
  </si>
  <si>
    <t>GetListCustByUpdatedDate</t>
  </si>
  <si>
    <t>http://172.31.224.17:8888/swagger/index.html</t>
  </si>
  <si>
    <t>PANDU SIWI SENTOSA</t>
  </si>
  <si>
    <t>ORICA MINING SERVICES</t>
  </si>
  <si>
    <t>Customer No:</t>
  </si>
  <si>
    <t>0313590</t>
  </si>
  <si>
    <t>Customer Id:</t>
  </si>
  <si>
    <t>679721</t>
  </si>
  <si>
    <t>Customer ID</t>
  </si>
  <si>
    <t>769142</t>
  </si>
  <si>
    <t>Customer No</t>
  </si>
  <si>
    <t>1000CUST20220200066</t>
  </si>
  <si>
    <t>769517</t>
  </si>
  <si>
    <t>1000CUST20220200067</t>
  </si>
  <si>
    <t>select 'x' + a.CustomerCode, a.CustomerName,</t>
  </si>
  <si>
    <t>b.AgreementNumber, c.StatusDescription [AgreementStatus]</t>
  </si>
  <si>
    <t>from Customer a</t>
  </si>
  <si>
    <t>join OPLAgreement b</t>
  </si>
  <si>
    <t>on a.CustomerCode = b.CustomerCode</t>
  </si>
  <si>
    <t>on b.IdTb_OPL_Status = c.IdTb_OPL_Status</t>
  </si>
  <si>
    <t>where a.IdCustomer in (</t>
  </si>
  <si>
    <t>129121,</t>
  </si>
  <si>
    <t>144130,</t>
  </si>
  <si>
    <t>269785,</t>
  </si>
  <si>
    <t>order by a.CustomerName, a.CustomerCode;</t>
  </si>
  <si>
    <t>Agreement No</t>
  </si>
  <si>
    <t>1122</t>
  </si>
  <si>
    <t>1028</t>
  </si>
  <si>
    <t>Request Check Customer in OLSS &amp; LOS - by Bu Herni &amp; Bu Ching Mei Fang</t>
  </si>
  <si>
    <r>
      <rPr>
        <b/>
        <sz val="11"/>
        <color rgb="FFFF0000"/>
        <rFont val="Calibri"/>
        <family val="2"/>
        <scheme val="minor"/>
      </rPr>
      <t>20231123</t>
    </r>
    <r>
      <rPr>
        <b/>
        <sz val="11"/>
        <color rgb="FF0000FF"/>
        <rFont val="Calibri"/>
        <family val="2"/>
        <scheme val="minor"/>
      </rPr>
      <t>THU</t>
    </r>
  </si>
  <si>
    <t>Check OLSS</t>
  </si>
  <si>
    <t>'B9744PCS'</t>
  </si>
  <si>
    <t>Sub-Menu</t>
  </si>
  <si>
    <t>Module</t>
  </si>
  <si>
    <t>Menu</t>
  </si>
  <si>
    <t>Fixed Asset</t>
  </si>
  <si>
    <t>Transaction</t>
  </si>
  <si>
    <t>Maintenance</t>
  </si>
  <si>
    <t>User Name</t>
  </si>
  <si>
    <t>Assigned To</t>
  </si>
  <si>
    <t>Document</t>
  </si>
  <si>
    <t>Setting</t>
  </si>
  <si>
    <t>Locker</t>
  </si>
  <si>
    <t>Antonius Fedrik Yohanes Yahya</t>
  </si>
  <si>
    <t>Issue 1086</t>
  </si>
  <si>
    <t>Wawan Hermawan</t>
  </si>
  <si>
    <t>Data Maintenance</t>
  </si>
  <si>
    <t>Input Item</t>
  </si>
  <si>
    <t>ALARM MUNDUR</t>
  </si>
  <si>
    <r>
      <rPr>
        <b/>
        <sz val="11"/>
        <color rgb="FFFF0000"/>
        <rFont val="Calibri"/>
        <family val="2"/>
        <scheme val="minor"/>
      </rPr>
      <t>20231127</t>
    </r>
    <r>
      <rPr>
        <b/>
        <sz val="11"/>
        <color rgb="FF0000FF"/>
        <rFont val="Calibri"/>
        <family val="2"/>
        <scheme val="minor"/>
      </rPr>
      <t>MON</t>
    </r>
  </si>
  <si>
    <t>SecureCube</t>
  </si>
  <si>
    <t>FW: Credential Akses Ifinancing DB</t>
  </si>
  <si>
    <r>
      <t>C:\Cloud Storages\OneDrive - PT. Berlian Sistem Informasi\iFin-Notes\</t>
    </r>
    <r>
      <rPr>
        <b/>
        <sz val="11"/>
        <color rgb="FF0000FF"/>
        <rFont val="Calibri"/>
        <family val="2"/>
        <scheme val="minor"/>
      </rPr>
      <t>GUIDE NEW SECURECUBE</t>
    </r>
    <r>
      <rPr>
        <sz val="11"/>
        <color rgb="FF0000FF"/>
        <rFont val="Calibri"/>
        <family val="2"/>
        <scheme val="minor"/>
      </rPr>
      <t>.docx</t>
    </r>
  </si>
  <si>
    <t>←</t>
  </si>
  <si>
    <t>↓</t>
  </si>
  <si>
    <t>↑</t>
  </si>
  <si>
    <t>→</t>
  </si>
  <si>
    <t>↔</t>
  </si>
  <si>
    <t>↕</t>
  </si>
  <si>
    <t>↙</t>
  </si>
  <si>
    <t>↘</t>
  </si>
  <si>
    <t>↖</t>
  </si>
  <si>
    <t>↗</t>
  </si>
  <si>
    <t>©</t>
  </si>
  <si>
    <t>™</t>
  </si>
  <si>
    <t>®</t>
  </si>
  <si>
    <t>Budget Maintenance</t>
  </si>
  <si>
    <t>MAI-PIC</t>
  </si>
  <si>
    <t>Menu Access</t>
  </si>
  <si>
    <t>Unit --&gt; Budget Maintenance / Replacement</t>
  </si>
  <si>
    <r>
      <t xml:space="preserve">Contoh </t>
    </r>
    <r>
      <rPr>
        <b/>
        <sz val="11"/>
        <color theme="1"/>
        <rFont val="Calibri"/>
        <family val="2"/>
        <scheme val="minor"/>
      </rPr>
      <t>Unit</t>
    </r>
    <r>
      <rPr>
        <sz val="11"/>
        <color theme="1"/>
        <rFont val="Calibri"/>
        <family val="2"/>
        <scheme val="minor"/>
      </rPr>
      <t xml:space="preserve"> yang ingin dicari </t>
    </r>
    <r>
      <rPr>
        <b/>
        <sz val="11"/>
        <color theme="1"/>
        <rFont val="Calibri"/>
        <family val="2"/>
        <scheme val="minor"/>
      </rPr>
      <t>Budget Maintenance</t>
    </r>
    <r>
      <rPr>
        <sz val="11"/>
        <color theme="1"/>
        <rFont val="Calibri"/>
        <family val="2"/>
        <scheme val="minor"/>
      </rPr>
      <t xml:space="preserve"> &amp; </t>
    </r>
    <r>
      <rPr>
        <b/>
        <sz val="11"/>
        <color theme="1"/>
        <rFont val="Calibri"/>
        <family val="2"/>
        <scheme val="minor"/>
      </rPr>
      <t>Budget Replacement</t>
    </r>
  </si>
  <si>
    <t>maintenance --&gt; dr unit desc</t>
  </si>
  <si>
    <t>replacement --&gt; dr class type</t>
  </si>
  <si>
    <t>XPANDER 1.5L SPORT (4X2) A/T</t>
  </si>
  <si>
    <t>Class Type</t>
  </si>
  <si>
    <t>PASSANGER MPV</t>
  </si>
  <si>
    <r>
      <t xml:space="preserve">Cari di </t>
    </r>
    <r>
      <rPr>
        <b/>
        <sz val="11"/>
        <color theme="1"/>
        <rFont val="Calibri"/>
        <family val="2"/>
        <scheme val="minor"/>
      </rPr>
      <t>Item</t>
    </r>
  </si>
  <si>
    <t>Budget Replacement</t>
  </si>
  <si>
    <t>11-LMR 1-LACI 1-SEKAT-1</t>
  </si>
  <si>
    <t>32-SEKAT-1</t>
  </si>
  <si>
    <r>
      <rPr>
        <b/>
        <sz val="11"/>
        <color rgb="FFFF0000"/>
        <rFont val="Calibri"/>
        <family val="2"/>
        <scheme val="minor"/>
      </rPr>
      <t>20231128</t>
    </r>
    <r>
      <rPr>
        <b/>
        <sz val="11"/>
        <color rgb="FF0000FF"/>
        <rFont val="Calibri"/>
        <family val="2"/>
        <scheme val="minor"/>
      </rPr>
      <t>TUE</t>
    </r>
  </si>
  <si>
    <t>Report - Pak Nur Ichsan</t>
  </si>
  <si>
    <r>
      <t xml:space="preserve">Issue </t>
    </r>
    <r>
      <rPr>
        <b/>
        <sz val="11"/>
        <color theme="1"/>
        <rFont val="Calibri"/>
        <family val="2"/>
        <scheme val="minor"/>
      </rPr>
      <t>1100</t>
    </r>
  </si>
  <si>
    <r>
      <t xml:space="preserve">Cara mencari tahu </t>
    </r>
    <r>
      <rPr>
        <b/>
        <sz val="11"/>
        <color theme="1"/>
        <rFont val="Calibri"/>
        <family val="2"/>
        <scheme val="minor"/>
      </rPr>
      <t>Unit</t>
    </r>
    <r>
      <rPr>
        <sz val="11"/>
        <color theme="1"/>
        <rFont val="Calibri"/>
        <family val="2"/>
        <scheme val="minor"/>
      </rPr>
      <t xml:space="preserve"> apakah ada </t>
    </r>
    <r>
      <rPr>
        <b/>
        <sz val="11"/>
        <color theme="1"/>
        <rFont val="Calibri"/>
        <family val="2"/>
        <scheme val="minor"/>
      </rPr>
      <t>Budget Maintenance</t>
    </r>
    <r>
      <rPr>
        <sz val="11"/>
        <color theme="1"/>
        <rFont val="Calibri"/>
        <family val="2"/>
        <scheme val="minor"/>
      </rPr>
      <t xml:space="preserve"> / </t>
    </r>
    <r>
      <rPr>
        <b/>
        <sz val="11"/>
        <color theme="1"/>
        <rFont val="Calibri"/>
        <family val="2"/>
        <scheme val="minor"/>
      </rPr>
      <t>Budget Replacement</t>
    </r>
  </si>
  <si>
    <r>
      <rPr>
        <b/>
        <sz val="11"/>
        <color rgb="FFFF0000"/>
        <rFont val="Calibri"/>
        <family val="2"/>
        <scheme val="minor"/>
      </rPr>
      <t>20231129</t>
    </r>
    <r>
      <rPr>
        <b/>
        <sz val="11"/>
        <color rgb="FF0000FF"/>
        <rFont val="Calibri"/>
        <family val="2"/>
        <scheme val="minor"/>
      </rPr>
      <t>WED</t>
    </r>
  </si>
  <si>
    <t>private.ifinancing-db-app-prod.asia-southeast2.ifinancing-prod.cloudsql.dsf.cloud</t>
  </si>
  <si>
    <t>aryo.budi</t>
  </si>
  <si>
    <t>S3cur3@kb!</t>
  </si>
  <si>
    <t>Database Access - Remote Desktop</t>
  </si>
  <si>
    <r>
      <rPr>
        <b/>
        <sz val="11"/>
        <color rgb="FFFF0000"/>
        <rFont val="Calibri"/>
        <family val="2"/>
        <scheme val="minor"/>
      </rPr>
      <t>20231130</t>
    </r>
    <r>
      <rPr>
        <b/>
        <sz val="11"/>
        <color rgb="FF0000FF"/>
        <rFont val="Calibri"/>
        <family val="2"/>
        <scheme val="minor"/>
      </rPr>
      <t>TUE</t>
    </r>
  </si>
  <si>
    <t>Payment Date</t>
  </si>
  <si>
    <r>
      <rPr>
        <b/>
        <sz val="11"/>
        <color rgb="FF0000FF"/>
        <rFont val="Consolas"/>
        <family val="3"/>
      </rPr>
      <t>DSF</t>
    </r>
    <r>
      <rPr>
        <b/>
        <sz val="11"/>
        <color theme="1"/>
        <rFont val="Consolas"/>
        <family val="3"/>
      </rPr>
      <t>\</t>
    </r>
    <r>
      <rPr>
        <b/>
        <sz val="11"/>
        <color rgb="FF0000FF"/>
        <rFont val="Consolas"/>
        <family val="3"/>
      </rPr>
      <t>aryo.budi</t>
    </r>
  </si>
  <si>
    <r>
      <rPr>
        <b/>
        <sz val="11"/>
        <color theme="1"/>
        <rFont val="Calibri"/>
        <family val="2"/>
        <scheme val="minor"/>
      </rPr>
      <t>+ Google Authenticator MFA Code</t>
    </r>
  </si>
  <si>
    <t>Agreement Pending</t>
  </si>
  <si>
    <t>List SKD dan Kontrak  (Status Pending Disburse) 2.xlsx</t>
  </si>
  <si>
    <t>https://365dipostar-my.sharepoint.com/:x:/g/personal/herni_hembang_dipostar_com/EQiDd2rdQLZLgrUyxwOmZlABaWVsoJ2lgOnS3CQI-Fb3yQ?rtime=GuXkth7y20g</t>
  </si>
  <si>
    <t>https://365dipostar.sharepoint.com/:x:/r/sites/PJ_NewOPLSystemImplementation/_layouts/15/Doc.aspx?sourcedoc=%7B2897e869-9180-4ed5-be06-73d9e9ea9d8e%7D&amp;action=edit&amp;activeCell=%27Sheet1%27!M43&amp;wdinitialsession=4fd5d0d0-5c1c-407c-95d2-37b615ec6285&amp;wdrldsc=11&amp;wdrldc=1&amp;wdrldr=AccessTokenExpiredWarning%2CRefreshingExpiredAccessT</t>
  </si>
  <si>
    <t>Link Excel Data Maintenance</t>
  </si>
  <si>
    <t>GlobalProtect</t>
  </si>
  <si>
    <t>bsi-aryobudi</t>
  </si>
  <si>
    <t>48WCAcB72tkoiwgE</t>
  </si>
  <si>
    <t>172.31.224.79</t>
  </si>
  <si>
    <r>
      <rPr>
        <b/>
        <sz val="11"/>
        <color rgb="FFFF0000"/>
        <rFont val="Calibri"/>
        <family val="2"/>
        <scheme val="minor"/>
      </rPr>
      <t>20231206</t>
    </r>
    <r>
      <rPr>
        <b/>
        <sz val="11"/>
        <color rgb="FF0000FF"/>
        <rFont val="Calibri"/>
        <family val="2"/>
        <scheme val="minor"/>
      </rPr>
      <t>WED</t>
    </r>
  </si>
  <si>
    <t>select a.*</t>
  </si>
  <si>
    <t>(</t>
  </si>
  <si>
    <t>);</t>
  </si>
  <si>
    <t>values</t>
  </si>
  <si>
    <t>) ;</t>
  </si>
  <si>
    <t>select top 10 a.*</t>
  </si>
  <si>
    <t>from IFINOPL.dbo.MTN_APPLICATION_RENTAL a</t>
  </si>
  <si>
    <t>where a.APPLICATION_NO = replace('0000071/4/01/11/2023', '/', '.');</t>
  </si>
  <si>
    <t>/*</t>
  </si>
  <si>
    <t>begin tran;</t>
  </si>
  <si>
    <t>update IFINOPL.dbo.MTN_APPLICATION_RENTAL</t>
  </si>
  <si>
    <t>set</t>
  </si>
  <si>
    <t>LEASED_ROUNDED_AMOUNT = 4250000 -- 9071000</t>
  </si>
  <si>
    <t>where APPLICATION_NO = replace('0000071/4/01/11/2023', '/', '.');</t>
  </si>
  <si>
    <t>--rollback tran;</t>
  </si>
  <si>
    <t>--commit tran;</t>
  </si>
  <si>
    <t>*/</t>
  </si>
  <si>
    <t>0000063/4/01/11/2023</t>
  </si>
  <si>
    <t>0000045/4/01/11/2023</t>
  </si>
  <si>
    <t>0000142/4/01/11/2023</t>
  </si>
  <si>
    <t>0000197/4/01/11/2023</t>
  </si>
  <si>
    <t>0000059/4/01/11/2023</t>
  </si>
  <si>
    <t>from IFINOPL.dbo.REALIZATION a</t>
  </si>
  <si>
    <t>from IFINOPL.dbo.MTN_REALIZATION_CONTRACT a</t>
  </si>
  <si>
    <t>insert into IFINOPL.dbo.MTN_REALIZATION_CONTRACT</t>
  </si>
  <si>
    <t xml:space="preserve">    REALIZATION_NO,</t>
  </si>
  <si>
    <t xml:space="preserve">    AGREEMENT_NO</t>
  </si>
  <si>
    <r>
      <t>where a.REALIZATION_NO = '</t>
    </r>
    <r>
      <rPr>
        <b/>
        <sz val="11"/>
        <color theme="1"/>
        <rFont val="Consolas"/>
        <family val="3"/>
      </rPr>
      <t>2001.OPLRLZ.2311.000034</t>
    </r>
    <r>
      <rPr>
        <sz val="11"/>
        <color theme="1"/>
        <rFont val="Consolas"/>
        <family val="3"/>
      </rPr>
      <t>';</t>
    </r>
  </si>
  <si>
    <t>OK</t>
  </si>
  <si>
    <t>0000192/4/08/11/2023</t>
  </si>
  <si>
    <t>where a.AGREEMENT_NO = replace('0000192/4/08/11/2023', '/', '.');</t>
  </si>
  <si>
    <t>where a.APPLICATION_NO = replace('0000192/4/08/11/2023', '/', '.');</t>
  </si>
  <si>
    <t>where a.REALIZATION_NO = '2008.OPLRLZ.2312.000007';</t>
  </si>
  <si>
    <t xml:space="preserve">    '2008.OPLRLZ.2312.000007', -- REALIZATION_NO - nvarchar(50)</t>
  </si>
  <si>
    <t xml:space="preserve">    '0001152/4/08/09/2023' -- AGREEMENT_NO - nvarchar(50) --&gt; DARI EXCEL KOLOM "NOMOR KONTRAK PELAKSANA"</t>
  </si>
  <si>
    <t>Cannot Query</t>
  </si>
  <si>
    <t>CUSTOMER</t>
  </si>
  <si>
    <t>KARYAWAN PT ASURANSI EKSPOR INDONESIA. KOPERASI</t>
  </si>
  <si>
    <t>0000189/4/01/11/2023</t>
  </si>
  <si>
    <t>SARIHUSADA GENERASI MAHARDHIKA. PT</t>
  </si>
  <si>
    <t>0000177/4/10/11/2023</t>
  </si>
  <si>
    <t>NIPSEA PAINT AND CHEMICALS. PT</t>
  </si>
  <si>
    <t>0000108/4/01/11/2023</t>
  </si>
  <si>
    <t>ANDALAN DUTA EKA NUSANTARA. PT</t>
  </si>
  <si>
    <t>0000146/4/01/11/2023</t>
  </si>
  <si>
    <t>APLICATION NO ((Ifin)</t>
  </si>
  <si>
    <t>TIDAK DITEMUKAN DI IFIN</t>
  </si>
  <si>
    <t>0000378/4/08/12/2023</t>
  </si>
  <si>
    <t>from APPLICATION_MAIN a</t>
  </si>
  <si>
    <t>where a.APPLICATION_NO = replace('0000378/4/08/12/2023', '/', '.');</t>
  </si>
  <si>
    <t>0000301/4/08/11/2023</t>
  </si>
  <si>
    <t>0000327/4/08/11/2023</t>
  </si>
  <si>
    <t>0000255/4/10/11/2023</t>
  </si>
  <si>
    <r>
      <t>C:\Cloud Storages\OneDrive - PT. Berlian Sistem Informasi\INSTALLERS\Sophos\</t>
    </r>
    <r>
      <rPr>
        <b/>
        <sz val="11"/>
        <color rgb="FF0000FF"/>
        <rFont val="Consolas"/>
        <family val="3"/>
      </rPr>
      <t>aryo.prasetyo@corp.dipostar.com__ssl_vpn_client</t>
    </r>
    <r>
      <rPr>
        <sz val="11"/>
        <color rgb="FF0000FF"/>
        <rFont val="Consolas"/>
        <family val="3"/>
      </rPr>
      <t>.exe</t>
    </r>
  </si>
  <si>
    <r>
      <rPr>
        <b/>
        <sz val="11"/>
        <color rgb="FFFF0000"/>
        <rFont val="Calibri"/>
        <family val="2"/>
        <scheme val="minor"/>
      </rPr>
      <t>20231208</t>
    </r>
    <r>
      <rPr>
        <b/>
        <sz val="11"/>
        <color rgb="FF0000FF"/>
        <rFont val="Calibri"/>
        <family val="2"/>
        <scheme val="minor"/>
      </rPr>
      <t>FRI</t>
    </r>
  </si>
  <si>
    <t>Data Maintenance Simulation</t>
  </si>
  <si>
    <t>0000082/4/01/11/2023</t>
  </si>
  <si>
    <r>
      <rPr>
        <b/>
        <sz val="11"/>
        <color rgb="FFFF0000"/>
        <rFont val="Calibri"/>
        <family val="2"/>
        <scheme val="minor"/>
      </rPr>
      <t>20231211</t>
    </r>
    <r>
      <rPr>
        <b/>
        <sz val="11"/>
        <color rgb="FF0000FF"/>
        <rFont val="Calibri"/>
        <family val="2"/>
        <scheme val="minor"/>
      </rPr>
      <t>MON</t>
    </r>
  </si>
  <si>
    <t>Data Maintenance Realization</t>
  </si>
  <si>
    <t>0000166/4/10/11/2023</t>
  </si>
  <si>
    <t>Menggunakan nomor kontrak yang digenerate di IFIN</t>
  </si>
  <si>
    <t>0000170/4/10/11/2023</t>
  </si>
  <si>
    <t>0000171/4/10/11/2023</t>
  </si>
  <si>
    <t>0000174/4/10/11/2023</t>
  </si>
  <si>
    <t>0000210/4/10/11/2023</t>
  </si>
  <si>
    <t>select a.APPLICATION_NO, a.AGREEMENT_NO,</t>
  </si>
  <si>
    <t>b.*</t>
  </si>
  <si>
    <t>join IFINOPL.dbo.MTN_REALIZATION_CONTRACT b</t>
  </si>
  <si>
    <t>on a.CODE = b.REALIZATION_NO</t>
  </si>
  <si>
    <t>where a.APPLICATION_NO in (</t>
  </si>
  <si>
    <t>replace('0000166/4/10/11/2023', '/', '.'),</t>
  </si>
  <si>
    <t>replace('0000170/4/10/11/2023', '/', '.'),</t>
  </si>
  <si>
    <t>replace('0000171/4/10/11/2023', '/', '.'),</t>
  </si>
  <si>
    <t>replace('0000174/4/10/11/2023', '/', '.'),</t>
  </si>
  <si>
    <t>replace('0000210/4/10/11/2023', '/', '.')</t>
  </si>
  <si>
    <t>0000343/4/08/11/2023</t>
  </si>
  <si>
    <t>a.LEASE_ROUNDED_AMOUNT,</t>
  </si>
  <si>
    <t>a.*</t>
  </si>
  <si>
    <t>0000382/4/08/12/2023</t>
  </si>
  <si>
    <t>APPLICATION_NO</t>
  </si>
  <si>
    <t>from IFINOPL.dbo.APPLICATION_MAIN a</t>
  </si>
  <si>
    <t>Data Maintenance - Realization</t>
  </si>
  <si>
    <t>0000285/4/08/11/2023</t>
  </si>
  <si>
    <t>0000356/4/01/12/2023</t>
  </si>
  <si>
    <t>0000264/4/10/11/2023</t>
  </si>
  <si>
    <t>0000010/4/01/11/2023</t>
  </si>
  <si>
    <t>Agreement Number</t>
  </si>
  <si>
    <t>AGREEMENT_NO (IFIN)</t>
  </si>
  <si>
    <t>0001581/4/10/12/2023</t>
  </si>
  <si>
    <t>REVISION</t>
  </si>
  <si>
    <t>0000826/4/10/10/2023</t>
  </si>
  <si>
    <t>a.ID,</t>
  </si>
  <si>
    <t>a.APPLICATION_NO, a.APPLICATION_EXTERNAL_NO,</t>
  </si>
  <si>
    <t>a.AGREEMENT_NO, a.AGREEMENT_EXTERNAL_NO</t>
  </si>
  <si>
    <t>where a.APPLICATION_NO = replace('0000177/4/10/11/2023', '/', '.');</t>
  </si>
  <si>
    <t>--select a.*</t>
  </si>
  <si>
    <t>--where a.AGREEMENT_NO = replace('0000177/4/10/11/2023', '/', '.');</t>
  </si>
  <si>
    <t>where a.REALIZATION_NO = '2001.OPLRLZ.2312.000041';</t>
  </si>
  <si>
    <t>--from IFINOPL.dbo.REALIZATION a</t>
  </si>
  <si>
    <t>0000051/4/01/11/2023</t>
  </si>
  <si>
    <t>TUMBAKMAS NIAGASAKTI (current status HOLD)</t>
  </si>
  <si>
    <t>0001521/4/01/10/2023</t>
  </si>
  <si>
    <t>No kontrak pelaksana seharusnya</t>
  </si>
  <si>
    <t>begin</t>
  </si>
  <si>
    <t xml:space="preserve"> </t>
  </si>
  <si>
    <t xml:space="preserve">begin transaction </t>
  </si>
  <si>
    <t>*</t>
  </si>
  <si>
    <t>from</t>
  </si>
  <si>
    <t>IFINOPL.dbo.realization</t>
  </si>
  <si>
    <t>where</t>
  </si>
  <si>
    <t>application_no =  replace('0000283/4/08/11/2023', '/', '.')</t>
  </si>
  <si>
    <t xml:space="preserve">    select a.*</t>
  </si>
  <si>
    <t xml:space="preserve">    from IFINOPL.dbo.MTN_REALIZATION_CONTRACT a</t>
  </si>
  <si>
    <t xml:space="preserve">    where a.REALIZATION_NO = '2008.OPLRLZ.2311.000016';</t>
  </si>
  <si>
    <t>update</t>
  </si>
  <si>
    <t>agreement_no = replace('0001194/4/08/11/2023', '/', '.')</t>
  </si>
  <si>
    <t>,agreement_external_no = '0001194/4/08/11/2023'</t>
  </si>
  <si>
    <t>update IFINOPL.dbo.MTN_REALIZATION_CONTRACT</t>
  </si>
  <si>
    <t>set AGREEMENT_NO = '0001194/4/08/11/2023'</t>
  </si>
  <si>
    <t>where REALIZATION_NO = '2008.OPLRLZ.2311.000016';</t>
  </si>
  <si>
    <t xml:space="preserve">rollback transaction </t>
  </si>
  <si>
    <t>end</t>
  </si>
  <si>
    <t xml:space="preserve">    from IFINOPL.dbo.REALIZATION a</t>
  </si>
  <si>
    <t xml:space="preserve">    where a.AGREEMENT_NO = replace('0000051/4/01/11/2023', '/', '.');</t>
  </si>
  <si>
    <t xml:space="preserve">    </t>
  </si>
  <si>
    <t xml:space="preserve">    where a.APPLICATION_NO = replace('0000051/4/01/11/2023', '/', '.');</t>
  </si>
  <si>
    <t xml:space="preserve">    where a.REALIZATION_NO = '2001.OPLRLZ.2311.000037';</t>
  </si>
  <si>
    <t xml:space="preserve">    insert into IFINOPL.dbo.MTN_REALIZATION_CONTRACT</t>
  </si>
  <si>
    <t xml:space="preserve">    (</t>
  </si>
  <si>
    <t xml:space="preserve">        REALIZATION_NO,</t>
  </si>
  <si>
    <t xml:space="preserve">        AGREEMENT_NO</t>
  </si>
  <si>
    <t xml:space="preserve">    )</t>
  </si>
  <si>
    <t xml:space="preserve">    values</t>
  </si>
  <si>
    <t xml:space="preserve">        '2001.OPLRLZ.2311.000037', -- REALIZATION_NO - nvarchar(50)</t>
  </si>
  <si>
    <t xml:space="preserve">        '0001521/4/01/10/2023' -- AGREEMENT_NO - nvarchar(50) --&gt; EXCEL "NO KONTRAK PELAKSANA" --&gt; JIKA NULL JANGAN DI-INSERT...!!!</t>
  </si>
  <si>
    <t xml:space="preserve">    );</t>
  </si>
  <si>
    <t xml:space="preserve">    update IFINOPL.dbo.REALIZATION</t>
  </si>
  <si>
    <t>where CODE = '2001.OPLRLZ.2311.000037';</t>
  </si>
  <si>
    <t xml:space="preserve">    rollback transaction; -- rollback tran;</t>
  </si>
  <si>
    <t>end;</t>
  </si>
  <si>
    <t>-- digunakan untuk inject ke REALIZATION</t>
  </si>
  <si>
    <r>
      <t>set AGREEMENT_NO = '</t>
    </r>
    <r>
      <rPr>
        <b/>
        <sz val="11"/>
        <color rgb="FF0000FF"/>
        <rFont val="Consolas"/>
        <family val="3"/>
      </rPr>
      <t>0001521/4/01/10/2023</t>
    </r>
    <r>
      <rPr>
        <sz val="11"/>
        <color theme="1"/>
        <rFont val="Consolas"/>
        <family val="3"/>
      </rPr>
      <t>'</t>
    </r>
  </si>
  <si>
    <t>0000133/4/01/11/2023</t>
  </si>
  <si>
    <r>
      <rPr>
        <b/>
        <sz val="11"/>
        <color rgb="FFFF0000"/>
        <rFont val="Calibri"/>
        <family val="2"/>
        <scheme val="minor"/>
      </rPr>
      <t>20231212</t>
    </r>
    <r>
      <rPr>
        <b/>
        <sz val="11"/>
        <color rgb="FF0000FF"/>
        <rFont val="Calibri"/>
        <family val="2"/>
        <scheme val="minor"/>
      </rPr>
      <t>TUE</t>
    </r>
  </si>
  <si>
    <t>0000101/4/01/11/2023</t>
  </si>
  <si>
    <t>0000198/4/08/11/2023</t>
  </si>
  <si>
    <t>0000219/4/01/11/2023</t>
  </si>
  <si>
    <t>0000299/4/01/11/2023</t>
  </si>
  <si>
    <t>0000270/4/08/11/2023</t>
  </si>
  <si>
    <t>0000297/4/01/11/2023</t>
  </si>
  <si>
    <t>0000334/4/01/11/2023</t>
  </si>
  <si>
    <t>0000371/4/08/12/2023</t>
  </si>
  <si>
    <t>0000044/4/01/11/2023</t>
  </si>
  <si>
    <t>0000114/4/01/11/2023</t>
  </si>
  <si>
    <t>0000320/4/01/11/2023</t>
  </si>
  <si>
    <t>0000249/4/01/11/2023</t>
  </si>
  <si>
    <t>0000253/4/01/11/2023</t>
  </si>
  <si>
    <t>0000339/4/01/11/2023</t>
  </si>
  <si>
    <t>0000317/4/01/11/2023</t>
  </si>
  <si>
    <t>0000294/4/01/11/2023</t>
  </si>
  <si>
    <t>0000260/4/01/11/2023</t>
  </si>
  <si>
    <t>0000368/4/01/12/2023</t>
  </si>
  <si>
    <t>0000372/4/01/12/2023</t>
  </si>
  <si>
    <t>0000240/4/01/11/2023</t>
  </si>
  <si>
    <t xml:space="preserve">    select top 3</t>
  </si>
  <si>
    <t xml:space="preserve">    a.LEASE_ROUNDED_AMOUNT, a.*</t>
  </si>
  <si>
    <t xml:space="preserve">    from IFINOPL.dbo.APPLICATION_ASSET a</t>
  </si>
  <si>
    <t xml:space="preserve">    where a.APPLICATION_NO = replace('0000378/4/08/12/2023', '/', '.');</t>
  </si>
  <si>
    <t xml:space="preserve">    a.BILLING_AMOUNT, a.*</t>
  </si>
  <si>
    <t xml:space="preserve">    from IFINOPL.dbo.APPLICATION_AMORTIZATION a</t>
  </si>
  <si>
    <t xml:space="preserve">    where a.APPLICATION_NO = replace('0000378/4/08/12/2023', '/', '.')</t>
  </si>
  <si>
    <t xml:space="preserve">    order by a.ASSET_NO, a.BILLING_DATE;</t>
  </si>
  <si>
    <t xml:space="preserve">    begin tran;</t>
  </si>
  <si>
    <t xml:space="preserve">    update IFINOPL.dbo.APPLICATION_ASSET</t>
  </si>
  <si>
    <t xml:space="preserve">    set</t>
  </si>
  <si>
    <t xml:space="preserve">    LEASE_ROUNDED_AMOUNT = 6780000 -- 2950000.00</t>
  </si>
  <si>
    <t xml:space="preserve">    where APPLICATION_NO = replace('0000378/4/08/12/2023', '/', '.');</t>
  </si>
  <si>
    <t xml:space="preserve">    update IFINOPL.dbo.APPLICATION_AMORTIZATION</t>
  </si>
  <si>
    <t xml:space="preserve">    BILLING_AMOUNT = 6780000 -- 2950000.00</t>
  </si>
  <si>
    <t xml:space="preserve">    where APPLICATION_NO = replace('0000378/4/08/12/2023', '/', '.')</t>
  </si>
  <si>
    <t xml:space="preserve">    rollback tran;</t>
  </si>
  <si>
    <r>
      <t xml:space="preserve">    where a.APPLICATION_NO = replace('</t>
    </r>
    <r>
      <rPr>
        <b/>
        <sz val="11"/>
        <color theme="1"/>
        <rFont val="Consolas"/>
        <family val="3"/>
      </rPr>
      <t>0000378/4/08/12/2023</t>
    </r>
    <r>
      <rPr>
        <sz val="11"/>
        <color theme="1"/>
        <rFont val="Consolas"/>
        <family val="3"/>
      </rPr>
      <t>', '/', '.')</t>
    </r>
  </si>
  <si>
    <t>REALIZATION BELUM ADA DI IFIN</t>
  </si>
  <si>
    <t>NO KONTRAK PELAKSANA --&gt; KOSONG</t>
  </si>
  <si>
    <t>0000406/4/08/12/2023</t>
  </si>
  <si>
    <t>0000407/4/08/12/2023</t>
  </si>
  <si>
    <t xml:space="preserve">    select</t>
  </si>
  <si>
    <t xml:space="preserve">    where a.APPLICATION_NO = replace('0000407/4/08/12/2023', '/', '.');</t>
  </si>
  <si>
    <t>where a.REALIZATION_NO = '2001.OPLRLZ.2312.000019';</t>
  </si>
  <si>
    <t>where REALIZATION_NO = '2001.OPLRLZ.2312.000019';</t>
  </si>
  <si>
    <t>rollback tran;</t>
  </si>
  <si>
    <r>
      <t>AGREEMENT_NO = '</t>
    </r>
    <r>
      <rPr>
        <b/>
        <sz val="11"/>
        <color theme="1"/>
        <rFont val="Consolas"/>
        <family val="3"/>
      </rPr>
      <t>0001561/4/01/11/2023</t>
    </r>
    <r>
      <rPr>
        <sz val="11"/>
        <color theme="1"/>
        <rFont val="Consolas"/>
        <family val="3"/>
      </rPr>
      <t>'</t>
    </r>
  </si>
  <si>
    <t>Check Data OLSS - Request by Pak Danny</t>
  </si>
  <si>
    <t>a.AgreementNumber [Agreement Number], d.StatusDescription [Agreement Status],</t>
  </si>
  <si>
    <t>e.StatusDescription [Unit Allocation],</t>
  </si>
  <si>
    <t>f.StatusDescription [Unit Status],</t>
  </si>
  <si>
    <t>c.ChassisNumber, c.EngineNumber, c.PoliceNumber, c.PoliceNumberAct</t>
  </si>
  <si>
    <t>from OPLAgreement a</t>
  </si>
  <si>
    <t>join TB_MGT_DailyRecordCar b</t>
  </si>
  <si>
    <t>on a.IdOPLAgreement = b.IdOPLAgreement</t>
  </si>
  <si>
    <t>join Tb_OPL_Unit c</t>
  </si>
  <si>
    <t>on b.IdTb_OPL_Unit = c.IdTb_OPL_Unit</t>
  </si>
  <si>
    <t>on a.IdTb_OPL_Status = d.IdTb_OPL_Status</t>
  </si>
  <si>
    <t>join Tb_OPL_Status e</t>
  </si>
  <si>
    <t>on b.Allocation = e.IdTb_OPL_Status</t>
  </si>
  <si>
    <t>on b.[Status] = f.IdTb_OPL_Status</t>
  </si>
  <si>
    <t>where a.AgreementNumber = '0000783/4/10/09/2023'</t>
  </si>
  <si>
    <r>
      <rPr>
        <b/>
        <sz val="11"/>
        <color rgb="FFFF0000"/>
        <rFont val="Calibri"/>
        <family val="2"/>
        <scheme val="minor"/>
      </rPr>
      <t>20231213</t>
    </r>
    <r>
      <rPr>
        <b/>
        <sz val="11"/>
        <color rgb="FF0000FF"/>
        <rFont val="Calibri"/>
        <family val="2"/>
        <scheme val="minor"/>
      </rPr>
      <t>WED</t>
    </r>
  </si>
  <si>
    <t>Data Maintenance | Revisi Nomor Agreement</t>
  </si>
  <si>
    <t>select a.APPLICATION_NO,</t>
  </si>
  <si>
    <t>a.AGREEMENT_NO, a.AGREEMENT_EXTERNAL_NO,</t>
  </si>
  <si>
    <t>update IFINOPL.dbo.REALIZATION</t>
  </si>
  <si>
    <t>AGREEMENT_NO = replace('0001561/4/01/11/2023', '/', '.'),</t>
  </si>
  <si>
    <t>AGREEMENT_EXTERNAL_NO = '0001561/4/01/11/2023'</t>
  </si>
  <si>
    <r>
      <t>where a.APPLICATION_NO = replace('</t>
    </r>
    <r>
      <rPr>
        <b/>
        <sz val="11"/>
        <color theme="1"/>
        <rFont val="Consolas"/>
        <family val="3"/>
      </rPr>
      <t>0000045/4/01/11/2023</t>
    </r>
    <r>
      <rPr>
        <sz val="11"/>
        <color theme="1"/>
        <rFont val="Consolas"/>
        <family val="3"/>
      </rPr>
      <t>', '/', '.');</t>
    </r>
  </si>
  <si>
    <r>
      <t>where APPLICATION_NO = replace('</t>
    </r>
    <r>
      <rPr>
        <b/>
        <sz val="11"/>
        <color theme="1"/>
        <rFont val="Consolas"/>
        <family val="3"/>
      </rPr>
      <t>0000045/4/01/11/2023</t>
    </r>
    <r>
      <rPr>
        <sz val="11"/>
        <color theme="1"/>
        <rFont val="Consolas"/>
        <family val="3"/>
      </rPr>
      <t>', '/', '.');</t>
    </r>
  </si>
  <si>
    <t>0000410/4/08/12/2023</t>
  </si>
  <si>
    <t>0000413/4/08/12/2023</t>
  </si>
  <si>
    <t xml:space="preserve">    begin transaction; -- begin tran;</t>
  </si>
  <si>
    <t xml:space="preserve">    --commit transaction; -- commit tran;</t>
  </si>
  <si>
    <t>Data Maintenance Nomor Agreement</t>
  </si>
  <si>
    <t>0000169/4/01/11/2023</t>
  </si>
  <si>
    <t>0000072/4/01/11/2023</t>
  </si>
  <si>
    <t>0001523/4/01/10/2023</t>
  </si>
  <si>
    <t>-- CHECK --</t>
  </si>
  <si>
    <t>a.APPLICATION_NO, a.CODE,</t>
  </si>
  <si>
    <t>b.REALIZATION_NO, b.AGREEMENT_NO</t>
  </si>
  <si>
    <t>where a.APPLICATION_NO = replace('0000169/4/01/11/2023', '/', '.');</t>
  </si>
  <si>
    <t>AGREEMENT_NO = replace('0001523/4/01/10/2023', '/', '.'), -- 0001520.4.01.10.2023</t>
  </si>
  <si>
    <t>AGREEMENT_EXTERNAL_NO = '0001523/4/01/10/2023' -- 0001520/4/01/10/2023</t>
  </si>
  <si>
    <t>--where APPLICATION_NO = replace('0000169/4/01/11/2023', '/', '.');</t>
  </si>
  <si>
    <t>where CODE = '2001.OPLRLZ.2311.000039';</t>
  </si>
  <si>
    <t>AGREEMENT_NO = '0001523/4/01/10/2023' -- 0001520/4/01/10/2023</t>
  </si>
  <si>
    <t>where REALIZATION_NO = '2001.OPLRLZ.2311.000039';</t>
  </si>
  <si>
    <t>Checklist Insurance</t>
  </si>
  <si>
    <t>select a.IS_USE_INSURANCE,</t>
  </si>
  <si>
    <t>from IFINOPL.dbo.APPLICATION_ASSET a</t>
  </si>
  <si>
    <t>Data Maintenance - Nomor Agreement</t>
  </si>
  <si>
    <t>0001601/4/08/12/2023</t>
  </si>
  <si>
    <t>0001149/4/08/09/2023</t>
  </si>
  <si>
    <t>select a.AGREEMENT_NO, a.AGREEMENT_EXTERNAL_NO, a.APPLICATION_NO,</t>
  </si>
  <si>
    <t>where a.APPLICATION_NO = replace('0000374/4/08/12/2023', '/', '.');</t>
  </si>
  <si>
    <t>AGREEMENT_NO = replace('0001601/4/08/12/2023', '/', '.'), -- 0001149.4.08.09.2023</t>
  </si>
  <si>
    <t>AGREEMENT_EXTERNAL_NO = '0001601/4/08/12/2023' -- 0001149/4/08/09/2023</t>
  </si>
  <si>
    <t>where CODE = '2008.OPLRLZ.2312.000015';</t>
  </si>
  <si>
    <t>AGREEMENT_NO = '0001601/4/08/12/2023' -- 0001149/4/08/09/2023</t>
  </si>
  <si>
    <t>where REALIZATION_NO = '2008.OPLRLZ.2312.000015';</t>
  </si>
  <si>
    <r>
      <t>where a.APPLICATION_NO = replace('</t>
    </r>
    <r>
      <rPr>
        <b/>
        <sz val="11"/>
        <color theme="1"/>
        <rFont val="Consolas"/>
        <family val="3"/>
      </rPr>
      <t>0000374/4/08/12/2023</t>
    </r>
    <r>
      <rPr>
        <sz val="11"/>
        <color theme="1"/>
        <rFont val="Consolas"/>
        <family val="3"/>
      </rPr>
      <t>', '/', '.');</t>
    </r>
  </si>
  <si>
    <t>Bypass Application</t>
  </si>
  <si>
    <t>0000014/4/01/11/2023</t>
  </si>
  <si>
    <t>Revisi Angsuran</t>
  </si>
  <si>
    <t xml:space="preserve">    where a.APPLICATION_NO = replace('0000382/4/08/12/2023', '/', '.');</t>
  </si>
  <si>
    <t xml:space="preserve">    select --top 3</t>
  </si>
  <si>
    <t xml:space="preserve">    where a.APPLICATION_NO = replace('0000382/4/08/12/2023', '/', '.')</t>
  </si>
  <si>
    <t xml:space="preserve">    LEASE_ROUNDED_AMOUNT = 6300000 -- 5500000.00</t>
  </si>
  <si>
    <t xml:space="preserve">    where APPLICATION_NO = replace('0000382/4/08/12/2023', '/', '.');</t>
  </si>
  <si>
    <t xml:space="preserve">    BILLING_AMOUNT = 6300000 -- 5500000.00</t>
  </si>
  <si>
    <t xml:space="preserve">    where APPLICATION_NO = replace('0000382/4/08/12/2023', '/', '.')</t>
  </si>
  <si>
    <t>0000323/4/01/11/2023</t>
  </si>
  <si>
    <t xml:space="preserve">    where a.APPLICATION_NO = replace('0000323/4/01/11/2023', '/', '.');</t>
  </si>
  <si>
    <t xml:space="preserve">    where APPLICATION_NO = replace('0000323/4/01/11/2023', '/', '.');</t>
  </si>
  <si>
    <t>0000257/4/08/11/2023</t>
  </si>
  <si>
    <t>DSFMIT231100064</t>
  </si>
  <si>
    <t>0000344/4/01/11/2023</t>
  </si>
  <si>
    <t>0000420/4/08/12/2023</t>
  </si>
  <si>
    <t>0000243/4/03/11/2023</t>
  </si>
  <si>
    <t>HOLD</t>
  </si>
  <si>
    <t>0000328/4/03/11/2023</t>
  </si>
  <si>
    <t>0000331/4/03/11/2023</t>
  </si>
  <si>
    <t>0000300/4/01/11/2023</t>
  </si>
  <si>
    <t>Check</t>
  </si>
  <si>
    <t>0001611/4/08/12/2023</t>
  </si>
  <si>
    <t>0001195/4/08/12/2023</t>
  </si>
  <si>
    <t>where a.APPLICATION_NO = replace('0000382/4/08/12/2023', '/', '.');</t>
  </si>
  <si>
    <t>AGREEMENT_NO = replace('0001195/4/08/12/2023', '/', '.'), -- 0001149.4.08.09.2023</t>
  </si>
  <si>
    <t>AGREEMENT_EXTERNAL_NO = '0001195/4/08/12/2023' -- 0001149/4/08/09/2023</t>
  </si>
  <si>
    <t>where CODE = '2008.OPLRLZ.2312.000019';</t>
  </si>
  <si>
    <r>
      <rPr>
        <b/>
        <sz val="11"/>
        <color rgb="FFFF0000"/>
        <rFont val="Calibri"/>
        <family val="2"/>
        <scheme val="minor"/>
      </rPr>
      <t>20231215</t>
    </r>
    <r>
      <rPr>
        <b/>
        <sz val="11"/>
        <color rgb="FF0000FF"/>
        <rFont val="Calibri"/>
        <family val="2"/>
        <scheme val="minor"/>
      </rPr>
      <t>FRI</t>
    </r>
  </si>
  <si>
    <t>0000136/4/01/11/2023</t>
  </si>
  <si>
    <t>161/OPL-AGR/FM/12/2023</t>
  </si>
  <si>
    <t>000479/OPL-AGR/11/2023</t>
  </si>
  <si>
    <t>0001625/4/01/12/2023</t>
  </si>
  <si>
    <t>0001567/4/01/11/2023</t>
  </si>
  <si>
    <t>No Aplikasi Ifin:</t>
  </si>
  <si>
    <t>No Master Agr ifin:</t>
  </si>
  <si>
    <t>No Master Agr seharusnya:</t>
  </si>
  <si>
    <t>No Agr Pelaksana ifin:</t>
  </si>
  <si>
    <t>No Agr pelaksana seharusnya:</t>
  </si>
  <si>
    <t>000161/OPL-AGR/FM/12/2023</t>
  </si>
  <si>
    <t xml:space="preserve">    --update IFINOPL.dbo.MTN_APPLICATION_RENTAL</t>
  </si>
  <si>
    <t xml:space="preserve">    --set</t>
  </si>
  <si>
    <t xml:space="preserve">    --MAIN_CONTRACT_NO = '000479/OPL-AGR/11/2023' -- 000479/OPL-AGR/11/2023 -- NO AGREEMENT MASTER/INDUK</t>
  </si>
  <si>
    <t xml:space="preserve">    --commit tran;</t>
  </si>
  <si>
    <t>-- digunakan untuk insert data ke tabel MTN_APPLICATION_RENTAL</t>
  </si>
  <si>
    <t>0001583/4/08/12/2023</t>
  </si>
  <si>
    <t>0001198/4/08/10/2023</t>
  </si>
  <si>
    <t>No Aplikasi:</t>
  </si>
  <si>
    <t>No agreent di ifin:</t>
  </si>
  <si>
    <t>No agreement seharusnya:</t>
  </si>
  <si>
    <t xml:space="preserve">    --select a.*</t>
  </si>
  <si>
    <t xml:space="preserve">    --from IFINOPL.dbo.MTN_APPLICATION_RENTAL a</t>
  </si>
  <si>
    <t xml:space="preserve">    --where a.APPLICATION_NO = replace('0000301/4/08/11/2023', '/', '.');</t>
  </si>
  <si>
    <t xml:space="preserve">    where a.APPLICATION_NO = replace('0000301/4/08/11/2023', '/', '.');</t>
  </si>
  <si>
    <t xml:space="preserve">    --where APPLICATION_NO = replace('0000301/4/08/11/2023', '/', '.');</t>
  </si>
  <si>
    <t xml:space="preserve">    AGREEMENT_NO = replace('0001198/4/08/10/2023', '/', '.'), -- 0001625.4.01.12.2023 -- NO AGREEMENT PELAKSANA</t>
  </si>
  <si>
    <t xml:space="preserve">    AGREEMENT_EXTERNAL_NO = '0001198/4/08/10/2023' -- 0001625/4/01/12/2023 -- NO AGREEMENT PELAKSANA</t>
  </si>
  <si>
    <t xml:space="preserve">    where APPLICATION_NO = replace('0000301/4/08/11/2023', '/', '.');</t>
  </si>
  <si>
    <t>0000408/4/08/12/2023</t>
  </si>
  <si>
    <t>155/OPL-AGR/NM/12/2023</t>
  </si>
  <si>
    <t>157/OPL-AGR/NM/12/2023</t>
  </si>
  <si>
    <t>000411/OPL-AGR/07/2023</t>
  </si>
  <si>
    <t>NO KONTRAK INDUK</t>
  </si>
  <si>
    <t>NO MASTER AGR IFIN</t>
  </si>
  <si>
    <t>000446/OPL-AGR/08/2023</t>
  </si>
  <si>
    <t>000308/OPL-AGR/10/2022</t>
  </si>
  <si>
    <t>NO KONTRAK PELAKSANA</t>
  </si>
  <si>
    <t>0001214/4/08/11/2023</t>
  </si>
  <si>
    <t>0001211/4/08/10/2023</t>
  </si>
  <si>
    <t>0001200/4/08/10/2023</t>
  </si>
  <si>
    <t>NOMOR REALISASI DI IFIN</t>
  </si>
  <si>
    <t>0001626/4/08/12/2023</t>
  </si>
  <si>
    <t>0001628/4/08/12/2023</t>
  </si>
  <si>
    <t>0001631/4/08/12/2023</t>
  </si>
  <si>
    <t>0000087/4/01/11/2023</t>
  </si>
  <si>
    <t xml:space="preserve">    --where a.APPLICATION_NO = replace('0000408/4/08/12/2023', '/', '.');</t>
  </si>
  <si>
    <t xml:space="preserve">    where a.APPLICATION_NO = replace('0000408/4/08/12/2023', '/', '.');</t>
  </si>
  <si>
    <t xml:space="preserve">    --where APPLICATION_NO = replace('0000408/4/08/12/2023', '/', '.');</t>
  </si>
  <si>
    <t xml:space="preserve">    AGREEMENT_NO = replace('0001214/4/08/11/2023', '/', '.'), -- 0001626.4.08.12.2023 -- NO AGREEMENT PELAKSANA</t>
  </si>
  <si>
    <t xml:space="preserve">    AGREEMENT_EXTERNAL_NO = '0001214/4/08/11/2023' -- 0001626/4/08/12/2023 -- NO AGREEMENT PELAKSANA</t>
  </si>
  <si>
    <t xml:space="preserve">    where APPLICATION_NO = replace('0000408/4/08/12/2023', '/', '.');</t>
  </si>
  <si>
    <t xml:space="preserve">    --where a.APPLICATION_NO = replace('0000378/4/08/12/2023', '/', '.');</t>
  </si>
  <si>
    <t xml:space="preserve">    --where APPLICATION_NO = replace('0000378/4/08/12/2023', '/', '.');</t>
  </si>
  <si>
    <t xml:space="preserve">    AGREEMENT_NO = replace('0001211/4/08/10/2023', '/', '.'), -- 0001628.4.08.12.2023 -- NO AGREEMENT PELAKSANA</t>
  </si>
  <si>
    <t xml:space="preserve">    AGREEMENT_EXTERNAL_NO = '0001211/4/08/10/2023' -- 0001628/4/08/12/2023 -- NO AGREEMENT PELAKSANA</t>
  </si>
  <si>
    <t>0000126/4/01/11/2023</t>
  </si>
  <si>
    <t>0000127/4/01/11/2023</t>
  </si>
  <si>
    <t>0000332/4/01/11/2023</t>
  </si>
  <si>
    <t>0000094/4/01/11/2023</t>
  </si>
  <si>
    <t>0001568/4/01/11/2023</t>
  </si>
  <si>
    <t>0001619/4/01/12/2023</t>
  </si>
  <si>
    <t>0000394/4/08/12/2023</t>
  </si>
  <si>
    <t>#1549</t>
  </si>
  <si>
    <t>0000214/4/10/11/2023</t>
  </si>
  <si>
    <t>0000451/4/38/12/2023</t>
  </si>
  <si>
    <r>
      <rPr>
        <b/>
        <sz val="11"/>
        <color rgb="FFFF0000"/>
        <rFont val="Calibri"/>
        <family val="2"/>
        <scheme val="minor"/>
      </rPr>
      <t>20231218</t>
    </r>
    <r>
      <rPr>
        <b/>
        <sz val="11"/>
        <color rgb="FF0000FF"/>
        <rFont val="Calibri"/>
        <family val="2"/>
        <scheme val="minor"/>
      </rPr>
      <t>MON</t>
    </r>
  </si>
  <si>
    <t>0000335/4/08/11/2023</t>
  </si>
  <si>
    <t xml:space="preserve">    where a.APPLICATION_NO = replace('0000451/4/38/12/2023', '/', '.');</t>
  </si>
  <si>
    <t xml:space="preserve">    where APPLICATION_NO = replace('0000451/4/38/12/2023', '/', '.');</t>
  </si>
  <si>
    <t>NOTES</t>
  </si>
  <si>
    <t>https://drive.google.com/file/d/1g-ScoCjSyh9EhIZ-R17hj6fKdiZ0iuvR/view?usp=sharing</t>
  </si>
  <si>
    <t>PETROKOPINDO CIPTA SELARAS. PT</t>
  </si>
  <si>
    <t>000362/OPL-AGR/02/2023</t>
  </si>
  <si>
    <t>0000225/4/03/10/2023</t>
  </si>
  <si>
    <t>TELAGA BARU TRANSINDO. PT</t>
  </si>
  <si>
    <t>000327/OPL-AGR/12/2022</t>
  </si>
  <si>
    <t>0000222/4/03/12/2023</t>
  </si>
  <si>
    <t>0000223/4/03/12/2023</t>
  </si>
  <si>
    <t>APLICATION NO (Ifin)</t>
  </si>
  <si>
    <t>0001615/4/03/12/2023</t>
  </si>
  <si>
    <t>0001616/4/03/12/2023</t>
  </si>
  <si>
    <t>0001617/4/03/12/2023</t>
  </si>
  <si>
    <t xml:space="preserve">    --where a.APPLICATION_NO = replace('0000331/4/03/11/2023', '/', '.');</t>
  </si>
  <si>
    <t xml:space="preserve">    where a.APPLICATION_NO = replace('0000331/4/03/11/2023', '/', '.');</t>
  </si>
  <si>
    <t xml:space="preserve">    --where APPLICATION_NO = replace('0000331/4/03/11/2023', '/', '.');</t>
  </si>
  <si>
    <t xml:space="preserve">    AGREEMENT_NO = replace('0000223/4/03/12/2023', '/', '.'), -- 0001628.4.08.12.2023 -- NO AGREEMENT PELAKSANA</t>
  </si>
  <si>
    <t xml:space="preserve">    AGREEMENT_EXTERNAL_NO = '0000223/4/03/12/2023' -- 0001628/4/08/12/2023 -- NO AGREEMENT PELAKSANA</t>
  </si>
  <si>
    <t xml:space="preserve">    where APPLICATION_NO = replace('0000331/4/03/11/2023', '/', '.');</t>
  </si>
  <si>
    <t>GAMA PUTRA SUKSES PRIMA. PT</t>
  </si>
  <si>
    <t>0000077/4/01/11/2023</t>
  </si>
  <si>
    <t>NO MASTER AGREEMENT IFIN</t>
  </si>
  <si>
    <t>164/OPL-AGR/NM/12/2023</t>
  </si>
  <si>
    <t xml:space="preserve">0001192/4/08/11/2023 </t>
  </si>
  <si>
    <t xml:space="preserve">    from IFINOPL.dbo.MTN_APPLICATION_RENTAL a</t>
  </si>
  <si>
    <t xml:space="preserve">    -- commit transaction; -- commit tran;</t>
  </si>
  <si>
    <t xml:space="preserve">    where a.APPLICATION_NO = replace('0000219/4/01/11/2023', '/', '.');</t>
  </si>
  <si>
    <t xml:space="preserve">    AGREEMENT_NO = replace('0001563/4/01/11/2023 ', '/', '.'), -- 0001639.4.01.12.2023 -- NO AGREEMENT PELAKSANA</t>
  </si>
  <si>
    <t xml:space="preserve">    AGREEMENT_EXTERNAL_NO = '0001563/4/01/11/2023 ' -- 0001639/4/01/12/2023 -- NO AGREEMENT PELAKSANA</t>
  </si>
  <si>
    <t xml:space="preserve">    where APPLICATION_NO = replace('0000219/4/01/11/2023', '/', '.');</t>
  </si>
  <si>
    <t>0000139/4/08/11/2023</t>
  </si>
  <si>
    <t>MITSUBISHI MOTORS KRAMA YUDHA SALES INDONESIA</t>
  </si>
  <si>
    <t>no agr seharusnya</t>
  </si>
  <si>
    <t>0001164/4/08/10/2023</t>
  </si>
  <si>
    <t xml:space="preserve">    --where a.APPLICATION_NO = replace('0000139/4/08/11/2023', '/', '.');</t>
  </si>
  <si>
    <t xml:space="preserve">    where a.APPLICATION_NO = replace('0000139/4/08/11/2023', '/', '.');</t>
  </si>
  <si>
    <t xml:space="preserve">    --where APPLICATION_NO = replace('0000139/4/08/11/2023', '/', '.');</t>
  </si>
  <si>
    <t xml:space="preserve">    AGREEMENT_NO = replace('0001164/4/08/10/2023', '/', '.'), -- 0001612.4.08.12.2023 -- NO AGREEMENT PELAKSANA</t>
  </si>
  <si>
    <t xml:space="preserve">    AGREEMENT_EXTERNAL_NO = '0001164/4/08/10/2023' -- 0001612/4/08/12/2023 -- NO AGREEMENT PELAKSANA</t>
  </si>
  <si>
    <t xml:space="preserve">    where APPLICATION_NO = replace('0000139/4/08/11/2023', '/', '.');</t>
  </si>
  <si>
    <t>0000760/4/10/08/2023</t>
  </si>
  <si>
    <t>0000047/4/01/11/2023</t>
  </si>
  <si>
    <t xml:space="preserve">    --where a.APPLICATION_NO = replace('0000198/4/08/11/2023', '/', '.');</t>
  </si>
  <si>
    <t xml:space="preserve">    where a.APPLICATION_NO = replace('0000198/4/08/11/2023', '/', '.');</t>
  </si>
  <si>
    <t xml:space="preserve">    --where APPLICATION_NO = replace('0000198/4/08/11/2023', '/', '.');</t>
  </si>
  <si>
    <t xml:space="preserve">    AGREEMENT_NO = replace('0000760/4/10/08/2023', '/', '.'), -- 0001628.4.08.12.2023 -- NO AGREEMENT PELAKSANA</t>
  </si>
  <si>
    <t xml:space="preserve">    AGREEMENT_EXTERNAL_NO = '0000760/4/10/08/2023' -- 0001628/4/08/12/2023 -- NO AGREEMENT PELAKSANA</t>
  </si>
  <si>
    <t xml:space="preserve">    where APPLICATION_NO = replace('0000198/4/08/11/2023', '/', '.');</t>
  </si>
  <si>
    <t xml:space="preserve">    where a.REALIZATION_NO = '2008.OPLRLZ.2312.000028';</t>
  </si>
  <si>
    <t xml:space="preserve">        '2008.OPLRLZ.2312.000028', -- REALIZATION_NO - nvarchar(50)</t>
  </si>
  <si>
    <t xml:space="preserve">        '0000760/4/10/08/2023 ' -- AGREEMENT_NO - nvarchar(50) --&gt; EXCEL "NO KONTRAK PELAKSANA" --&gt; JIKA NULL JANGAN DI-INSERT...!!!</t>
  </si>
  <si>
    <t>ORICA MINING SERVICES. PT</t>
  </si>
  <si>
    <t>NO SKD (Manual)</t>
  </si>
  <si>
    <t>0001015/4/08/08/2023</t>
  </si>
  <si>
    <t>0001507/4/01/10/2023</t>
  </si>
  <si>
    <t>0000244/4/01/11/2023</t>
  </si>
  <si>
    <t>000222/OPL-AGR/03/2022</t>
  </si>
  <si>
    <t>165/OPL-AGR/NM/12/2023</t>
  </si>
  <si>
    <t>sudah sesuai</t>
  </si>
  <si>
    <t>NO KONTRAK PELAKSANA ACTUAL</t>
  </si>
  <si>
    <t>0001215/4/08/12/2023</t>
  </si>
  <si>
    <t>0001529/4/01/10/2023</t>
  </si>
  <si>
    <t>0001641/4/08/12/2023</t>
  </si>
  <si>
    <t>0000058/4/01/11/2023</t>
  </si>
  <si>
    <t>NO KONTRAK PELAKSANA ACTUAL (BEFORE</t>
  </si>
  <si>
    <t xml:space="preserve">    --where a.APPLICATION_NO = replace('0000244/4/01/11/2023', '/', '.');</t>
  </si>
  <si>
    <t xml:space="preserve">    where a.APPLICATION_NO = replace('0000244/4/01/11/2023', '/', '.');</t>
  </si>
  <si>
    <t xml:space="preserve">    --where APPLICATION_NO = replace('0000244/4/01/11/2023', '/', '.');</t>
  </si>
  <si>
    <t xml:space="preserve">    AGREEMENT_NO = replace('0001529/4/01/10/2023', '/', '.'), -- 0001628.4.08.12.2023 -- NO AGREEMENT PELAKSANA</t>
  </si>
  <si>
    <t xml:space="preserve">    AGREEMENT_EXTERNAL_NO = '0001529/4/01/10/2023' -- 0001628/4/08/12/2023 -- NO AGREEMENT PELAKSANA</t>
  </si>
  <si>
    <t xml:space="preserve">    where APPLICATION_NO = replace('0000244/4/01/11/2023', '/', '.');</t>
  </si>
  <si>
    <r>
      <rPr>
        <b/>
        <sz val="11"/>
        <color rgb="FFFF0000"/>
        <rFont val="Calibri"/>
        <family val="2"/>
        <scheme val="minor"/>
      </rPr>
      <t>20231219</t>
    </r>
    <r>
      <rPr>
        <b/>
        <sz val="11"/>
        <color rgb="FF0000FF"/>
        <rFont val="Calibri"/>
        <family val="2"/>
        <scheme val="minor"/>
      </rPr>
      <t>TUE</t>
    </r>
  </si>
  <si>
    <t>0000467/4/08/12/2023</t>
  </si>
  <si>
    <t>AGREEMENT_EXTERNAL_NO</t>
  </si>
  <si>
    <t>0001652/4/01/12/2023</t>
  </si>
  <si>
    <t xml:space="preserve">    --where a.APPLICATION_NO = replace('0000323/4/01/11/2023', '/', '.');</t>
  </si>
  <si>
    <t xml:space="preserve">    --where APPLICATION_NO = replace('0000323/4/01/11/2023', '/', '.');</t>
  </si>
  <si>
    <t xml:space="preserve">    AGREEMENT_NO = replace('0001209/4/08/11/2023', '/', '.'), -- 0001628.4.08.12.2023 -- NO AGREEMENT PELAKSANA</t>
  </si>
  <si>
    <t xml:space="preserve">    AGREEMENT_EXTERNAL_NO = '0001209/4/08/11/2023' -- 0001628/4/08/12/2023 -- NO AGREEMENT PELAKSANA</t>
  </si>
  <si>
    <t xml:space="preserve">    where a.REALIZATION_NO = '2001.OPLRLZ.2312.000054';</t>
  </si>
  <si>
    <t xml:space="preserve">        '2001.OPLRLZ.2312.000054', -- REALIZATION_NO - nvarchar(50)</t>
  </si>
  <si>
    <t xml:space="preserve">        '0001209/4/08/11/2023' -- AGREEMENT_NO - nvarchar(50) --&gt; EXCEL "NO KONTRAK PELAKSANA" --&gt; JIKA NULL JANGAN DI-INSERT...!!!</t>
  </si>
  <si>
    <t>GRN</t>
  </si>
  <si>
    <t>Good Received Notes</t>
  </si>
  <si>
    <t>Semacam Faktur</t>
  </si>
  <si>
    <t>0000265/4/10/11/2023</t>
  </si>
  <si>
    <t xml:space="preserve">    where a.APPLICATION_NO = replace('0000265/4/10/11/2023', '/', '.');</t>
  </si>
  <si>
    <t>KONTRAK PELAKSANA (BEFORE)</t>
  </si>
  <si>
    <t>0001653/4/08/12/2023</t>
  </si>
  <si>
    <t xml:space="preserve">    --where a.APPLICATION_NO = replace('0000467/4/08/12/2023', '/', '.');</t>
  </si>
  <si>
    <t xml:space="preserve">    where a.APPLICATION_NO = replace('0000467/4/08/12/2023', '/', '.');</t>
  </si>
  <si>
    <t xml:space="preserve">    --where APPLICATION_NO = replace('0000467/4/08/12/2023', '/', '.');</t>
  </si>
  <si>
    <t xml:space="preserve">    AGREEMENT_NO = replace('0001408/4/01/06/2023', '/', '.'), -- 0001628.4.08.12.2023 -- NO AGREEMENT PELAKSANA</t>
  </si>
  <si>
    <t xml:space="preserve">    AGREEMENT_EXTERNAL_NO = '0001408/4/01/06/2023' -- 0001628/4/08/12/2023 -- NO AGREEMENT PELAKSANA</t>
  </si>
  <si>
    <t xml:space="preserve">    where APPLICATION_NO = replace('0000467/4/08/12/2023', '/', '.');</t>
  </si>
  <si>
    <t>no aplikasi:</t>
  </si>
  <si>
    <t>no agreement:</t>
  </si>
  <si>
    <t>0001656/4/10/12/2023</t>
  </si>
  <si>
    <t>no agreement seharusnya:</t>
  </si>
  <si>
    <t>0000830/4/10/11/2023</t>
  </si>
  <si>
    <t>AGREEMENT_EXTERNAL_NO (BEFORE)</t>
  </si>
  <si>
    <t xml:space="preserve">    --where a.APPLICATION_NO = replace('0000265/4/10/11/2023', '/', '.');</t>
  </si>
  <si>
    <t xml:space="preserve">    --where APPLICATION_NO = replace('0000265/4/10/11/2023', '/', '.');</t>
  </si>
  <si>
    <t xml:space="preserve">    AGREEMENT_NO = replace(' 0000830/4/10/11/2023', '/', '.'), -- 0001628.4.08.12.2023 -- NO AGREEMENT PELAKSANA</t>
  </si>
  <si>
    <t xml:space="preserve">    AGREEMENT_EXTERNAL_NO = ' 0000830/4/10/11/2023' -- 0001628/4/08/12/2023 -- NO AGREEMENT PELAKSANA</t>
  </si>
  <si>
    <t xml:space="preserve">    where APPLICATION_NO = replace('0000265/4/10/11/2023', '/', '.');</t>
  </si>
  <si>
    <t>0001657/4/01/12/2023</t>
  </si>
  <si>
    <t xml:space="preserve">    where a.APPLICATION_NO = replace('0000297/4/01/11/2023', '/', '.');</t>
  </si>
  <si>
    <t xml:space="preserve">    update IFINOPL.dbo.MTN_APPLICATION_RENTAL</t>
  </si>
  <si>
    <t xml:space="preserve">    MAIN_CONTRACT_NO = '036/OPL-AGR/FM/11/2023' -- 000479/OPL-AGR/11/2023 -- NO AGREEMENT MASTER/INDUK</t>
  </si>
  <si>
    <t xml:space="preserve">    where APPLICATION_NO = replace('0000297/4/01/11/2023', '/', '.');</t>
  </si>
  <si>
    <t xml:space="preserve">    AGREEMENT_NO = replace('0001574/4/01/11/2023', '/', '.'), -- 0001628.4.08.12.2023 -- NO AGREEMENT PELAKSANA</t>
  </si>
  <si>
    <t xml:space="preserve">    AGREEMENT_EXTERNAL_NO = '0001574/4/01/11/2023' -- 0001628/4/08/12/2023 -- NO AGREEMENT PELAKSANA</t>
  </si>
  <si>
    <t xml:space="preserve">    --from IFINOPL.dbo.REALIZATION a</t>
  </si>
  <si>
    <t xml:space="preserve">    --where a.APPLICATION_NO = replace('0000297/4/01/11/2023', '/', '.');</t>
  </si>
  <si>
    <t xml:space="preserve">    where a.REALIZATION_NO = '2001.OPLRLZ.2312.000064';</t>
  </si>
  <si>
    <t xml:space="preserve">        '2001.OPLRLZ.2312.000064', -- REALIZATION_NO - nvarchar(50)</t>
  </si>
  <si>
    <t xml:space="preserve">        '0001574/4/01/11/2023' -- AGREEMENT_NO - nvarchar(50) --&gt; EXCEL "NO KONTRAK PELAKSANA" --&gt; JIKA NULL JANGAN DI-INSERT...!!!</t>
  </si>
  <si>
    <r>
      <rPr>
        <b/>
        <sz val="11"/>
        <color rgb="FFFF0000"/>
        <rFont val="Calibri"/>
        <family val="2"/>
        <scheme val="minor"/>
      </rPr>
      <t>20231220</t>
    </r>
    <r>
      <rPr>
        <b/>
        <sz val="11"/>
        <color rgb="FF0000FF"/>
        <rFont val="Calibri"/>
        <family val="2"/>
        <scheme val="minor"/>
      </rPr>
      <t>WED</t>
    </r>
  </si>
  <si>
    <t>No SKD:</t>
  </si>
  <si>
    <t>0000987/4/08/07/2023</t>
  </si>
  <si>
    <t>No Aplication:</t>
  </si>
  <si>
    <t>0000447/4/08/12/2023</t>
  </si>
  <si>
    <t xml:space="preserve">Main contract before: </t>
  </si>
  <si>
    <t>Main contract after:</t>
  </si>
  <si>
    <t xml:space="preserve">    select top 10 a.*</t>
  </si>
  <si>
    <t xml:space="preserve">    from IFINOPL.dbo.APPLICATION_EXTENTION a</t>
  </si>
  <si>
    <t xml:space="preserve">    where a.APPLICATION_NO = replace('0000447/4/08/12/2023', '/', '.');</t>
  </si>
  <si>
    <t xml:space="preserve">    update IFINOPL.dbo.APPLICATION_EXTENTION</t>
  </si>
  <si>
    <t xml:space="preserve">    MAIN_CONTRACT_NO = '000411/OPL-AGR/07/2023' -- 155/OPL-AGR/NM/12/2023</t>
  </si>
  <si>
    <t xml:space="preserve">    where APPLICATION_NO = replace('0000447/4/08/12/2023', '/', '.');</t>
  </si>
  <si>
    <t>B9237SCO</t>
  </si>
  <si>
    <t>B9235SCO</t>
  </si>
  <si>
    <t>B9918SCN</t>
  </si>
  <si>
    <t>select top 10</t>
  </si>
  <si>
    <t>on a.ASSET_NO = b.CODE</t>
  </si>
  <si>
    <t>on b.CODE = c.ASSET_CODE</t>
  </si>
  <si>
    <r>
      <t>where c.PLAT_NO like '%</t>
    </r>
    <r>
      <rPr>
        <b/>
        <sz val="11"/>
        <color theme="1"/>
        <rFont val="Consolas"/>
        <family val="3"/>
      </rPr>
      <t>B9237SCO</t>
    </r>
    <r>
      <rPr>
        <sz val="11"/>
        <color theme="1"/>
        <rFont val="Consolas"/>
        <family val="3"/>
      </rPr>
      <t>%'</t>
    </r>
  </si>
  <si>
    <r>
      <t>or c.PLAT_NO like '%</t>
    </r>
    <r>
      <rPr>
        <b/>
        <sz val="11"/>
        <color theme="1"/>
        <rFont val="Consolas"/>
        <family val="3"/>
      </rPr>
      <t>B9235SCO</t>
    </r>
    <r>
      <rPr>
        <sz val="11"/>
        <color theme="1"/>
        <rFont val="Consolas"/>
        <family val="3"/>
      </rPr>
      <t>%'</t>
    </r>
  </si>
  <si>
    <r>
      <t>or c.PLAT_NO like '%</t>
    </r>
    <r>
      <rPr>
        <b/>
        <sz val="11"/>
        <color theme="1"/>
        <rFont val="Consolas"/>
        <family val="3"/>
      </rPr>
      <t>B9918SCN</t>
    </r>
    <r>
      <rPr>
        <sz val="11"/>
        <color theme="1"/>
        <rFont val="Consolas"/>
        <family val="3"/>
      </rPr>
      <t>%';</t>
    </r>
  </si>
  <si>
    <r>
      <t xml:space="preserve">from </t>
    </r>
    <r>
      <rPr>
        <i/>
        <sz val="11"/>
        <color rgb="FFFF0000"/>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a</t>
    </r>
  </si>
  <si>
    <r>
      <t xml:space="preserve">join </t>
    </r>
    <r>
      <rPr>
        <i/>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</si>
  <si>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i/>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</si>
  <si>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t>0001657/4/08/12/2023</t>
  </si>
  <si>
    <t>0001098/4/08/08/2023</t>
  </si>
  <si>
    <t>0000341/4/08/11/2023</t>
  </si>
  <si>
    <t>MAIN_CONTRACT_NO</t>
  </si>
  <si>
    <t>000430/OPL-AGR/07/2023</t>
  </si>
  <si>
    <t xml:space="preserve">    where a.APPLICATION_NO = replace('0000341/4/08/11/2023', '/', '.');</t>
  </si>
  <si>
    <t xml:space="preserve">    --where a.APPLICATION_NO = replace('0000341/4/08/11/2023', '/', '.');</t>
  </si>
  <si>
    <t xml:space="preserve">    MAIN_CONTRACT_NO = '000411/OPL-AGR/07/2023' -- 000479/OPL-AGR/11/2023 -- NO AGREEMENT MASTER/INDUK</t>
  </si>
  <si>
    <t xml:space="preserve">    where APPLICATION_NO = replace('0000341/4/08/11/2023', '/', '.');</t>
  </si>
  <si>
    <t xml:space="preserve">    --update IFINOPL.dbo.REALIZATION</t>
  </si>
  <si>
    <t xml:space="preserve">    --AGREEMENT_NO = replace('0001574/4/01/11/2023', '/', '.'), -- 0001628.4.08.12.2023 -- NO AGREEMENT PELAKSANA</t>
  </si>
  <si>
    <t xml:space="preserve">    --AGREEMENT_EXTERNAL_NO = '0001574/4/01/11/2023' -- 0001628/4/08/12/2023 -- NO AGREEMENT PELAKSANA</t>
  </si>
  <si>
    <t xml:space="preserve">    --where APPLICATION_NO = replace('0000341/4/08/11/2023', '/', '.');</t>
  </si>
  <si>
    <t>Asset hanya ada CHASSIS_NO</t>
  </si>
  <si>
    <t>a.CODE [ASSET_CODE],</t>
  </si>
  <si>
    <t>a.ITEM_GROUP_CODE,</t>
  </si>
  <si>
    <t>a.ITEM_CODE,</t>
  </si>
  <si>
    <t>a.ITEM_NAME,</t>
  </si>
  <si>
    <t>a.[STATUS],</t>
  </si>
  <si>
    <t>a.FISICAL_STATUS,</t>
  </si>
  <si>
    <t>a.RENTAL_STATUS,</t>
  </si>
  <si>
    <t>b.CHASSIS_NO,</t>
  </si>
  <si>
    <t>b.ENGINE_NO,</t>
  </si>
  <si>
    <t>b.PLAT_NO,</t>
  </si>
  <si>
    <t>a.CRE_BY</t>
  </si>
  <si>
    <t>from IFINAMS.dbo.ASSET a</t>
  </si>
  <si>
    <t>join IFINAMS.dbo.ASSET_VEHICLE b</t>
  </si>
  <si>
    <t>on a.CODE = b.ASSET_CODE</t>
  </si>
  <si>
    <t>where b.CHASSIS_NO is not null</t>
  </si>
  <si>
    <t>and (b.ENGINE_NO is null or b.PLAT_NO is null);</t>
  </si>
  <si>
    <t>0000131/4/01/11/2023</t>
  </si>
  <si>
    <t>0001659/4/01/12/2023</t>
  </si>
  <si>
    <t xml:space="preserve">    --where a.APPLICATION_NO = replace('0000131/4/01/11/2023', '/', '.');</t>
  </si>
  <si>
    <t xml:space="preserve">    where a.APPLICATION_NO = replace('0000131/4/01/11/2023', '/', '.');</t>
  </si>
  <si>
    <t xml:space="preserve">    --MAIN_CONTRACT_NO = '036/OPL-AGR/FM/11/2023' -- 000479/OPL-AGR/11/2023 -- NO AGREEMENT MASTER/INDUK</t>
  </si>
  <si>
    <t xml:space="preserve">    --where APPLICATION_NO = replace('0000131/4/01/11/2023', '/', '.');</t>
  </si>
  <si>
    <t xml:space="preserve">    AGREEMENT_NO = replace('0001388/4/01/06/2023', '/', '.'), -- 0001628.4.08.12.2023 -- NO AGREEMENT PELAKSANA</t>
  </si>
  <si>
    <t xml:space="preserve">    AGREEMENT_EXTERNAL_NO = '0001388/4/01/06/2023' -- 0001628/4/08/12/2023 -- NO AGREEMENT PELAKSANA</t>
  </si>
  <si>
    <t xml:space="preserve">    where APPLICATION_NO = replace('0000131/4/01/11/2023', '/', '.');</t>
  </si>
  <si>
    <t xml:space="preserve">    where a.REALIZATION_NO = '2001.OPLRLZ.2311.000035';</t>
  </si>
  <si>
    <t xml:space="preserve">        '2001.OPLRLZ.2311.000035', -- REALIZATION_NO - nvarchar(50)</t>
  </si>
  <si>
    <t xml:space="preserve">        '0001388/4/01/06/2023' -- AGREEMENT_NO - nvarchar(50) --&gt; EXCEL "NO KONTRAK PELAKSANA" --&gt; JIKA NULL JANGAN DI-INSERT...!!!</t>
  </si>
  <si>
    <t xml:space="preserve">    where a.APPLICATION_NO = replace('0000407/4/08/12/2023', '/', '.')</t>
  </si>
  <si>
    <t xml:space="preserve">    --update IFINOPL.dbo.APPLICATION_ASSET</t>
  </si>
  <si>
    <t xml:space="preserve">    --LEASE_ROUNDED_AMOUNT = 6300000 -- 5500000.00</t>
  </si>
  <si>
    <t xml:space="preserve">    --where APPLICATION_NO = replace('0000407/4/08/12/2023', '/', '.');</t>
  </si>
  <si>
    <t xml:space="preserve">    --update IFINOPL.dbo.APPLICATION_AMORTIZATION</t>
  </si>
  <si>
    <t xml:space="preserve">    --BILLING_AMOUNT = 6300000 -- 5500000.00</t>
  </si>
  <si>
    <t xml:space="preserve">    --where APPLICATION_NO = replace('0000407/4/08/12/2023', '/', '.')</t>
  </si>
  <si>
    <r>
      <t>#</t>
    </r>
    <r>
      <rPr>
        <b/>
        <sz val="11"/>
        <color rgb="FF0000FF"/>
        <rFont val="Calibri"/>
        <family val="2"/>
        <scheme val="minor"/>
      </rPr>
      <t>1619</t>
    </r>
  </si>
  <si>
    <r>
      <rPr>
        <b/>
        <sz val="11"/>
        <color rgb="FFFF0000"/>
        <rFont val="Calibri"/>
        <family val="2"/>
        <scheme val="minor"/>
      </rPr>
      <t>20231221</t>
    </r>
    <r>
      <rPr>
        <b/>
        <sz val="11"/>
        <color rgb="FF0000FF"/>
        <rFont val="Calibri"/>
        <family val="2"/>
        <scheme val="minor"/>
      </rPr>
      <t>THU</t>
    </r>
  </si>
  <si>
    <t>0000454/4/01/12/2023</t>
  </si>
  <si>
    <t>172/OPL-AGR/FM/12/2023</t>
  </si>
  <si>
    <t>163/OPL-AGR/FM/12/2023</t>
  </si>
  <si>
    <t xml:space="preserve">    where a.APPLICATION_NO = replace('0000454/4/01/12/2023', '/', '.');</t>
  </si>
  <si>
    <t xml:space="preserve">    MAIN_CONTRACT_NO = '163/OPL-AGR/FM/12/2023' -- 172/OPL-AGR/FM/12/2023</t>
  </si>
  <si>
    <t xml:space="preserve">    where APPLICATION_NO = replace('0000454/4/01/12/2023', '/', '.');</t>
  </si>
  <si>
    <t>0000296/4/01/11/2023</t>
  </si>
  <si>
    <t xml:space="preserve">    where a.APPLICATION_NO = replace('0000296/4/01/11/2023', '/', '.');</t>
  </si>
  <si>
    <t xml:space="preserve">    where a.APPLICATION_NO = replace('0000296/4/01/11/2023', '/', '.') and a.CODE = '2001.OPLRLZ.2312.000031';</t>
  </si>
  <si>
    <t xml:space="preserve">    MAIN_CONTRACT_NO = '000482/OPL-AGR/11/2023' -- NULL -- NO AGREEMENT MASTER/INDUK</t>
  </si>
  <si>
    <t xml:space="preserve">    where APPLICATION_NO = replace('0000296/4/01/11/2023', '/', '.');</t>
  </si>
  <si>
    <t xml:space="preserve">    AGREEMENT_NO = replace('0001573/4/01/11/2023', '/', '.'), -- NULL -- NO AGREEMENT PELAKSANA</t>
  </si>
  <si>
    <t xml:space="preserve">    AGREEMENT_EXTERNAL_NO = '0001573/4/01/11/2023' -- NULL -- NO AGREEMENT PELAKSANA</t>
  </si>
  <si>
    <t xml:space="preserve">    where APPLICATION_NO = replace('0000296/4/01/11/2023', '/', '.') and CODE = '2001.OPLRLZ.2312.000031';</t>
  </si>
  <si>
    <t xml:space="preserve">    --where a.APPLICATION_NO = replace('0000166/4/10/11/2023', '/', '.');</t>
  </si>
  <si>
    <t xml:space="preserve">    where a.REALIZATION_NO = '2010.OPLRLZ.2311.000005';</t>
  </si>
  <si>
    <t xml:space="preserve">    update IFINOPL.dbo.MTN_REALIZATION_CONTRACT</t>
  </si>
  <si>
    <t xml:space="preserve">    AGREEMENT_NO = '0001573/4/01/11/2023'</t>
  </si>
  <si>
    <t xml:space="preserve">    where REALIZATION_NO = '2010.OPLRLZ.2311.000005';</t>
  </si>
  <si>
    <t>166/OPL-AGR/FM/12/2023</t>
  </si>
  <si>
    <t>0000475/4/02/12/2023</t>
  </si>
  <si>
    <t>173/OPL-AGR/FM/12/2023</t>
  </si>
  <si>
    <t>000466/OPL-AGR/10/2023</t>
  </si>
  <si>
    <t xml:space="preserve">    --where a.APPLICATION_NO = replace('0000451/4/38/12/2023', '/', '.');</t>
  </si>
  <si>
    <t xml:space="preserve">    MAIN_CONTRACT_NO = '000466/OPL-AGR/10/2023' -- NULL -- NO AGREEMENT MASTER/INDUK</t>
  </si>
  <si>
    <t xml:space="preserve">    --AGREEMENT_NO = replace('0001573/4/01/11/2023', '/', '.'), -- NULL -- NO AGREEMENT PELAKSANA</t>
  </si>
  <si>
    <t xml:space="preserve">    --AGREEMENT_EXTERNAL_NO = '0001573/4/01/11/2023' -- NULL -- NO AGREEMENT PELAKSANA</t>
  </si>
  <si>
    <t xml:space="preserve">    --where APPLICATION_NO = replace('0000451/4/38/12/2023', '/', '.');</t>
  </si>
  <si>
    <t xml:space="preserve">    MAIN_CONTRACT_NO = '000466/OPL-AGR/10/2023' -- 172/OPL-AGR/FM/12/2023</t>
  </si>
  <si>
    <r>
      <rPr>
        <b/>
        <sz val="11"/>
        <color rgb="FFFF0000"/>
        <rFont val="Calibri"/>
        <family val="2"/>
        <scheme val="minor"/>
      </rPr>
      <t>20231222</t>
    </r>
    <r>
      <rPr>
        <b/>
        <sz val="11"/>
        <color rgb="FF0000FF"/>
        <rFont val="Calibri"/>
        <family val="2"/>
        <scheme val="minor"/>
      </rPr>
      <t>FRI</t>
    </r>
  </si>
  <si>
    <t>0001573/4/01/11/202</t>
  </si>
  <si>
    <t>000482/OPL-AGR/11/2023</t>
  </si>
  <si>
    <t xml:space="preserve">    --where a.APPLICATION_NO = replace('0000296/4/01/11/2023', '/', '.');</t>
  </si>
  <si>
    <t xml:space="preserve">    where a.APPLICATION_NO = replace('0000296/4/01/11/2023', '/', '.') and a.CODE = '2001.OPLRLZ.2312.000066';</t>
  </si>
  <si>
    <t xml:space="preserve">    where a.REALIZATION_NO = '2001.OPLRLZ.2312.000066';</t>
  </si>
  <si>
    <t xml:space="preserve">    --MAIN_CONTRACT_NO = '000482/OPL-AGR/11/2023' -- NULL -- NO AGREEMENT MASTER/INDUK</t>
  </si>
  <si>
    <t xml:space="preserve">    --where APPLICATION_NO = replace('0000296/4/01/11/2023', '/', '.');</t>
  </si>
  <si>
    <t xml:space="preserve">    where APPLICATION_NO = replace('0000296/4/01/11/2023', '/', '.') and CODE = '2001.OPLRLZ.2312.000066';</t>
  </si>
  <si>
    <t xml:space="preserve">        '2001.OPLRLZ.2312.000066', -- REALIZATION_NO - nvarchar(50)</t>
  </si>
  <si>
    <t xml:space="preserve">        '0001573/4/01/11/2023' -- AGREEMENT_NO - nvarchar(50) --&gt; EXCEL "NO KONTRAK PELAKSANA" --&gt; JIKA NULL JANGAN DI-INSERT...!!!</t>
  </si>
  <si>
    <r>
      <rPr>
        <b/>
        <sz val="11"/>
        <color rgb="FFFF0000"/>
        <rFont val="Calibri"/>
        <family val="2"/>
        <scheme val="minor"/>
      </rPr>
      <t>20231227</t>
    </r>
    <r>
      <rPr>
        <b/>
        <sz val="11"/>
        <color rgb="FF0000FF"/>
        <rFont val="Calibri"/>
        <family val="2"/>
        <scheme val="minor"/>
      </rPr>
      <t>WED</t>
    </r>
  </si>
  <si>
    <r>
      <t>#</t>
    </r>
    <r>
      <rPr>
        <b/>
        <sz val="11"/>
        <color theme="1"/>
        <rFont val="Calibri"/>
        <family val="2"/>
        <scheme val="minor"/>
      </rPr>
      <t>1168</t>
    </r>
  </si>
  <si>
    <t>0000750/4/08/08/2022</t>
  </si>
  <si>
    <t>NOTTES</t>
  </si>
  <si>
    <r>
      <t>#</t>
    </r>
    <r>
      <rPr>
        <b/>
        <sz val="11"/>
        <color theme="1"/>
        <rFont val="Calibri"/>
        <family val="2"/>
        <scheme val="minor"/>
      </rPr>
      <t>1689</t>
    </r>
  </si>
  <si>
    <t>Script utk Issue ini:</t>
  </si>
  <si>
    <t xml:space="preserve">BEGIN TRANSACTION </t>
  </si>
  <si>
    <t>BEGIN</t>
  </si>
  <si>
    <t>END</t>
  </si>
  <si>
    <t>ELSE</t>
  </si>
  <si>
    <t>IF @@ERROR &gt; 0</t>
  </si>
  <si>
    <t xml:space="preserve">ROLLBACK TRANSACTION </t>
  </si>
  <si>
    <t>MIGRASI REALISASI BIRO JASA YG SEHRSNYA BLM PAID - TP NAIK JD PAID</t>
  </si>
  <si>
    <t>QUERY INI BIKIN JD UNPAID LG</t>
  </si>
  <si>
    <t xml:space="preserve">    SELECT 'Data Sudah Dibayarkan, dan harus di cancel proses pembayarannya.'</t>
  </si>
  <si>
    <t xml:space="preserve">    ROLLBACK TRANSACTION </t>
  </si>
  <si>
    <t xml:space="preserve">    SELECT 'Error'</t>
  </si>
  <si>
    <t xml:space="preserve">    --COMMIT TRANSACTION</t>
  </si>
  <si>
    <t xml:space="preserve">    SELECT 'sukses'</t>
  </si>
  <si>
    <t>DECLARE @code NVARCHAR(50) = 'S556.4120036000'</t>
  </si>
  <si>
    <t>IF EXISTS(SELECT 1 FROM IFINAMS.dbo.PAYMENT_REQUEST WHERE PAYMENT_SOURCE_NO = @code AND PAYMENT_STATUS = 'POST') --&gt; TABLE STLH REALISASI</t>
  </si>
  <si>
    <t xml:space="preserve">    UPDATE IFINAMS.dbo.REGISTER_MAIN SET PAYMENT_STATUS = 'HOLD' WHERE CODE = @code</t>
  </si>
  <si>
    <t>--SELECT * FROM IFINAMS.dbo.PAYMENT_REQUEST WHERE PAYMENT_SOURCE_NO = 'S556.4120036000'</t>
  </si>
  <si>
    <t>--SELECT * FROM IFINAMS.dbo.REGISTER_MAIN WHERE CODE = 'S556.4120036000'</t>
  </si>
  <si>
    <t>select top 10 b.*</t>
  </si>
  <si>
    <t>join IFINOPL.dbo.REALIZATION_DETAIL b</t>
  </si>
  <si>
    <t>on a.CODE = b.REALIZATION_CODE</t>
  </si>
  <si>
    <t>--join IFINAMS.dbo.ASSET c</t>
  </si>
  <si>
    <t>--on b.ASSET_NO = c.ASSET_NO</t>
  </si>
  <si>
    <r>
      <t>where a.APPLICATION_NO = replace('</t>
    </r>
    <r>
      <rPr>
        <b/>
        <sz val="11"/>
        <color theme="1"/>
        <rFont val="Consolas"/>
        <family val="3"/>
      </rPr>
      <t>0000447/4/08/12/2023</t>
    </r>
    <r>
      <rPr>
        <sz val="11"/>
        <color theme="1"/>
        <rFont val="Consolas"/>
        <family val="3"/>
      </rPr>
      <t>', '/', '.')</t>
    </r>
  </si>
  <si>
    <r>
      <t>#</t>
    </r>
    <r>
      <rPr>
        <b/>
        <sz val="11"/>
        <color theme="1"/>
        <rFont val="Calibri"/>
        <family val="2"/>
        <scheme val="minor"/>
      </rPr>
      <t>1684</t>
    </r>
  </si>
  <si>
    <t>select a.CREDIT_TERM, a.*</t>
  </si>
  <si>
    <t>from ifinopl.dbo.AGREEMENT_MAIN a</t>
  </si>
  <si>
    <t>where a.AGREEMENT_EXTERNAL_NO = '0001144/4/08/09/2023'</t>
  </si>
  <si>
    <t>SELECT A.*</t>
  </si>
  <si>
    <t>FROM IFINOPL.DBO.INVOICE A</t>
  </si>
  <si>
    <t>WHERE A.INVOICE_EXTERNAL_NO = '01561/INV/2008/11/2023'</t>
  </si>
  <si>
    <t xml:space="preserve">-- </t>
  </si>
  <si>
    <t>exec ifinopl.dbo.xsp_mtn_invoice_due_date @p_agreement_no = N'0001144/4/08/09/2023' -- agreement no</t>
  </si>
  <si>
    <t xml:space="preserve">          ,@p_invoice_no = N'01561/INV/2008/11/2023' -- invoice no</t>
  </si>
  <si>
    <t xml:space="preserve">          ,@p_mtn_remark = N'Issue #1684 - Rubah credit term di invoice = 2 bln' -- nvarchar(4000)</t>
  </si>
  <si>
    <t xml:space="preserve">          ,@p_mtn_cre_by = N'Aryo Budi D.P.' -- nvarchar(250)</t>
  </si>
  <si>
    <t>-- calculate due date invoice (jika due date invoice tidak sama dengan jarak interval credit term pada agreement main)</t>
  </si>
  <si>
    <r>
      <rPr>
        <b/>
        <sz val="11"/>
        <color rgb="FFFF0000"/>
        <rFont val="Calibri"/>
        <family val="2"/>
        <scheme val="minor"/>
      </rPr>
      <t>20231228</t>
    </r>
    <r>
      <rPr>
        <b/>
        <sz val="11"/>
        <color rgb="FF0000FF"/>
        <rFont val="Calibri"/>
        <family val="2"/>
        <scheme val="minor"/>
      </rPr>
      <t>THU</t>
    </r>
  </si>
  <si>
    <r>
      <t>#</t>
    </r>
    <r>
      <rPr>
        <b/>
        <sz val="11"/>
        <color theme="1"/>
        <rFont val="Calibri"/>
        <family val="2"/>
        <scheme val="minor"/>
      </rPr>
      <t>1699</t>
    </r>
  </si>
  <si>
    <t>Cek sudah di-cancel semua</t>
  </si>
  <si>
    <t>0000324/4/10/11/2023</t>
  </si>
  <si>
    <r>
      <t>#</t>
    </r>
    <r>
      <rPr>
        <b/>
        <sz val="11"/>
        <color theme="1"/>
        <rFont val="Calibri"/>
        <family val="2"/>
        <scheme val="minor"/>
      </rPr>
      <t>1705</t>
    </r>
  </si>
  <si>
    <t>Problem - info from Mr. Louis</t>
  </si>
  <si>
    <t>0000078/4/08/11/2023</t>
  </si>
  <si>
    <t>Query Check:</t>
  </si>
  <si>
    <t>a.APPLICATION_NO, a.AGREEMENT_NO, a.AGREEMENT_EXTERNAL_NO,</t>
  </si>
  <si>
    <t>replace('0000244/4/01/11/2023', '/', '.'),</t>
  </si>
  <si>
    <t>replace('0000285/4/08/11/2023', '/', '.')</t>
  </si>
  <si>
    <t>a.AGREEMENT_EXTERNAL_NO, count(1)</t>
  </si>
  <si>
    <t>group by a.AGREEMENT_EXTERNAL_NO</t>
  </si>
  <si>
    <t>having count(1) &gt; 1;</t>
  </si>
  <si>
    <t>select a.AGREEMENT_EXTERNAL_NO, a.*</t>
  </si>
  <si>
    <t>where a.AGREEMENT_EXTERNAL_NO in (</t>
  </si>
  <si>
    <t>'0001521/4/01/10/2023',</t>
  </si>
  <si>
    <t>'0001523/4/01/10/2023',</t>
  </si>
  <si>
    <t>'0001529/4/01/10/2023',</t>
  </si>
  <si>
    <t>'0001573/4/01/11/2023'</t>
  </si>
  <si>
    <t>order by a.AGREEMENT_EXTERNAL_NO;</t>
  </si>
  <si>
    <t>0001096/4/08/08/2023</t>
  </si>
  <si>
    <t>NO KONTRAK PELAKSANA AKTUAL</t>
  </si>
  <si>
    <t>----------------</t>
  </si>
  <si>
    <t xml:space="preserve">    where a.AGREEMENT_NO = replace('0000078/4/08/11/2023', '/', '.');</t>
  </si>
  <si>
    <t xml:space="preserve">    where a.APPLICATION_NO = replace('0000078/4/08/11/2023', '/', '.');</t>
  </si>
  <si>
    <r>
      <t>#</t>
    </r>
    <r>
      <rPr>
        <b/>
        <sz val="11"/>
        <color theme="1"/>
        <rFont val="Calibri"/>
        <family val="2"/>
        <scheme val="minor"/>
      </rPr>
      <t>1719</t>
    </r>
  </si>
  <si>
    <t>4120043967</t>
  </si>
  <si>
    <t>2008.HNR.2312.000187</t>
  </si>
  <si>
    <t>ASSET_NO</t>
  </si>
  <si>
    <t>2008.OPLAA.2312.000346</t>
  </si>
  <si>
    <t>HANDOVER_CODE</t>
  </si>
  <si>
    <t>ASSET_CODE</t>
  </si>
  <si>
    <t>if (isnull(@p_mtn_cre_by, '') = '')</t>
  </si>
  <si>
    <t xml:space="preserve">    MAINTENANCE_NAME,</t>
  </si>
  <si>
    <t xml:space="preserve">    REMARK,</t>
  </si>
  <si>
    <t xml:space="preserve">    TABEL_UTAMA,</t>
  </si>
  <si>
    <t xml:space="preserve">    REFF_1,</t>
  </si>
  <si>
    <t xml:space="preserve">    REFF_2,</t>
  </si>
  <si>
    <t xml:space="preserve">    REFF_3,</t>
  </si>
  <si>
    <t xml:space="preserve">    CRE_DATE,</t>
  </si>
  <si>
    <t xml:space="preserve">    CRE_BY</t>
  </si>
  <si>
    <t xml:space="preserve">    --from IFINOPL.dbo.MTN_REALIZATION_CONTRACT a</t>
  </si>
  <si>
    <t xml:space="preserve">    --where a.REALIZATION_NO in ('2008.OPLRLZ.2312.000049');</t>
  </si>
  <si>
    <t xml:space="preserve">    where a.AGREEMENT_NO = '0001096/4/08/08/2023';</t>
  </si>
  <si>
    <t xml:space="preserve">    --insert into IFINOPL.dbo.MTN_REALIZATION_CONTRACT</t>
  </si>
  <si>
    <t xml:space="preserve">    --(</t>
  </si>
  <si>
    <t xml:space="preserve">    --    REALIZATION_NO,</t>
  </si>
  <si>
    <t xml:space="preserve">    --    AGREEMENT_NO</t>
  </si>
  <si>
    <t xml:space="preserve">    --)</t>
  </si>
  <si>
    <t xml:space="preserve">    --values</t>
  </si>
  <si>
    <t xml:space="preserve">    --    '2008.OPLRLZ.2312.000049', -- REALIZATION_NO - nvarchar(50)</t>
  </si>
  <si>
    <t xml:space="preserve">    --    '0000124/4/38/11/2023' -- AGREEMENT_NO - nvarchar(50) --&gt; EXCEL "NO KONTRAK PELAKSANA" --&gt; JIKA NULL JANGAN DI-INSERT...!!!</t>
  </si>
  <si>
    <t xml:space="preserve">    --);</t>
  </si>
  <si>
    <t xml:space="preserve">    REALIZATION_NO = '2008.OPLRLZ.2312.000049' -- 2008.OPLRLZ.2311.000002</t>
  </si>
  <si>
    <t xml:space="preserve">    where AGREEMENT_NO = '0001096/4/08/08/2023';</t>
  </si>
  <si>
    <t xml:space="preserve">    --where a.REALIZATION_NO = '2008.OPLRLZ.2312.000049';</t>
  </si>
  <si>
    <t>--a.APPLICATION_NO, a.AGREEMENT_NO, a.AGREEMENT_EXTERNAL_NO, a.[STATUS],</t>
  </si>
  <si>
    <t>--b.*</t>
  </si>
  <si>
    <t>--where a.APPLICATION_NO in (</t>
  </si>
  <si>
    <t>--replace('0000078/4/08/11/2023', '/', '.')</t>
  </si>
  <si>
    <t>--);</t>
  </si>
  <si>
    <t>--select</t>
  </si>
  <si>
    <t>--left join IFINOPL.dbo.MTN_REALIZATION_CONTRACT b</t>
  </si>
  <si>
    <t>--on a.CODE = b.REALIZATION_NO</t>
  </si>
  <si>
    <r>
      <rPr>
        <b/>
        <sz val="11"/>
        <color rgb="FFFF0000"/>
        <rFont val="Calibri"/>
        <family val="2"/>
        <scheme val="minor"/>
      </rPr>
      <t>20231229</t>
    </r>
    <r>
      <rPr>
        <b/>
        <sz val="11"/>
        <color rgb="FF0000FF"/>
        <rFont val="Calibri"/>
        <family val="2"/>
        <scheme val="minor"/>
      </rPr>
      <t>THU</t>
    </r>
  </si>
  <si>
    <t>34.101.189.66</t>
  </si>
  <si>
    <t>No</t>
  </si>
  <si>
    <t>Cust Name</t>
  </si>
  <si>
    <t>FA_CODE di Agreement</t>
  </si>
  <si>
    <t>GTS Police Number</t>
  </si>
  <si>
    <t>GTS Chassis Number</t>
  </si>
  <si>
    <t>Perubahan ke Agreement/Status GTS</t>
  </si>
  <si>
    <t>Type Unit Utama</t>
  </si>
  <si>
    <t>Nopol Unit Utama</t>
  </si>
  <si>
    <t>Nomor Rangka Unit Utama</t>
  </si>
  <si>
    <t>Nomor Mesin Unit Utama</t>
  </si>
  <si>
    <t>Perubahan ke Agreement/Status Unit Utama</t>
  </si>
  <si>
    <t>0001464/4/01/08/2023</t>
  </si>
  <si>
    <t>MARCOS TRANS INDONESIA. PT</t>
  </si>
  <si>
    <t>B9242PCL</t>
  </si>
  <si>
    <t>MHML0PU39GK197680</t>
  </si>
  <si>
    <t>Merubah status menajdi REPLACEMENT ON HAND</t>
  </si>
  <si>
    <t>COLT L300 DIESEL E4 CABIN CHASSIS</t>
  </si>
  <si>
    <t>B9409KXW</t>
  </si>
  <si>
    <t>PAEL67MYNPB001237</t>
  </si>
  <si>
    <t>4N14UAP4522</t>
  </si>
  <si>
    <t>Asset utama menempel ke agreement dengan status STOCK ON CUSTOMER</t>
  </si>
  <si>
    <t>0001508/4/01/09/2023</t>
  </si>
  <si>
    <t>FONTERRA BRANDS INDONESIA. PT</t>
  </si>
  <si>
    <t>B2293UOR</t>
  </si>
  <si>
    <t>MK2NCLTARLJ000477</t>
  </si>
  <si>
    <t>Status asset menajdi REPLACEMENT ON HAND</t>
  </si>
  <si>
    <t>Terios R AT</t>
  </si>
  <si>
    <t>B2609PZT</t>
  </si>
  <si>
    <t>MHKG8FB2JPK019796</t>
  </si>
  <si>
    <t>2NR4B52427</t>
  </si>
  <si>
    <t>0001518/4/01/09/2023</t>
  </si>
  <si>
    <t>ANDALAN DUA SATU EKSPRES. PT</t>
  </si>
  <si>
    <t>B9953PCQ</t>
  </si>
  <si>
    <t>MHKB3BA1JLK070815</t>
  </si>
  <si>
    <t>Daihatsu Granmax 1.3 Blind Van AC</t>
  </si>
  <si>
    <t>B9808PCW</t>
  </si>
  <si>
    <t>MHKB3BA1JPK091559</t>
  </si>
  <si>
    <t>K3MJ41624</t>
  </si>
  <si>
    <t>0001527/4/01/10/2023</t>
  </si>
  <si>
    <t>B9784PCS</t>
  </si>
  <si>
    <t>MHKB3BA1JNK081527</t>
  </si>
  <si>
    <t>GRAN MAX BV 1.3 FH E4</t>
  </si>
  <si>
    <t>B9766PCW</t>
  </si>
  <si>
    <t>MHKB3BA1JPK094798</t>
  </si>
  <si>
    <t>K3MJ47542</t>
  </si>
  <si>
    <t>B9599PCS</t>
  </si>
  <si>
    <t>MHKB3BA1JNK080022</t>
  </si>
  <si>
    <t>B9730PCW</t>
  </si>
  <si>
    <t>MHKB3BA1JPK094809</t>
  </si>
  <si>
    <t>K3MJ47513</t>
  </si>
  <si>
    <t>B9597PCS</t>
  </si>
  <si>
    <t>MHKB3BA1JNK079981</t>
  </si>
  <si>
    <t>B9760PCW</t>
  </si>
  <si>
    <t>MHKB3BA1JPK094810</t>
  </si>
  <si>
    <t>K3MJ47566</t>
  </si>
  <si>
    <t>4120034811</t>
  </si>
  <si>
    <t>4120037082</t>
  </si>
  <si>
    <t>4120036129</t>
  </si>
  <si>
    <t>4120039171</t>
  </si>
  <si>
    <t>4120038727</t>
  </si>
  <si>
    <t>4120038729</t>
  </si>
  <si>
    <r>
      <t>#</t>
    </r>
    <r>
      <rPr>
        <b/>
        <sz val="11"/>
        <color theme="1"/>
        <rFont val="Calibri"/>
        <family val="2"/>
        <scheme val="minor"/>
      </rPr>
      <t>1721</t>
    </r>
  </si>
  <si>
    <r>
      <t>#</t>
    </r>
    <r>
      <rPr>
        <b/>
        <sz val="11"/>
        <color theme="1"/>
        <rFont val="Calibri"/>
        <family val="2"/>
        <scheme val="minor"/>
      </rPr>
      <t>1717</t>
    </r>
  </si>
  <si>
    <t>exec ifinopldbo.xsp_mtn_change_asset_gts_to_asset_utama   @p_agreement_no   = N'0001464/4/01/08/2023' -- agreement no</t>
  </si>
  <si>
    <t xml:space="preserve">                                                         ,@p_asset_code_new = N'4120043868'           -- code asset utama </t>
  </si>
  <si>
    <t xml:space="preserve">                                                         ,@p_mtn_remark     = N'Issue #1721'          -- keterangan maintenance </t>
  </si>
  <si>
    <t xml:space="preserve">                                                         ,@p_mtn_cre_by     = N'Aryo Budi D.P.'       -- PIC maintenance  </t>
  </si>
  <si>
    <t>begin transaction</t>
  </si>
  <si>
    <t>rollback transaction</t>
  </si>
  <si>
    <t xml:space="preserve">                                                         ,@p_asset_code_gts = N'4120034811'           -- code asset gts </t>
  </si>
  <si>
    <t>invoice</t>
  </si>
  <si>
    <t>01744/INV/2038/11/2023</t>
  </si>
  <si>
    <t>agreement</t>
  </si>
  <si>
    <t>0000105/4/38/09/2023</t>
  </si>
  <si>
    <t>0000268/4/08/11/2023</t>
  </si>
  <si>
    <t xml:space="preserve">    where a.AGREEMENT_NO = replace('0000268/4/08/11/2023', '/', '.');</t>
  </si>
  <si>
    <t xml:space="preserve">    where a.APPLICATION_NO = replace('0000268/4/08/11/2023', '/', '.');</t>
  </si>
  <si>
    <t xml:space="preserve">    where a.REALIZATION_NO in ('2008.OPLRLZ.2312.000050')</t>
  </si>
  <si>
    <t xml:space="preserve">    or a.AGREEMENT_NO = '0001204/4/08/11/2023';</t>
  </si>
  <si>
    <t xml:space="preserve">        '2008.OPLRLZ.2312.000050', -- REALIZATION_NO - nvarchar(50)</t>
  </si>
  <si>
    <t xml:space="preserve">        '0001204/4/08/11/2023' -- AGREEMENT_NO - nvarchar(50) --&gt; EXCEL "NO KONTRAK PELAKSANA" --&gt; JIKA NULL JANGAN DI-INSERT...!!!</t>
  </si>
  <si>
    <t>R1527EX</t>
  </si>
  <si>
    <t>R1529EX</t>
  </si>
  <si>
    <t>R1530EX</t>
  </si>
  <si>
    <t>R1531EX</t>
  </si>
  <si>
    <t>R1532EX</t>
  </si>
  <si>
    <t>R1451EX</t>
  </si>
  <si>
    <t>R1533EX</t>
  </si>
  <si>
    <t>R1452EX</t>
  </si>
  <si>
    <t>R1055EX</t>
  </si>
  <si>
    <t>R1056EX</t>
  </si>
  <si>
    <t>R1009YA</t>
  </si>
  <si>
    <t>R1006YA</t>
  </si>
  <si>
    <t>R1004YA</t>
  </si>
  <si>
    <t>R1008YA</t>
  </si>
  <si>
    <t>R1012YA</t>
  </si>
  <si>
    <t>R1007YA</t>
  </si>
  <si>
    <t>R1015YA</t>
  </si>
  <si>
    <t>R1014YA</t>
  </si>
  <si>
    <t>R1003YA</t>
  </si>
  <si>
    <t>R1013YA</t>
  </si>
  <si>
    <t>MERK_CODE</t>
  </si>
  <si>
    <t>MERK_NAME</t>
  </si>
  <si>
    <t>TYPE_ITEM_CODE</t>
  </si>
  <si>
    <t>TYPE_ITEM_NAME</t>
  </si>
  <si>
    <t>MODEL_CODE</t>
  </si>
  <si>
    <t>MODEL_NAME</t>
  </si>
  <si>
    <t>PLAT_NO</t>
  </si>
  <si>
    <t>CHASSIS_NO</t>
  </si>
  <si>
    <t>ENGINE_NO</t>
  </si>
  <si>
    <t>BPKB_NO</t>
  </si>
  <si>
    <t>COLOUR</t>
  </si>
  <si>
    <t>CYLINDER</t>
  </si>
  <si>
    <t>STNK_NO</t>
  </si>
  <si>
    <t>STNK_EXPIRED_DATE</t>
  </si>
  <si>
    <t>STNK_TAX_DATE</t>
  </si>
  <si>
    <t>STNK_RENEWAL</t>
  </si>
  <si>
    <t>KEUR_NO</t>
  </si>
  <si>
    <t>KEUR_DATE</t>
  </si>
  <si>
    <t>KEUR_EXPIRED_DATE</t>
  </si>
  <si>
    <t>BUILT_YEAR</t>
  </si>
  <si>
    <t>REMARK</t>
  </si>
  <si>
    <t>STNK_NAME</t>
  </si>
  <si>
    <t>STNK_DATE</t>
  </si>
  <si>
    <t>STNK_ADDRESS</t>
  </si>
  <si>
    <t>CRE_DATE</t>
  </si>
  <si>
    <t>CRE_BY</t>
  </si>
  <si>
    <t>CRE_IP_ADDRESS</t>
  </si>
  <si>
    <t>MOD_DATE</t>
  </si>
  <si>
    <t>MOD_BY</t>
  </si>
  <si>
    <t>MOD_IP_ADDRESS</t>
  </si>
  <si>
    <t>1000.MIG.0001.0064</t>
  </si>
  <si>
    <t>V-002</t>
  </si>
  <si>
    <t>TOYOTA</t>
  </si>
  <si>
    <t>V-002.ANI.INV24GA</t>
  </si>
  <si>
    <t>ALL NEW KIJANG INNOVA 2.4 G A/T DIESEL</t>
  </si>
  <si>
    <t>V-002.ANI</t>
  </si>
  <si>
    <t>ALL NEW INNOVA</t>
  </si>
  <si>
    <t>MHFJB8EM8P1114846</t>
  </si>
  <si>
    <t>2GDD276637</t>
  </si>
  <si>
    <t>HITAM</t>
  </si>
  <si>
    <t>11112146.G</t>
  </si>
  <si>
    <t>NULL</t>
  </si>
  <si>
    <t>MIGRASI</t>
  </si>
  <si>
    <t>A3698</t>
  </si>
  <si>
    <t>35.191.8.187</t>
  </si>
  <si>
    <t>1000.MIG.0001.0066</t>
  </si>
  <si>
    <t>MHFJB8EM9P1114953</t>
  </si>
  <si>
    <t>2GDD274208</t>
  </si>
  <si>
    <t>11112137.G</t>
  </si>
  <si>
    <t>35.191.1.11</t>
  </si>
  <si>
    <t>1000.MIG.0001.0067</t>
  </si>
  <si>
    <t>MHFJB8EM9P1115083</t>
  </si>
  <si>
    <t>2GDD275823</t>
  </si>
  <si>
    <t>11112139.G</t>
  </si>
  <si>
    <t>1000.MIG.0001.0068</t>
  </si>
  <si>
    <t>MHFJB8EM2P1115197</t>
  </si>
  <si>
    <t>2GDD276467</t>
  </si>
  <si>
    <t>11112147.G</t>
  </si>
  <si>
    <t>35.191.1.13</t>
  </si>
  <si>
    <t>1000.MIG.0001.0069</t>
  </si>
  <si>
    <t>MHFJB8EM7P1115261</t>
  </si>
  <si>
    <t>2GDD279185</t>
  </si>
  <si>
    <t>11112145.G</t>
  </si>
  <si>
    <t>35.191.1.15</t>
  </si>
  <si>
    <t>1000.MIG.0001.0070</t>
  </si>
  <si>
    <t>MHFJB8EM8P1115298</t>
  </si>
  <si>
    <t>2GDD278220</t>
  </si>
  <si>
    <t>11112136,G</t>
  </si>
  <si>
    <t>35.191.1.9</t>
  </si>
  <si>
    <t>1000.MIG.0001.0071</t>
  </si>
  <si>
    <t>MHFJB8EM0P1115361</t>
  </si>
  <si>
    <t>2GDD280190</t>
  </si>
  <si>
    <t>11112142.G</t>
  </si>
  <si>
    <t>1000.MIG.0001.0072</t>
  </si>
  <si>
    <t>MHFJB8EM7P1115406</t>
  </si>
  <si>
    <t>2GDD278786</t>
  </si>
  <si>
    <t>11112143.G</t>
  </si>
  <si>
    <t>1000.MIG.0001.0073</t>
  </si>
  <si>
    <t>MHFJB8EM5P1115453</t>
  </si>
  <si>
    <t>2GDD266984</t>
  </si>
  <si>
    <t>11112140.G</t>
  </si>
  <si>
    <t>1000.MIG.0001.0074</t>
  </si>
  <si>
    <t>MHFJB8EM2P1112736</t>
  </si>
  <si>
    <t>2GDD244282</t>
  </si>
  <si>
    <t>11112144.G</t>
  </si>
  <si>
    <r>
      <rPr>
        <b/>
        <sz val="11"/>
        <color rgb="FFFF0000"/>
        <rFont val="Calibri"/>
        <family val="2"/>
        <scheme val="minor"/>
      </rPr>
      <t>20240103</t>
    </r>
    <r>
      <rPr>
        <b/>
        <sz val="11"/>
        <color rgb="FF0000FF"/>
        <rFont val="Calibri"/>
        <family val="2"/>
        <scheme val="minor"/>
      </rPr>
      <t>WED</t>
    </r>
  </si>
  <si>
    <r>
      <t>#</t>
    </r>
    <r>
      <rPr>
        <b/>
        <sz val="11"/>
        <color theme="1"/>
        <rFont val="Calibri"/>
        <family val="2"/>
        <scheme val="minor"/>
      </rPr>
      <t>1770</t>
    </r>
  </si>
  <si>
    <t>REPLACEMENT ON HAND</t>
  </si>
  <si>
    <t>On process Proc</t>
  </si>
  <si>
    <t>G4FLPQ233721</t>
  </si>
  <si>
    <t>MF3PE812TPJ085335</t>
  </si>
  <si>
    <t>B1691DOP</t>
  </si>
  <si>
    <t>Creta Prime 1.5 IVT TWO TONE</t>
  </si>
  <si>
    <t>MHRRU1850KJ805257</t>
  </si>
  <si>
    <t>B2165PKM</t>
  </si>
  <si>
    <t>NUTRICIA INDONESIA SEJAHTERA. PT</t>
  </si>
  <si>
    <t>0000800/4/10/09/2023</t>
  </si>
  <si>
    <t>M20ANB11169</t>
  </si>
  <si>
    <t>MHFABAAA3P0011939</t>
  </si>
  <si>
    <t>BK1629AEU</t>
  </si>
  <si>
    <t>TOYOTA INNOVA ZENIX 2.0 V HV CVT MODELLISTA</t>
  </si>
  <si>
    <t>MHFJW8EM8L2379713</t>
  </si>
  <si>
    <t>L1288VX</t>
  </si>
  <si>
    <t>TIRTA INVESTAMA. PT</t>
  </si>
  <si>
    <t>0000724/4/10/07/2023</t>
  </si>
  <si>
    <t>M20ANB07735</t>
  </si>
  <si>
    <t>MHFABBAA8P0411906</t>
  </si>
  <si>
    <t>B1394DOJ</t>
  </si>
  <si>
    <t>TOYOTA INNOVA ZENIX 2.0 Q HV CVT TSS TCO MODELLISTA</t>
  </si>
  <si>
    <t>JT7X2RB80K7018160</t>
  </si>
  <si>
    <t>B2725UOI</t>
  </si>
  <si>
    <t>0000774/4/10/09/2023</t>
  </si>
  <si>
    <t>Utama Chassis Number</t>
  </si>
  <si>
    <t>select x.*,</t>
  </si>
  <si>
    <t>) x</t>
  </si>
  <si>
    <t>left join</t>
  </si>
  <si>
    <t>select replace(a.AGREEMENT_NO, '.', '/') AGREEMENT_NO, a.FA_CODE,</t>
  </si>
  <si>
    <t>c.CHASSIS_NO, c.PLAT_NO, b.ITEM_NAME</t>
  </si>
  <si>
    <t>from IFINOPL.dbo.AGREEMENT_ASSET a</t>
  </si>
  <si>
    <t>join IFINAMS.dbo.ASSET b</t>
  </si>
  <si>
    <t>on a.FA_CODE = b.CODE</t>
  </si>
  <si>
    <t>join IFINAMS.dbo.ASSET_VEHICLE c</t>
  </si>
  <si>
    <t>) y</t>
  </si>
  <si>
    <t>on x.AGREEMENT_NO = y.AGREEMENT_NO</t>
  </si>
  <si>
    <t>and x.CHASSIS_NO_GTS = y.CHASSIS_NO</t>
  </si>
  <si>
    <t>and x.POLICE_NO_GTS = y.PLAT_NO</t>
  </si>
  <si>
    <t>AGREEMENT_NO</t>
  </si>
  <si>
    <t>CHASSIS_NO_GTS</t>
  </si>
  <si>
    <t>POLICE_NO_GTS</t>
  </si>
  <si>
    <t>CHASSIS_NO_MAIN</t>
  </si>
  <si>
    <t>POLICE_NO_MAIN</t>
  </si>
  <si>
    <t>FA_CODE</t>
  </si>
  <si>
    <t>ITEM_NAME</t>
  </si>
  <si>
    <t>COLT L300 DIESEL E-2 PU STD</t>
  </si>
  <si>
    <t>VOXY BUILT UP A/T</t>
  </si>
  <si>
    <t>ALL NEW KIJANG INNOVA 2.0 G M/T BENSIN</t>
  </si>
  <si>
    <t>HRV 1.5LE CVT</t>
  </si>
  <si>
    <t>GRAN MAX 1.3 BLIND VAN FH</t>
  </si>
  <si>
    <t>4120038833</t>
  </si>
  <si>
    <t>4120037141</t>
  </si>
  <si>
    <t>y.*, '|' [|],</t>
  </si>
  <si>
    <t>z.ASSET_CODE, z.CHASSIS_NO, z.PLAT_NO, z.TYPE_ITEM_NAME</t>
  </si>
  <si>
    <t>left join IFINAMS.dbo.ASSET_VEHICLE z</t>
  </si>
  <si>
    <t>on x.CHASSIS_NO_MAIN = z.CHASSIS_NO</t>
  </si>
  <si>
    <t>and x.POLICE_NO_MAIN = z.PLAT_NO</t>
  </si>
  <si>
    <t>|</t>
  </si>
  <si>
    <t>2001.AST.2312.00072</t>
  </si>
  <si>
    <t>GRAN MAX 1.3 BLIND VAN AC</t>
  </si>
  <si>
    <t>2001.AST.2312.00137</t>
  </si>
  <si>
    <t>INNOVA ZENIX 2.0 V HV CVT MODELLISTA</t>
  </si>
  <si>
    <t>2001.AST.2312.00139</t>
  </si>
  <si>
    <t>INNOVA ZENIX 2.0 Q HV CVT TSS MODELLISTA</t>
  </si>
  <si>
    <t>2001.AST.2401.00001</t>
  </si>
  <si>
    <t>CRETA PRIME IVT</t>
  </si>
  <si>
    <t>COLT L300 DIESEL EURO 4 CABIN CHASSIS</t>
  </si>
  <si>
    <t>4120039550</t>
  </si>
  <si>
    <t>4120043868</t>
  </si>
  <si>
    <t>select '0000724/4/10/07/2023' AGREEMENT_NO, 'MHFJW8EM8L2379713' CHASSIS_NO_GTS, 'L1288VX'  POLICE_NO_GTS, 'MHFABAAA3P0011939' CHASSIS_NO_MAIN, 'BK1629AEU' POLICE_NO_MAIN union all</t>
  </si>
  <si>
    <t>select '0001464/4/01/08/2023' AGREEMENT_NO, 'MHML0PU39GK197680' CHASSIS_NO_GTS, 'B9242PCL' POLICE_NO_GTS, 'PAEL67MYNPB001237' CHASSIS_NO_MAIN, 'B9409KXW'  POLICE_NO_MAIN union all</t>
  </si>
  <si>
    <t>select '0000774/4/10/09/2023' AGREEMENT_NO, 'JT7X2RB80K7018160' CHASSIS_NO_GTS, 'B2725UOI' POLICE_NO_GTS, 'MHFABBAA8P0411906' CHASSIS_NO_MAIN, 'B1394DOJ'  POLICE_NO_MAIN union all</t>
  </si>
  <si>
    <t>select '0000800/4/10/09/2023' AGREEMENT_NO, 'MHRRU1850KJ805257' CHASSIS_NO_GTS, 'B2165PKM' POLICE_NO_GTS, 'MF3PE812TPJ085335' CHASSIS_NO_MAIN, 'B1691DOP'  POLICE_NO_MAIN union all</t>
  </si>
  <si>
    <t>select '0001518/4/01/09/2023' AGREEMENT_NO, 'MHKB3BA1JLK070815' CHASSIS_NO_GTS, 'B9953PCQ' POLICE_NO_GTS, 'MHKB3BA1JPK091559' CHASSIS_NO_MAIN, 'B9808PCW'  POLICE_NO_MAIN</t>
  </si>
  <si>
    <r>
      <t xml:space="preserve">                                                          ,@p_asset_code_new = N'</t>
    </r>
    <r>
      <rPr>
        <b/>
        <sz val="11"/>
        <color theme="1"/>
        <rFont val="Consolas"/>
        <family val="3"/>
      </rPr>
      <t>4120043868</t>
    </r>
    <r>
      <rPr>
        <sz val="11"/>
        <color theme="1"/>
        <rFont val="Consolas"/>
        <family val="3"/>
      </rPr>
      <t xml:space="preserve">'           -- code asset utama </t>
    </r>
  </si>
  <si>
    <r>
      <t xml:space="preserve">                                                          ,@p_asset_code_gts = N'</t>
    </r>
    <r>
      <rPr>
        <b/>
        <sz val="11"/>
        <color theme="1"/>
        <rFont val="Consolas"/>
        <family val="3"/>
      </rPr>
      <t>4120034811</t>
    </r>
    <r>
      <rPr>
        <sz val="11"/>
        <color theme="1"/>
        <rFont val="Consolas"/>
        <family val="3"/>
      </rPr>
      <t xml:space="preserve">'           -- code asset gts </t>
    </r>
  </si>
  <si>
    <r>
      <t xml:space="preserve">                                                          ,@p_mtn_remark     = N'</t>
    </r>
    <r>
      <rPr>
        <b/>
        <sz val="11"/>
        <color theme="1"/>
        <rFont val="Consolas"/>
        <family val="3"/>
      </rPr>
      <t>Issue #1770</t>
    </r>
    <r>
      <rPr>
        <sz val="11"/>
        <color theme="1"/>
        <rFont val="Consolas"/>
        <family val="3"/>
      </rPr>
      <t xml:space="preserve">'          -- keterangan maintenance </t>
    </r>
  </si>
  <si>
    <r>
      <t xml:space="preserve">                                                          ,@p_mtn_cre_by     = N'</t>
    </r>
    <r>
      <rPr>
        <b/>
        <sz val="11"/>
        <color theme="1"/>
        <rFont val="Consolas"/>
        <family val="3"/>
      </rPr>
      <t>Aryo Budi D.P.</t>
    </r>
    <r>
      <rPr>
        <sz val="11"/>
        <color theme="1"/>
        <rFont val="Consolas"/>
        <family val="3"/>
      </rPr>
      <t xml:space="preserve">'       -- PIC maintenance  </t>
    </r>
  </si>
  <si>
    <t>FAILED</t>
  </si>
  <si>
    <r>
      <rPr>
        <b/>
        <sz val="11"/>
        <color rgb="FFFF0000"/>
        <rFont val="Calibri"/>
        <family val="2"/>
        <scheme val="minor"/>
      </rPr>
      <t>20240104</t>
    </r>
    <r>
      <rPr>
        <b/>
        <sz val="11"/>
        <color rgb="FF0000FF"/>
        <rFont val="Calibri"/>
        <family val="2"/>
        <scheme val="minor"/>
      </rPr>
      <t>THU</t>
    </r>
  </si>
  <si>
    <t>0000148/4/10/11/2023</t>
  </si>
  <si>
    <r>
      <t>#</t>
    </r>
    <r>
      <rPr>
        <b/>
        <sz val="11"/>
        <color theme="1"/>
        <rFont val="Calibri"/>
        <family val="2"/>
        <scheme val="minor"/>
      </rPr>
      <t>1590</t>
    </r>
  </si>
  <si>
    <t xml:space="preserve">    set @msg = 'Harap diisi Maintenance Remark';</t>
  </si>
  <si>
    <t xml:space="preserve">    raiserror(@msg, 16, 1) ;</t>
  </si>
  <si>
    <t xml:space="preserve">    return</t>
  </si>
  <si>
    <t xml:space="preserve">    set @msg = 'Harap diisi Maintenance Cre By';</t>
  </si>
  <si>
    <t xml:space="preserve">    raiserror(@msg, 16, 1);</t>
  </si>
  <si>
    <t>update dbo.handover_asset</t>
  </si>
  <si>
    <t>fa_code = @fa_code</t>
  </si>
  <si>
    <t>where code = @code_handover</t>
  </si>
  <si>
    <t>update ifinopl.dbo.application_asset</t>
  </si>
  <si>
    <t>where ASSET_NO = @asset_no</t>
  </si>
  <si>
    <t>insert into IFINOPL.dbo.MTN_DATA_DSF_LOG</t>
  </si>
  <si>
    <t xml:space="preserve">    MAINTENANCE_NAME</t>
  </si>
  <si>
    <t xml:space="preserve">    ,REMARK</t>
  </si>
  <si>
    <t xml:space="preserve">    ,TABEL_UTAMA</t>
  </si>
  <si>
    <t xml:space="preserve">    ,REFF_1</t>
  </si>
  <si>
    <t xml:space="preserve">    ,REFF_2</t>
  </si>
  <si>
    <t xml:space="preserve">    ,REFF_3</t>
  </si>
  <si>
    <t xml:space="preserve">    ,CRE_DATE</t>
  </si>
  <si>
    <t xml:space="preserve">    ,CRE_BY</t>
  </si>
  <si>
    <t xml:space="preserve">    'MTN PERUBAHAN ASSET'</t>
  </si>
  <si>
    <t xml:space="preserve">    ,@p_mtn_remark</t>
  </si>
  <si>
    <t xml:space="preserve">    ,'HANDOVER_ASSET'</t>
  </si>
  <si>
    <t xml:space="preserve">    ,@code_handover</t>
  </si>
  <si>
    <t xml:space="preserve">    ,null -- REFF_2 - nvarchar(50)</t>
  </si>
  <si>
    <t xml:space="preserve">    ,null -- REFF_3 - nvarchar(50)</t>
  </si>
  <si>
    <t xml:space="preserve">    ,getdate()</t>
  </si>
  <si>
    <t xml:space="preserve">    ,@p_mtn_cre_by</t>
  </si>
  <si>
    <t xml:space="preserve">    ,'APPLICATION_ASSET'</t>
  </si>
  <si>
    <t xml:space="preserve">    ,@asset_no</t>
  </si>
  <si>
    <t>select * from IFINOPL.dbo.MTN_DATA_DSF_LOG</t>
  </si>
  <si>
    <t>if @@ERROR &gt; 0</t>
  </si>
  <si>
    <t xml:space="preserve">    rollback transaction</t>
  </si>
  <si>
    <t xml:space="preserve">    select 'Error'</t>
  </si>
  <si>
    <t>else</t>
  </si>
  <si>
    <t xml:space="preserve">    --commit transaction</t>
  </si>
  <si>
    <r>
      <t xml:space="preserve">declare  </t>
    </r>
    <r>
      <rPr>
        <i/>
        <sz val="11"/>
        <color rgb="FFFF0000"/>
        <rFont val="Consolas"/>
        <family val="3"/>
      </rPr>
      <t>@</t>
    </r>
    <r>
      <rPr>
        <b/>
        <i/>
        <sz val="11"/>
        <color rgb="FFFF0000"/>
        <rFont val="Consolas"/>
        <family val="3"/>
      </rPr>
      <t>code_handover</t>
    </r>
    <r>
      <rPr>
        <sz val="11"/>
        <color theme="1"/>
        <rFont val="Consolas"/>
        <family val="3"/>
      </rPr>
      <t xml:space="preserve">  nvarchar(50)   = '</t>
    </r>
    <r>
      <rPr>
        <b/>
        <sz val="11"/>
        <color rgb="FF0000FF"/>
        <rFont val="Consolas"/>
        <family val="3"/>
      </rPr>
      <t>2008.HNR.2312.000187</t>
    </r>
    <r>
      <rPr>
        <sz val="11"/>
        <color theme="1"/>
        <rFont val="Consolas"/>
        <family val="3"/>
      </rPr>
      <t>'</t>
    </r>
  </si>
  <si>
    <r>
      <t xml:space="preserve">        ,</t>
    </r>
    <r>
      <rPr>
        <i/>
        <sz val="11"/>
        <color rgb="FFFF0000"/>
        <rFont val="Consolas"/>
        <family val="3"/>
      </rPr>
      <t>@</t>
    </r>
    <r>
      <rPr>
        <b/>
        <i/>
        <sz val="11"/>
        <color rgb="FFFF0000"/>
        <rFont val="Consolas"/>
        <family val="3"/>
      </rPr>
      <t>fa_code</t>
    </r>
    <r>
      <rPr>
        <sz val="11"/>
        <color theme="1"/>
        <rFont val="Consolas"/>
        <family val="3"/>
      </rPr>
      <t xml:space="preserve">        nvarchar(50)   = '</t>
    </r>
    <r>
      <rPr>
        <b/>
        <sz val="11"/>
        <color rgb="FF0000FF"/>
        <rFont val="Consolas"/>
        <family val="3"/>
      </rPr>
      <t>4120043967</t>
    </r>
    <r>
      <rPr>
        <sz val="11"/>
        <color theme="1"/>
        <rFont val="Consolas"/>
        <family val="3"/>
      </rPr>
      <t>'</t>
    </r>
  </si>
  <si>
    <r>
      <t xml:space="preserve">        ,</t>
    </r>
    <r>
      <rPr>
        <i/>
        <sz val="11"/>
        <color rgb="FFFF0000"/>
        <rFont val="Consolas"/>
        <family val="3"/>
      </rPr>
      <t>@</t>
    </r>
    <r>
      <rPr>
        <b/>
        <i/>
        <sz val="11"/>
        <color rgb="FFFF0000"/>
        <rFont val="Consolas"/>
        <family val="3"/>
      </rPr>
      <t>asset_no</t>
    </r>
    <r>
      <rPr>
        <sz val="11"/>
        <color theme="1"/>
        <rFont val="Consolas"/>
        <family val="3"/>
      </rPr>
      <t xml:space="preserve">       nvarchar(50)   = '</t>
    </r>
    <r>
      <rPr>
        <b/>
        <sz val="11"/>
        <color rgb="FF0000FF"/>
        <rFont val="Consolas"/>
        <family val="3"/>
      </rPr>
      <t>2008.OPLAA.2312.000346</t>
    </r>
    <r>
      <rPr>
        <sz val="11"/>
        <color theme="1"/>
        <rFont val="Consolas"/>
        <family val="3"/>
      </rPr>
      <t>'</t>
    </r>
  </si>
  <si>
    <t>-- insert ke tabel maintenance log</t>
  </si>
  <si>
    <t xml:space="preserve">    select 'Sukses'</t>
  </si>
  <si>
    <r>
      <t xml:space="preserve">        ,</t>
    </r>
    <r>
      <rPr>
        <i/>
        <sz val="11"/>
        <color rgb="FFFF0000"/>
        <rFont val="Consolas"/>
        <family val="3"/>
      </rPr>
      <t>@</t>
    </r>
    <r>
      <rPr>
        <b/>
        <i/>
        <sz val="11"/>
        <color rgb="FFFF0000"/>
        <rFont val="Consolas"/>
        <family val="3"/>
      </rPr>
      <t>p_mtn_remark</t>
    </r>
    <r>
      <rPr>
        <sz val="11"/>
        <color theme="1"/>
        <rFont val="Consolas"/>
        <family val="3"/>
      </rPr>
      <t xml:space="preserve">   nvarchar(4000)</t>
    </r>
  </si>
  <si>
    <r>
      <t xml:space="preserve">        ,</t>
    </r>
    <r>
      <rPr>
        <i/>
        <sz val="11"/>
        <color rgb="FFFF0000"/>
        <rFont val="Consolas"/>
        <family val="3"/>
      </rPr>
      <t>@</t>
    </r>
    <r>
      <rPr>
        <b/>
        <i/>
        <sz val="11"/>
        <color rgb="FFFF0000"/>
        <rFont val="Consolas"/>
        <family val="3"/>
      </rPr>
      <t>p_mtn_cre_by</t>
    </r>
    <r>
      <rPr>
        <sz val="11"/>
        <color theme="1"/>
        <rFont val="Consolas"/>
        <family val="3"/>
      </rPr>
      <t xml:space="preserve">   nvarchar(250)</t>
    </r>
  </si>
  <si>
    <r>
      <t xml:space="preserve">        ,</t>
    </r>
    <r>
      <rPr>
        <i/>
        <sz val="11"/>
        <color rgb="FFFF0000"/>
        <rFont val="Consolas"/>
        <family val="3"/>
      </rPr>
      <t>@</t>
    </r>
    <r>
      <rPr>
        <b/>
        <i/>
        <sz val="11"/>
        <color rgb="FFFF0000"/>
        <rFont val="Consolas"/>
        <family val="3"/>
      </rPr>
      <t>msg</t>
    </r>
    <r>
      <rPr>
        <sz val="11"/>
        <color theme="1"/>
        <rFont val="Consolas"/>
        <family val="3"/>
      </rPr>
      <t xml:space="preserve">            nvarchar(max)</t>
    </r>
  </si>
  <si>
    <r>
      <t>if (isnull(</t>
    </r>
    <r>
      <rPr>
        <i/>
        <sz val="11"/>
        <color rgb="FFFF0000"/>
        <rFont val="Consolas"/>
        <family val="3"/>
      </rPr>
      <t>@</t>
    </r>
    <r>
      <rPr>
        <b/>
        <i/>
        <sz val="11"/>
        <color rgb="FFFF0000"/>
        <rFont val="Consolas"/>
        <family val="3"/>
      </rPr>
      <t>p_mtn_remark</t>
    </r>
    <r>
      <rPr>
        <sz val="11"/>
        <color theme="1"/>
        <rFont val="Consolas"/>
        <family val="3"/>
      </rPr>
      <t>, '') = '')</t>
    </r>
  </si>
  <si>
    <r>
      <t xml:space="preserve">GAGAL DIPROSES KARENA </t>
    </r>
    <r>
      <rPr>
        <b/>
        <sz val="11"/>
        <color rgb="FFFF0000"/>
        <rFont val="Consolas"/>
        <family val="3"/>
      </rPr>
      <t>BUILT_YEAR</t>
    </r>
    <r>
      <rPr>
        <sz val="11"/>
        <color theme="1"/>
        <rFont val="Calibri"/>
        <family val="2"/>
        <scheme val="minor"/>
      </rPr>
      <t xml:space="preserve"> = </t>
    </r>
    <r>
      <rPr>
        <b/>
        <sz val="11"/>
        <color theme="1"/>
        <rFont val="Calibri"/>
        <family val="2"/>
        <scheme val="minor"/>
      </rPr>
      <t>KOSONG</t>
    </r>
    <r>
      <rPr>
        <sz val="11"/>
        <color theme="1"/>
        <rFont val="Calibri"/>
        <family val="2"/>
        <scheme val="minor"/>
      </rPr>
      <t xml:space="preserve"> (</t>
    </r>
    <r>
      <rPr>
        <b/>
        <sz val="11"/>
        <color rgb="FFFF0000"/>
        <rFont val="Consolas"/>
        <family val="3"/>
      </rPr>
      <t>null</t>
    </r>
    <r>
      <rPr>
        <sz val="11"/>
        <color theme="1"/>
        <rFont val="Calibri"/>
        <family val="2"/>
        <scheme val="minor"/>
      </rPr>
      <t>)</t>
    </r>
  </si>
  <si>
    <t>select a.CHASSIS_NO, a.ASSET_CODE, a.BUILT_YEAR, a.*</t>
  </si>
  <si>
    <t>from IFINAMS.dbo.ASSET_VEHICLE a</t>
  </si>
  <si>
    <t>where a.CHASSIS_NO in (</t>
  </si>
  <si>
    <r>
      <t>'</t>
    </r>
    <r>
      <rPr>
        <b/>
        <sz val="11"/>
        <color theme="1"/>
        <rFont val="Consolas"/>
        <family val="3"/>
      </rPr>
      <t>MHFABAAA3P0011939</t>
    </r>
    <r>
      <rPr>
        <sz val="11"/>
        <color theme="1"/>
        <rFont val="Consolas"/>
        <family val="3"/>
      </rPr>
      <t>',</t>
    </r>
  </si>
  <si>
    <r>
      <t>'</t>
    </r>
    <r>
      <rPr>
        <b/>
        <sz val="11"/>
        <color theme="1"/>
        <rFont val="Consolas"/>
        <family val="3"/>
      </rPr>
      <t>MHFABBAA8P0411906</t>
    </r>
    <r>
      <rPr>
        <sz val="11"/>
        <color theme="1"/>
        <rFont val="Consolas"/>
        <family val="3"/>
      </rPr>
      <t>',</t>
    </r>
  </si>
  <si>
    <r>
      <t>'</t>
    </r>
    <r>
      <rPr>
        <b/>
        <sz val="11"/>
        <color theme="1"/>
        <rFont val="Consolas"/>
        <family val="3"/>
      </rPr>
      <t>MF3PE812TPJ085335</t>
    </r>
    <r>
      <rPr>
        <sz val="11"/>
        <color theme="1"/>
        <rFont val="Consolas"/>
        <family val="3"/>
      </rPr>
      <t>'</t>
    </r>
  </si>
  <si>
    <r>
      <t xml:space="preserve">exec </t>
    </r>
    <r>
      <rPr>
        <i/>
        <sz val="11"/>
        <color rgb="FFFF0000"/>
        <rFont val="Consolas"/>
        <family val="3"/>
      </rPr>
      <t>IFINOPL</t>
    </r>
    <r>
      <rPr>
        <sz val="11"/>
        <color theme="1"/>
        <rFont val="Consolas"/>
        <family val="3"/>
      </rPr>
      <t>.dbo.</t>
    </r>
    <r>
      <rPr>
        <b/>
        <sz val="11"/>
        <color rgb="FFFF0000"/>
        <rFont val="Consolas"/>
        <family val="3"/>
      </rPr>
      <t>XSP_MTN_CHANGE_ASSET_GTS_TO_ASSET_UTAMA</t>
    </r>
    <r>
      <rPr>
        <sz val="11"/>
        <color theme="1"/>
        <rFont val="Consolas"/>
        <family val="3"/>
      </rPr>
      <t xml:space="preserve">   @p_agreement_no   = N'</t>
    </r>
    <r>
      <rPr>
        <b/>
        <sz val="11"/>
        <color theme="1"/>
        <rFont val="Consolas"/>
        <family val="3"/>
      </rPr>
      <t>0001464/4/01/08/2023</t>
    </r>
    <r>
      <rPr>
        <sz val="11"/>
        <color theme="1"/>
        <rFont val="Consolas"/>
        <family val="3"/>
      </rPr>
      <t>' -- agreement no</t>
    </r>
  </si>
  <si>
    <t>0000565/4/10/01/2024</t>
  </si>
  <si>
    <t>DONE…!!!</t>
  </si>
  <si>
    <t>179/OPL-AGR/NM/01/2024</t>
  </si>
  <si>
    <t>000111/OPL-AGR/02/2021</t>
  </si>
  <si>
    <t xml:space="preserve">    where a.APPLICATION_NO = replace('0000148/4/10/11/2023', '/', '.');</t>
  </si>
  <si>
    <t xml:space="preserve">    MAIN_CONTRACT_NO = '000111/OPL-AGR/02/2021' -- 179/OPL-AGR/NM/01/2024</t>
  </si>
  <si>
    <t xml:space="preserve">    where APPLICATION_NO = replace('0000148/4/10/11/2023', '/', '.');</t>
  </si>
  <si>
    <t>346082973</t>
  </si>
  <si>
    <t>55877863.36</t>
  </si>
  <si>
    <t>3.2</t>
  </si>
  <si>
    <t>exec IFINOPL.dbo.XSP_MTN_APPLICATION_ROA  @p_application_no = N'0000407.4.08.12.2023' -- NOMOR APPLICATION</t>
  </si>
  <si>
    <t xml:space="preserve">                                         ,@p_asset_no = N'2008.OPLAA.2312.000140'     -- JIKA SEMUA ASSET MAKA ISI ALL, JIKA PER ASSET MAKA ISI NO ASSETNY</t>
  </si>
  <si>
    <t xml:space="preserve">                                         ,@p_average_asset_amount = 346082973         -- 278515405.50 -- AMOUNT AVERAGE ASSET</t>
  </si>
  <si>
    <t xml:space="preserve">                                         ,@p_yearly_profit_amount = 55877863.36       -- -31936692.30 -- AMOUNT YEARLY PROFIT</t>
  </si>
  <si>
    <t xml:space="preserve">                                         ,@P_ROA_PCT = 3.2 -- -11.466760              -- ROA</t>
  </si>
  <si>
    <t xml:space="preserve">                                         ,@P_MTN_REMARK = N'Issue #1705'              -- REMARK</t>
  </si>
  <si>
    <t xml:space="preserve">                                         ,@P_MTN_CRE_BY = N'Aryo Budi D.P.'           -- CREBY</t>
  </si>
  <si>
    <t xml:space="preserve">                                         ,@p_asset_no = N'2008.OPLAA.2312.000183'     -- JIKA SEMUA ASSET MAKA ISI ALL, JIKA PER ASSET MAKA ISI NO ASSETNY</t>
  </si>
  <si>
    <t xml:space="preserve">                                         ,@p_asset_no = N'2008.OPLAA.2312.000184'     -- JIKA SEMUA ASSET MAKA ISI ALL, JIKA PER ASSET MAKA ISI NO ASSETNY</t>
  </si>
  <si>
    <t xml:space="preserve">                                         ,@p_asset_no = N'2008.OPLAA.2312.000185'     -- JIKA SEMUA ASSET MAKA ISI ALL, JIKA PER ASSET MAKA ISI NO ASSETNY</t>
  </si>
  <si>
    <t xml:space="preserve">                                         ,@p_asset_no = N'2008.OPLAA.2312.000186'     -- JIKA SEMUA ASSET MAKA ISI ALL, JIKA PER ASSET MAKA ISI NO ASSETNY</t>
  </si>
  <si>
    <t xml:space="preserve">                                         ,@p_asset_no = N'2008.OPLAA.2312.000187'     -- JIKA SEMUA ASSET MAKA ISI ALL, JIKA PER ASSET MAKA ISI NO ASSETNY</t>
  </si>
  <si>
    <t>a.APPLICATION_NO, a.ASSET_NO,</t>
  </si>
  <si>
    <t>a.AVERAGE_ASSET_AMOUNT,</t>
  </si>
  <si>
    <t>a.YEARLY_PROFIT_AMOUNT,</t>
  </si>
  <si>
    <t>a.ROA_PCT,</t>
  </si>
  <si>
    <t>where a.APPLICATION_NO = replace('0000407/4/08/12/2023', '/', '.')</t>
  </si>
  <si>
    <r>
      <t>#</t>
    </r>
    <r>
      <rPr>
        <b/>
        <sz val="11"/>
        <color theme="1"/>
        <rFont val="Calibri"/>
        <family val="2"/>
        <scheme val="minor"/>
      </rPr>
      <t>1787</t>
    </r>
  </si>
  <si>
    <r>
      <t>0001691/4/08/</t>
    </r>
    <r>
      <rPr>
        <b/>
        <sz val="11"/>
        <color rgb="FF0000FF"/>
        <rFont val="Calibri"/>
        <family val="2"/>
        <scheme val="minor"/>
      </rPr>
      <t>12</t>
    </r>
    <r>
      <rPr>
        <b/>
        <sz val="11"/>
        <color theme="1"/>
        <rFont val="Calibri"/>
        <family val="2"/>
        <scheme val="minor"/>
      </rPr>
      <t>/20</t>
    </r>
    <r>
      <rPr>
        <b/>
        <sz val="11"/>
        <color rgb="FF0000FF"/>
        <rFont val="Calibri"/>
        <family val="2"/>
        <scheme val="minor"/>
      </rPr>
      <t>23</t>
    </r>
  </si>
  <si>
    <r>
      <t>0001692/4/08/</t>
    </r>
    <r>
      <rPr>
        <b/>
        <sz val="11"/>
        <color rgb="FF0000FF"/>
        <rFont val="Calibri"/>
        <family val="2"/>
        <scheme val="minor"/>
      </rPr>
      <t>12</t>
    </r>
    <r>
      <rPr>
        <b/>
        <sz val="11"/>
        <color theme="1"/>
        <rFont val="Calibri"/>
        <family val="2"/>
        <scheme val="minor"/>
      </rPr>
      <t>/20</t>
    </r>
    <r>
      <rPr>
        <b/>
        <sz val="11"/>
        <color rgb="FF0000FF"/>
        <rFont val="Calibri"/>
        <family val="2"/>
        <scheme val="minor"/>
      </rPr>
      <t>23</t>
    </r>
  </si>
  <si>
    <r>
      <t>0001691/4/08/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</si>
  <si>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r>
      <t>0001692/4/08/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</si>
  <si>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r>
      <t>0001693/4/08/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</si>
  <si>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t>-- ISSUE #1787 --</t>
  </si>
  <si>
    <t>begin transaction;</t>
  </si>
  <si>
    <t>replace('0001693/4/08/01/2024', '/', '.'),</t>
  </si>
  <si>
    <t>replace('0001691/4/08/11/2023', '/', '.')</t>
  </si>
  <si>
    <t>rollback transaction ;</t>
  </si>
  <si>
    <t>select CODE, AGREEMENT_EXTERNAL_NO, *</t>
  </si>
  <si>
    <t>from IFINOPL.dbo.REALIZATION</t>
  </si>
  <si>
    <t>where AGREEMENT_NO in (</t>
  </si>
  <si>
    <t>select *</t>
  </si>
  <si>
    <t>from IFINOPL.dbo.MTN_REALIZATION_CONTRACT</t>
  </si>
  <si>
    <t>where REALIZATION_NO = '2008.OPLRLZ.2401.000007';</t>
  </si>
  <si>
    <t>set  AGREEMENT_NO = replace('0001691/4/08/11/2023', '/', '.')</t>
  </si>
  <si>
    <t xml:space="preserve">  ,AGREEMENT_EXTERNAL_NO = replace('0001691/4/08/11/2023', '.', '/')</t>
  </si>
  <si>
    <t xml:space="preserve">  ,MOD_DATE = getdate()</t>
  </si>
  <si>
    <t xml:space="preserve">  ,MOD_BY = 'Aryo Budi D.P.'</t>
  </si>
  <si>
    <t>where CODE = '2008.OPLRLZ.2401.000007';</t>
  </si>
  <si>
    <r>
      <t>00016</t>
    </r>
    <r>
      <rPr>
        <b/>
        <sz val="11"/>
        <color rgb="FF0000FF"/>
        <rFont val="Calibri"/>
        <family val="2"/>
        <scheme val="minor"/>
      </rPr>
      <t>91</t>
    </r>
    <r>
      <rPr>
        <b/>
        <sz val="11"/>
        <color theme="1"/>
        <rFont val="Calibri"/>
        <family val="2"/>
        <scheme val="minor"/>
      </rPr>
      <t>/4/08/</t>
    </r>
    <r>
      <rPr>
        <b/>
        <sz val="11"/>
        <color rgb="FF0000FF"/>
        <rFont val="Calibri"/>
        <family val="2"/>
        <scheme val="minor"/>
      </rPr>
      <t>11</t>
    </r>
    <r>
      <rPr>
        <b/>
        <sz val="11"/>
        <color theme="1"/>
        <rFont val="Calibri"/>
        <family val="2"/>
        <scheme val="minor"/>
      </rPr>
      <t>/20</t>
    </r>
    <r>
      <rPr>
        <b/>
        <sz val="11"/>
        <color rgb="FF0000FF"/>
        <rFont val="Calibri"/>
        <family val="2"/>
        <scheme val="minor"/>
      </rPr>
      <t>23</t>
    </r>
  </si>
  <si>
    <r>
      <t>00016</t>
    </r>
    <r>
      <rPr>
        <b/>
        <sz val="11"/>
        <color rgb="FF0000FF"/>
        <rFont val="Calibri"/>
        <family val="2"/>
        <scheme val="minor"/>
      </rPr>
      <t>93</t>
    </r>
    <r>
      <rPr>
        <b/>
        <sz val="11"/>
        <color theme="1"/>
        <rFont val="Calibri"/>
        <family val="2"/>
        <scheme val="minor"/>
      </rPr>
      <t>/4/08/</t>
    </r>
    <r>
      <rPr>
        <b/>
        <sz val="11"/>
        <color rgb="FF0000FF"/>
        <rFont val="Calibri"/>
        <family val="2"/>
        <scheme val="minor"/>
      </rPr>
      <t>11</t>
    </r>
    <r>
      <rPr>
        <b/>
        <sz val="11"/>
        <color theme="1"/>
        <rFont val="Calibri"/>
        <family val="2"/>
        <scheme val="minor"/>
      </rPr>
      <t>/20</t>
    </r>
    <r>
      <rPr>
        <b/>
        <sz val="11"/>
        <color rgb="FF0000FF"/>
        <rFont val="Calibri"/>
        <family val="2"/>
        <scheme val="minor"/>
      </rPr>
      <t>23</t>
    </r>
  </si>
  <si>
    <t>1118</t>
  </si>
  <si>
    <t>1186</t>
  </si>
  <si>
    <t>1205</t>
  </si>
  <si>
    <t>1230</t>
  </si>
  <si>
    <t>1244</t>
  </si>
  <si>
    <t>1245</t>
  </si>
  <si>
    <t>no aplikasi Ifin :</t>
  </si>
  <si>
    <t>no pelaksana actual :</t>
  </si>
  <si>
    <t>0001207/4/08/11/2023</t>
  </si>
  <si>
    <t>00008/OPL-AGR/01/2020</t>
  </si>
  <si>
    <r>
      <t xml:space="preserve">NO KONTRAK INDUK --&gt; </t>
    </r>
    <r>
      <rPr>
        <b/>
        <sz val="11"/>
        <color theme="1"/>
        <rFont val="Calibri"/>
        <family val="2"/>
        <scheme val="minor"/>
      </rPr>
      <t>SUDAH SESUAI</t>
    </r>
  </si>
  <si>
    <t xml:space="preserve">    where a.AGREEMENT_NO = replace('0000406/4/08/12/2023', '/', '.');</t>
  </si>
  <si>
    <t xml:space="preserve">    where a.APPLICATION_NO = replace('0000406/4/08/12/2023', '/', '.');</t>
  </si>
  <si>
    <t xml:space="preserve">    --where a.REALIZATION_NO in ('2008.OPLRLZ.2312.000021');</t>
  </si>
  <si>
    <t xml:space="preserve">    where a.AGREEMENT_NO = '0001207/4/08/11/2023';</t>
  </si>
  <si>
    <t xml:space="preserve">        '2008.OPLRLZ.2312.000021', -- REALIZATION_NO - nvarchar(50)</t>
  </si>
  <si>
    <t xml:space="preserve">        '0001207/4/08/11/2023' -- AGREEMENT_NO - nvarchar(50) --&gt; EXCEL "NO KONTRAK PELAKSANA" --&gt; JIKA NULL JANGAN DI-INSERT...!!!</t>
  </si>
  <si>
    <t xml:space="preserve">    --update IFINOPL.dbo.MTN_REALIZATION_CONTRACT</t>
  </si>
  <si>
    <t xml:space="preserve">    --REALIZATION_NO = '2008.OPLRLZ.2312.000021' -- 2008.OPLRLZ.2311.000002</t>
  </si>
  <si>
    <t xml:space="preserve">    --where AGREEMENT_NO = '0001207/4/08/11/2023';</t>
  </si>
  <si>
    <t xml:space="preserve">    --where a.REALIZATION_NO = '2008.OPLRLZ.2312.000021';</t>
  </si>
  <si>
    <t xml:space="preserve">    where a.AGREEMENT_NO = '0001613/4/08/12/2023';</t>
  </si>
  <si>
    <t>0000582/4/08/01/2024</t>
  </si>
  <si>
    <t xml:space="preserve">    begin transaction; --begin tran;</t>
  </si>
  <si>
    <t xml:space="preserve">    AGREEMENT_NO = replace('0001207/4/08/11/2023', '/', '.') -- 0001613.4.08.12.2023</t>
  </si>
  <si>
    <t xml:space="preserve">    ,AGREEMENT_EXTERNAL_NO = '0001207/4/08/11/2023' -- 0001613/4/08/12/2023</t>
  </si>
  <si>
    <t xml:space="preserve">    where APPLICATION_NO = replace('0000406/4/08/12/2023', '/', '.');</t>
  </si>
  <si>
    <r>
      <t xml:space="preserve">from </t>
    </r>
    <r>
      <rPr>
        <sz val="11"/>
        <color rgb="FFFF0000"/>
        <rFont val="Consolas"/>
        <family val="3"/>
      </rPr>
      <t>IFINACC</t>
    </r>
    <r>
      <rPr>
        <sz val="11"/>
        <color theme="1"/>
        <rFont val="Consolas"/>
        <family val="3"/>
      </rPr>
      <t>.dbo.</t>
    </r>
    <r>
      <rPr>
        <b/>
        <sz val="11"/>
        <color rgb="FFFF0000"/>
        <rFont val="Consolas"/>
        <family val="3"/>
      </rPr>
      <t>RPT_EXT_SUB_LEDGER_SAP_TAX</t>
    </r>
    <r>
      <rPr>
        <sz val="11"/>
        <color theme="1"/>
        <rFont val="Consolas"/>
        <family val="3"/>
      </rPr>
      <t xml:space="preserve"> a</t>
    </r>
  </si>
  <si>
    <r>
      <t>where ISNULL(a.</t>
    </r>
    <r>
      <rPr>
        <b/>
        <sz val="11"/>
        <color rgb="FF0000FF"/>
        <rFont val="Consolas"/>
        <family val="3"/>
      </rPr>
      <t>TAX_DATE</t>
    </r>
    <r>
      <rPr>
        <sz val="11"/>
        <color theme="1"/>
        <rFont val="Consolas"/>
        <family val="3"/>
      </rPr>
      <t>, '') &lt;&gt; '';</t>
    </r>
  </si>
  <si>
    <r>
      <t>select a.</t>
    </r>
    <r>
      <rPr>
        <b/>
        <sz val="11"/>
        <color rgb="FF0000FF"/>
        <rFont val="Consolas"/>
        <family val="3"/>
      </rPr>
      <t>TAX_DATE</t>
    </r>
    <r>
      <rPr>
        <sz val="11"/>
        <color theme="1"/>
        <rFont val="Consolas"/>
        <family val="3"/>
      </rPr>
      <t>, a.*</t>
    </r>
  </si>
  <si>
    <r>
      <t>#</t>
    </r>
    <r>
      <rPr>
        <b/>
        <sz val="11"/>
        <color theme="1"/>
        <rFont val="Calibri"/>
        <family val="2"/>
        <scheme val="minor"/>
      </rPr>
      <t>1847</t>
    </r>
  </si>
  <si>
    <t>public.qa-ifinancing.asia-southeast2.ifinancing-qa.cloudsql.dsf.cloud</t>
  </si>
  <si>
    <t>Akses Database iFinancing QA</t>
  </si>
  <si>
    <t>select 'select ' + char(39) + a.table_catalog + '.' + table_schema + '.' + table_name + char(39) + ' xtable, count(1) xcount from ' +</t>
  </si>
  <si>
    <t>a.table_catalog + '.' + table_schema + '.' + table_name + ' union all'</t>
  </si>
  <si>
    <t>from information_schema.tables a</t>
  </si>
  <si>
    <t>where a.table_name not like 'X%'</t>
  </si>
  <si>
    <t>order by a.table_catalog, table_schema, table_name</t>
  </si>
  <si>
    <t>0000536/4/08/12/2023</t>
  </si>
  <si>
    <t>0000532/4/08/12/2023</t>
  </si>
  <si>
    <t>0000535/4/08/12/2023</t>
  </si>
  <si>
    <t>000338/OPL-AGR/12/2022</t>
  </si>
  <si>
    <t>0000753/4/10/08/2023</t>
  </si>
  <si>
    <t>0000754/4/10/08/2023</t>
  </si>
  <si>
    <t>0000778/4/10/09/2023</t>
  </si>
  <si>
    <t>NO KONTRAK INDUK SUDAH SESUAI…!!!</t>
  </si>
  <si>
    <t>NO KONTRAK PELAKSANA AKTUAL BELUM SESUAI…!!!</t>
  </si>
  <si>
    <r>
      <rPr>
        <b/>
        <sz val="11"/>
        <color rgb="FFFF0000"/>
        <rFont val="Calibri"/>
        <family val="2"/>
        <scheme val="minor"/>
      </rPr>
      <t>20240111</t>
    </r>
    <r>
      <rPr>
        <b/>
        <sz val="11"/>
        <color rgb="FF0000FF"/>
        <rFont val="Calibri"/>
        <family val="2"/>
        <scheme val="minor"/>
      </rPr>
      <t>THU</t>
    </r>
  </si>
  <si>
    <r>
      <rPr>
        <b/>
        <sz val="11"/>
        <color rgb="FFFF0000"/>
        <rFont val="Calibri"/>
        <family val="2"/>
        <scheme val="minor"/>
      </rPr>
      <t>20240110</t>
    </r>
    <r>
      <rPr>
        <b/>
        <sz val="11"/>
        <color rgb="FF0000FF"/>
        <rFont val="Calibri"/>
        <family val="2"/>
        <scheme val="minor"/>
      </rPr>
      <t>WED</t>
    </r>
  </si>
  <si>
    <r>
      <t>#</t>
    </r>
    <r>
      <rPr>
        <b/>
        <sz val="11"/>
        <color theme="1"/>
        <rFont val="Calibri"/>
        <family val="2"/>
        <scheme val="minor"/>
      </rPr>
      <t>1897</t>
    </r>
  </si>
  <si>
    <t>RPT_OUTSTANDING_NI</t>
  </si>
  <si>
    <t>AGREEMENT_ASSET_AMORTIZATION</t>
  </si>
  <si>
    <t>where a.APPLICATION_NO = replace('0000535/4/08/12/2023', '/', '.');</t>
  </si>
  <si>
    <t>AGREEMENT_NO = replace('0000778/4/10/09/2023', '/', '.') -- 0001737.4.08.01.2024</t>
  </si>
  <si>
    <t>,AGREEMENT_EXTERNAL_NO = '0000778/4/10/09/2023' -- 0001737/4/08/01/2024</t>
  </si>
  <si>
    <t>where APPLICATION_NO = replace('0000535/4/08/12/2023', '/', '.');</t>
  </si>
  <si>
    <t>where a.APPLICATION_NO = replace('0000536/4/08/12/2023', '/', '.');</t>
  </si>
  <si>
    <t>AGREEMENT_NO = replace('0000753/4/10/08/2023', '/', '.') -- 0001737.4.08.01.2024</t>
  </si>
  <si>
    <t>,AGREEMENT_EXTERNAL_NO = '0000753/4/10/08/2023' -- 0001737/4/08/01/2024</t>
  </si>
  <si>
    <t>where APPLICATION_NO = replace('0000536/4/08/12/2023', '/', '.');</t>
  </si>
  <si>
    <t>where a.APPLICATION_NO = replace('0000532/4/08/12/2023', '/', '.');</t>
  </si>
  <si>
    <t>AGREEMENT_NO = replace('0000754/4/10/08/2023', '/', '.') -- 0001737.4.08.01.2024</t>
  </si>
  <si>
    <t>,AGREEMENT_EXTERNAL_NO = '0000754/4/10/08/2023' -- 0001737/4/08/01/2024</t>
  </si>
  <si>
    <t>where APPLICATION_NO = replace('0000532/4/08/12/2023', '/', '.');</t>
  </si>
  <si>
    <r>
      <t>#</t>
    </r>
    <r>
      <rPr>
        <b/>
        <sz val="11"/>
        <color theme="1"/>
        <rFont val="Calibri"/>
        <family val="2"/>
        <scheme val="minor"/>
      </rPr>
      <t>1815</t>
    </r>
  </si>
  <si>
    <t>a.CLIENT_NAME 'NAMA CUSTOMER',</t>
  </si>
  <si>
    <t>a.APPLICATION_NO_EXTERNAL 'NOMOR APPLIKASI',</t>
  </si>
  <si>
    <t>a.AGREEMENT_EXTERNAL_NO 'NOMOR KONTRAK',</t>
  </si>
  <si>
    <t>b.ASSET_TYPE_CODE + ' - ' + b.ASSET_NAME 'TYPE KENDARAAN',</t>
  </si>
  <si>
    <t>count(b.FA_CODE) 'TOTAL_UNIT',</t>
  </si>
  <si>
    <t>a.PERIODE 'TENOR',</t>
  </si>
  <si>
    <t>a.AGREEMENT_DATE 'TANGGAL START KONTRAK',</t>
  </si>
  <si>
    <t>ai.MATURITY_DATE 'TANGGAL END KONTRAK',</t>
  </si>
  <si>
    <t xml:space="preserve">ai.INSTALLMENT_AMOUNT 'HARGA SEWA PER BULAN' </t>
  </si>
  <si>
    <t xml:space="preserve">IFINOPL.dbo.AGREEMENT_MAIN a </t>
  </si>
  <si>
    <t>inner join</t>
  </si>
  <si>
    <t xml:space="preserve">IFINOPL.dbo.AGREEMENT_ASSET b </t>
  </si>
  <si>
    <t xml:space="preserve">IFINOPL.dbo.AGREEMENT_INFORMATION ai </t>
  </si>
  <si>
    <t xml:space="preserve">on (ai.AGREEMENT_NO = a.AGREEMENT_NO) </t>
  </si>
  <si>
    <t xml:space="preserve">a.CLIENT_NAME like '%DUA SATU%' </t>
  </si>
  <si>
    <t>group by</t>
  </si>
  <si>
    <t>a.CLIENT_NAME,</t>
  </si>
  <si>
    <t>a.APPLICATION_NO_EXTERNAL,</t>
  </si>
  <si>
    <t>a.AGREEMENT_EXTERNAL_NO,</t>
  </si>
  <si>
    <t>b.ASSET_NAME,</t>
  </si>
  <si>
    <t>a.PERIODE,</t>
  </si>
  <si>
    <t>b.ASSET_TYPE_CODE,</t>
  </si>
  <si>
    <t>a.AGREEMENT_DATE,</t>
  </si>
  <si>
    <t>ai.MATURITY_DATE,</t>
  </si>
  <si>
    <t>ai.INSTALLMENT_AMOUNT</t>
  </si>
  <si>
    <t xml:space="preserve">on (a.AGREEMENT_NO = b.AGREEMENT_NO) </t>
  </si>
  <si>
    <t>GLOBALINDO DUA SATU EKSPRESS</t>
  </si>
  <si>
    <t>ANDALAN DUA SATU EKSPRESS</t>
  </si>
  <si>
    <t>0000298/4/08/11/2023</t>
  </si>
  <si>
    <r>
      <t xml:space="preserve">-aplikasi No </t>
    </r>
    <r>
      <rPr>
        <b/>
        <sz val="11"/>
        <color theme="1"/>
        <rFont val="Calibri"/>
        <family val="2"/>
        <scheme val="minor"/>
      </rPr>
      <t>0000298/4/08/11/2023</t>
    </r>
    <r>
      <rPr>
        <sz val="11"/>
        <color theme="1"/>
        <rFont val="Calibri"/>
        <family val="2"/>
        <scheme val="minor"/>
      </rPr>
      <t xml:space="preserve"> Agreement No </t>
    </r>
    <r>
      <rPr>
        <b/>
        <sz val="11"/>
        <color theme="1"/>
        <rFont val="Calibri"/>
        <family val="2"/>
        <scheme val="minor"/>
      </rPr>
      <t>0000027/4/29/10/2023</t>
    </r>
    <r>
      <rPr>
        <sz val="11"/>
        <color theme="1"/>
        <rFont val="Calibri"/>
        <family val="2"/>
        <scheme val="minor"/>
      </rPr>
      <t xml:space="preserve"> </t>
    </r>
  </si>
  <si>
    <t>0000027/4/29/10/2023</t>
  </si>
  <si>
    <t>ALL NEW TRITON DOUBLE CAB - HDX</t>
  </si>
  <si>
    <r>
      <t xml:space="preserve">sebelum </t>
    </r>
    <r>
      <rPr>
        <b/>
        <sz val="11"/>
        <color theme="1"/>
        <rFont val="Calibri"/>
        <family val="2"/>
        <scheme val="minor"/>
      </rPr>
      <t>ALL NEW TRITON DOUBLE CAB - HDX</t>
    </r>
  </si>
  <si>
    <r>
      <t xml:space="preserve">seharusnya </t>
    </r>
    <r>
      <rPr>
        <b/>
        <sz val="11"/>
        <color theme="1"/>
        <rFont val="Calibri"/>
        <family val="2"/>
        <scheme val="minor"/>
      </rPr>
      <t>ALL NEW TRITON DC HDX-L 4X4 M/T (2.4L M/T)</t>
    </r>
  </si>
  <si>
    <t>ALL NEW TRITON DC HDX-L 4X4 M/T (2.4L M/T)</t>
  </si>
  <si>
    <t>0000304/4/08/11/2023</t>
  </si>
  <si>
    <t>0001579/4/08/12/2023</t>
  </si>
  <si>
    <r>
      <t xml:space="preserve">-aplikasi No </t>
    </r>
    <r>
      <rPr>
        <b/>
        <sz val="11"/>
        <color theme="1"/>
        <rFont val="Calibri"/>
        <family val="2"/>
        <scheme val="minor"/>
      </rPr>
      <t>0000304/4/08/11/2023</t>
    </r>
    <r>
      <rPr>
        <sz val="11"/>
        <color theme="1"/>
        <rFont val="Calibri"/>
        <family val="2"/>
        <scheme val="minor"/>
      </rPr>
      <t xml:space="preserve"> Agreement No </t>
    </r>
    <r>
      <rPr>
        <b/>
        <sz val="11"/>
        <color theme="1"/>
        <rFont val="Calibri"/>
        <family val="2"/>
        <scheme val="minor"/>
      </rPr>
      <t>0001579/4/08/12/2023</t>
    </r>
    <r>
      <rPr>
        <sz val="11"/>
        <color theme="1"/>
        <rFont val="Calibri"/>
        <family val="2"/>
        <scheme val="minor"/>
      </rPr>
      <t xml:space="preserve"> </t>
    </r>
  </si>
  <si>
    <r>
      <t xml:space="preserve">sebelum </t>
    </r>
    <r>
      <rPr>
        <b/>
        <sz val="11"/>
        <color theme="1"/>
        <rFont val="Calibri"/>
        <family val="2"/>
        <scheme val="minor"/>
      </rPr>
      <t>XPANDER 1.5L ULTIMATE (4X2) A/T</t>
    </r>
  </si>
  <si>
    <t>XPANDER 1.5L ULTIMATE (4X2) A/T</t>
  </si>
  <si>
    <r>
      <t xml:space="preserve">seharusnya </t>
    </r>
    <r>
      <rPr>
        <b/>
        <sz val="11"/>
        <color theme="1"/>
        <rFont val="Calibri"/>
        <family val="2"/>
        <scheme val="minor"/>
      </rPr>
      <t>NEW XPANDER 1.5L ULTIMATE-L (4X2) CVT MY23</t>
    </r>
  </si>
  <si>
    <t>NEW XPANDER 1.5L ULTIMATE-L (4X2) CVT MY23</t>
  </si>
  <si>
    <r>
      <t xml:space="preserve">-aplikasi No </t>
    </r>
    <r>
      <rPr>
        <b/>
        <sz val="11"/>
        <color theme="1"/>
        <rFont val="Calibri"/>
        <family val="2"/>
        <scheme val="minor"/>
      </rPr>
      <t>0000394/4/08/12/2023</t>
    </r>
    <r>
      <rPr>
        <sz val="11"/>
        <color theme="1"/>
        <rFont val="Calibri"/>
        <family val="2"/>
        <scheme val="minor"/>
      </rPr>
      <t xml:space="preserve"> Agreement </t>
    </r>
    <r>
      <rPr>
        <b/>
        <sz val="11"/>
        <color theme="1"/>
        <rFont val="Calibri"/>
        <family val="2"/>
        <scheme val="minor"/>
      </rPr>
      <t>0001630/4/08/12/2023</t>
    </r>
  </si>
  <si>
    <t>0001630/4/08/12/2023</t>
  </si>
  <si>
    <r>
      <t xml:space="preserve">sebelum </t>
    </r>
    <r>
      <rPr>
        <b/>
        <sz val="11"/>
        <color theme="1"/>
        <rFont val="Calibri"/>
        <family val="2"/>
        <scheme val="minor"/>
      </rPr>
      <t>ALL NEW PAJERO SPORT DAKAR-L 4X2 A/T (2.4L 8A/T) AY21</t>
    </r>
  </si>
  <si>
    <t>ALL NEW PAJERO SPORT DAKAR-L 4X2 A/T (2.4L 8A/T) AY21</t>
  </si>
  <si>
    <r>
      <t xml:space="preserve">seharusnya </t>
    </r>
    <r>
      <rPr>
        <b/>
        <sz val="11"/>
        <color theme="1"/>
        <rFont val="Calibri"/>
        <family val="2"/>
        <scheme val="minor"/>
      </rPr>
      <t>ALL NEW PAJERO SPORT DAKAR-L 4X2 A/T (2.4L 8A/T) AY23</t>
    </r>
  </si>
  <si>
    <t>ALL NEW PAJERO SPORT DAKAR-L 4X2 A/T (2.4L 8A/T) AY23</t>
  </si>
  <si>
    <t>0000104/4/10/11/2023</t>
  </si>
  <si>
    <r>
      <t xml:space="preserve">-aplikasi No </t>
    </r>
    <r>
      <rPr>
        <b/>
        <sz val="11"/>
        <color theme="1"/>
        <rFont val="Calibri"/>
        <family val="2"/>
        <scheme val="minor"/>
      </rPr>
      <t>0000104/4/10/11/2023</t>
    </r>
    <r>
      <rPr>
        <sz val="11"/>
        <color theme="1"/>
        <rFont val="Calibri"/>
        <family val="2"/>
        <scheme val="minor"/>
      </rPr>
      <t xml:space="preserve"> Agreement No </t>
    </r>
    <r>
      <rPr>
        <b/>
        <sz val="11"/>
        <color theme="1"/>
        <rFont val="Calibri"/>
        <family val="2"/>
        <scheme val="minor"/>
      </rPr>
      <t>0000798/4/10/09/2023</t>
    </r>
  </si>
  <si>
    <t>0000798/4/10/09/2023</t>
  </si>
  <si>
    <r>
      <t xml:space="preserve">seharusnya </t>
    </r>
    <r>
      <rPr>
        <b/>
        <sz val="11"/>
        <color theme="1"/>
        <rFont val="Calibri"/>
        <family val="2"/>
        <scheme val="minor"/>
      </rPr>
      <t>ALL NEW TRITON DC HDX-L 4X4 M/T (2.4L M/T) MODEL 2019</t>
    </r>
  </si>
  <si>
    <t>ALL NEW TRITON DC HDX-L 4X4 M/T (2.4L M/T) MODEL 2019</t>
  </si>
  <si>
    <t>from IFINBAM.dbo.MASTER_TYPE a</t>
  </si>
  <si>
    <t>where a.CRE_BY not in ('job', 'INJECT', 'MIGRASI')</t>
  </si>
  <si>
    <t>select top 10 a.* from IFINOPL.dbo.APPLICATION_ASSET a</t>
  </si>
  <si>
    <t>select top 10 a.* from IFINOPL.dbo.AGREEMENT_ASSET a</t>
  </si>
  <si>
    <t>select top 10 a.* from IFINAMS.dbo.ASSET a</t>
  </si>
  <si>
    <t>select top 10 a.* from IFINAMS.dbo.ASSET_VEHICLE a</t>
  </si>
  <si>
    <t>select top 10 a.* from IFINDOC.dbo.FIXED_ASSET_MAIN a</t>
  </si>
  <si>
    <r>
      <rPr>
        <b/>
        <sz val="11"/>
        <color rgb="FFFF0000"/>
        <rFont val="Calibri"/>
        <family val="2"/>
        <scheme val="minor"/>
      </rPr>
      <t>20240112</t>
    </r>
    <r>
      <rPr>
        <b/>
        <sz val="11"/>
        <color rgb="FF0000FF"/>
        <rFont val="Calibri"/>
        <family val="2"/>
        <scheme val="minor"/>
      </rPr>
      <t>FRI</t>
    </r>
  </si>
  <si>
    <t>0000642/4/01/01/2024</t>
  </si>
  <si>
    <t>a.xBEFORE, a.xAFTER,</t>
  </si>
  <si>
    <t>b.AGREEMENT_NO, b.APPLICATION_NO, b.FA_CODE, b.ASSET_NAME,</t>
  </si>
  <si>
    <t>c.AGREEMENT_NO, c.FA_CODE, c.ASSET_NAME,</t>
  </si>
  <si>
    <t>d.CODE, d.ITEM_NAME,</t>
  </si>
  <si>
    <t>e.ASSET_CODE, e.TYPE_ITEM_NAME,</t>
  </si>
  <si>
    <t>f.ASSET_NO, f.ASSET_NAME,</t>
  </si>
  <si>
    <t>1 [1]</t>
  </si>
  <si>
    <t>select '0000027/4/29/10/2023' AGREEMENT_NO, '0000298/4/08/11/2023' APPLICATION_NO, 'ALL NEW TRITON DOUBLE CAB - HDX' xBEFORE, 'ALL NEW TRITON DC HDX-L 4X4 M/T (2.4L M/T)' xAFTER union all</t>
  </si>
  <si>
    <t>select '0001579/4/08/12/2023' AGREEMENT_NO, '0000304/4/08/11/2023' APPLICATION_NO, 'XPANDER 1.5L ULTIMATE (4X2) A/T' xBEFORE, 'NEW XPANDER 1.5L ULTIMATE-L (4X2) CVT MY23' xAFTER union all</t>
  </si>
  <si>
    <t>select '0001630/4/08/12/2023' AGREEMENT_NO, '0000394/4/08/12/2023' APPLICATION_NO, 'ALL NEW PAJERO SPORT DAKAR-L 4X2 A/T (2.4L 8A/T) AY21' xBEFORE, 'ALL NEW PAJERO SPORT DAKAR-L 4X2 A/T (2.4L 8A/T) AY23' xAFTER union all</t>
  </si>
  <si>
    <t>select '0000798/4/10/09/2023' AGREEMENT_NO, '0000104/4/10/11/2023' APPLICATION_NO, 'ALL NEW TRITON DOUBLE CAB - HDX' xBEFORE, 'ALL NEW TRITON DC HDX-L 4X4 M/T (2.4L M/T) MODEL 2019' xAFTER</t>
  </si>
  <si>
    <t>) a</t>
  </si>
  <si>
    <t>on replace(a.APPLICATION_NO, '/', '.') = b.APPLICATION_NO</t>
  </si>
  <si>
    <t>on replace(a.AGREEMENT_NO, '/', '.') = c.AGREEMENT_NO</t>
  </si>
  <si>
    <t>and b.FA_CODE = c.FA_CODE</t>
  </si>
  <si>
    <t>on b.FA_CODE = d.CODE</t>
  </si>
  <si>
    <t>on d.CODE = e.ASSET_CODE</t>
  </si>
  <si>
    <t>on d.CODE = f.ASSET_NO</t>
  </si>
  <si>
    <t>order by a.AGREEMENT_NO;</t>
  </si>
  <si>
    <r>
      <t xml:space="preserve">left join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b</t>
    </r>
  </si>
  <si>
    <r>
      <t xml:space="preserve">left join </t>
    </r>
    <r>
      <rPr>
        <sz val="11"/>
        <color rgb="FFFF0000"/>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</si>
  <si>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r>
      <t xml:space="preserve">left join </t>
    </r>
    <r>
      <rPr>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d</t>
    </r>
  </si>
  <si>
    <r>
      <t xml:space="preserve">left join </t>
    </r>
    <r>
      <rPr>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e</t>
    </r>
  </si>
  <si>
    <r>
      <t xml:space="preserve">left join </t>
    </r>
    <r>
      <rPr>
        <sz val="11"/>
        <color rgb="FFFF0000"/>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t>
    </r>
  </si>
  <si>
    <r>
      <t>#</t>
    </r>
    <r>
      <rPr>
        <b/>
        <sz val="11"/>
        <color theme="1"/>
        <rFont val="Calibri"/>
        <family val="2"/>
        <scheme val="minor"/>
      </rPr>
      <t>1923</t>
    </r>
  </si>
  <si>
    <t>2008.OPLICR.2311.000089</t>
  </si>
  <si>
    <t>SUDAH DIKERJAKAN OLEH MAS ARI (IMS)…!!!</t>
  </si>
  <si>
    <t>select a.AGREEMENT_NO, a.INVOICE_NO</t>
  </si>
  <si>
    <t>from IFINFIN.dbo.CASHIER_RECEIVED_REQUEST a</t>
  </si>
  <si>
    <t>where a.CODE = '2008.OPLICR.2311.000089'</t>
  </si>
  <si>
    <t>INVOICE_NO</t>
  </si>
  <si>
    <t>0000786.4.08.10.2022</t>
  </si>
  <si>
    <t>00350.INV.2008.11.2023</t>
  </si>
  <si>
    <t>BIMA SAKTI UTAMA. PT</t>
  </si>
  <si>
    <t>000054/OPL-AGR/08/2020</t>
  </si>
  <si>
    <t>0001388/4/01/06/2023</t>
  </si>
  <si>
    <r>
      <t>#</t>
    </r>
    <r>
      <rPr>
        <b/>
        <sz val="11"/>
        <color theme="1"/>
        <rFont val="Calibri"/>
        <family val="2"/>
        <scheme val="minor"/>
      </rPr>
      <t>1946</t>
    </r>
  </si>
  <si>
    <t>0000355/4/10/02/2021</t>
  </si>
  <si>
    <t>B9137JXR</t>
  </si>
  <si>
    <t>0000310/4/10/01/2020</t>
  </si>
  <si>
    <t>B9693CXS</t>
  </si>
  <si>
    <t>SOLD</t>
  </si>
  <si>
    <t>RENTED</t>
  </si>
  <si>
    <t xml:space="preserve">select FA_REFF_NO_02 -- chassis no </t>
  </si>
  <si>
    <t xml:space="preserve">       ,FA_CODE      -- asset code --&gt; RETURN</t>
  </si>
  <si>
    <t xml:space="preserve">       ,ASSET_STATUS</t>
  </si>
  <si>
    <t>from IFINOPL.dbo.AGREEMENT_ASSET</t>
  </si>
  <si>
    <t>where AGREEMENT_NO = '0000355.4.10.02.2021' -- agreement no</t>
  </si>
  <si>
    <t>and  FA_REFF_NO_01 = 'B9137JXR' -- plat no</t>
  </si>
  <si>
    <t>select AGREEMENT_NO           --&gt; BLANK</t>
  </si>
  <si>
    <t xml:space="preserve">       ,AGREEMENT_EXTERNAL_NO --&gt; BLANK</t>
  </si>
  <si>
    <t xml:space="preserve">       ,CLIENT_NO             --&gt; BLANK</t>
  </si>
  <si>
    <t xml:space="preserve">       ,CLIENT_NAME           --&gt; BLANK</t>
  </si>
  <si>
    <t xml:space="preserve">       ,STATUS                --&gt; STOCK/ REPLACEMENT</t>
  </si>
  <si>
    <t xml:space="preserve">       ,FISICAL_STATUS        --&gt; ON HAND</t>
  </si>
  <si>
    <t>from IFINAMS.dbo.ASSET</t>
  </si>
  <si>
    <t>where CODE = '4120036624'     -- asset code</t>
  </si>
  <si>
    <t>update IFINOPL.dbo.AGREEMENT_ASSET</t>
  </si>
  <si>
    <t>ASSET_STATUS = 'SOLD' -- RENTED</t>
  </si>
  <si>
    <t>and FA_REFF_NO_01 = 'B9137JXR'; -- plat no</t>
  </si>
  <si>
    <t>select AGREEMENT_NO</t>
  </si>
  <si>
    <t xml:space="preserve">       ,AGREEMENT_EXTERNAL_NO</t>
  </si>
  <si>
    <t xml:space="preserve">       ,CLIENT_NO</t>
  </si>
  <si>
    <t xml:space="preserve">       ,CLIENT_NAME</t>
  </si>
  <si>
    <t xml:space="preserve">       ,STATUS</t>
  </si>
  <si>
    <t xml:space="preserve">       ,FISICAL_STATUS --&gt; ON CUSTOMER</t>
  </si>
  <si>
    <t>where code = '4120036624' -- asset code</t>
  </si>
  <si>
    <t>where AGREEMENT_NO = '0000310.4.10.01.2020' -- agreement no</t>
  </si>
  <si>
    <t>and  FA_REFF_NO_01 = 'B9693CXS' -- plat no</t>
  </si>
  <si>
    <t>where CODE = '4120034964'     -- asset code</t>
  </si>
  <si>
    <t>and FA_REFF_NO_01 = 'B9693CXS'; -- plat no</t>
  </si>
  <si>
    <t>where code = '4120034964' -- asset code</t>
  </si>
  <si>
    <t>where a.APPLICATION_NO = replace('0000642/4/01/01/2024', '/', '.');</t>
  </si>
  <si>
    <t>update IFINOPL.dbo.APPLICATION_ASSET</t>
  </si>
  <si>
    <t>where APPLICATION_NO = replace('0000642/4/01/01/2024', '/', '.');</t>
  </si>
  <si>
    <r>
      <rPr>
        <b/>
        <sz val="11"/>
        <color rgb="FFFF0000"/>
        <rFont val="Calibri"/>
        <family val="2"/>
        <scheme val="minor"/>
      </rPr>
      <t>20240115</t>
    </r>
    <r>
      <rPr>
        <b/>
        <sz val="11"/>
        <color rgb="FF0000FF"/>
        <rFont val="Calibri"/>
        <family val="2"/>
        <scheme val="minor"/>
      </rPr>
      <t>MON</t>
    </r>
  </si>
  <si>
    <t>Marketing Calculation &amp; Perhitungan OPL</t>
  </si>
  <si>
    <t>QUERY CHECK:</t>
  </si>
  <si>
    <t>Continue…</t>
  </si>
  <si>
    <t>from IFINOPL.dbo.AGREEMENT_MAIN a</t>
  </si>
  <si>
    <t>where a.AGREEMENT_EXTERNAL_NO = '0000310/4/10/01/2020';</t>
  </si>
  <si>
    <t>0000206.4.10.10.2019</t>
  </si>
  <si>
    <t>0000206/4/10/10/2019</t>
  </si>
  <si>
    <t>Similar case:</t>
  </si>
  <si>
    <r>
      <t>#</t>
    </r>
    <r>
      <rPr>
        <b/>
        <sz val="11"/>
        <color rgb="FF0000FF"/>
        <rFont val="Calibri"/>
        <family val="2"/>
        <scheme val="minor"/>
      </rPr>
      <t>1815</t>
    </r>
  </si>
  <si>
    <t>select top 100</t>
  </si>
  <si>
    <t>replace(a.AGREEMENT_NO, '.', '/') [AGREEMENT_NO],</t>
  </si>
  <si>
    <t>a.LEASE_AMOUNT,</t>
  </si>
  <si>
    <t>left join IFINAMS.dbo.ASSET b</t>
  </si>
  <si>
    <t>left join IFINAMS.dbo.ASSET_VEHICLE c</t>
  </si>
  <si>
    <t>left join IFINDOC.dbo.FIXED_ASSET_MAIN d</t>
  </si>
  <si>
    <t>on b.CODE = d.ASSET_NO</t>
  </si>
  <si>
    <t>c.PLAT_NO,</t>
  </si>
  <si>
    <t>B9661CXS</t>
  </si>
  <si>
    <t>B9703CXS</t>
  </si>
  <si>
    <t>B9660CXS</t>
  </si>
  <si>
    <t>B9656CXS</t>
  </si>
  <si>
    <t>B9662CXS</t>
  </si>
  <si>
    <t>B9698CXS</t>
  </si>
  <si>
    <t>B9691CXS</t>
  </si>
  <si>
    <t>B9705CXS</t>
  </si>
  <si>
    <t>B9694CXS</t>
  </si>
  <si>
    <r>
      <t>--where a.AGREEMENT_NO = replace('</t>
    </r>
    <r>
      <rPr>
        <b/>
        <sz val="11"/>
        <color theme="1"/>
        <rFont val="Consolas"/>
        <family val="3"/>
      </rPr>
      <t>0000355/4/10/02/2021</t>
    </r>
    <r>
      <rPr>
        <sz val="11"/>
        <color theme="1"/>
        <rFont val="Consolas"/>
        <family val="3"/>
      </rPr>
      <t>', '/', '.')</t>
    </r>
  </si>
  <si>
    <r>
      <t>where a.AGREEMENT_NO = replace('</t>
    </r>
    <r>
      <rPr>
        <b/>
        <sz val="11"/>
        <color theme="1"/>
        <rFont val="Consolas"/>
        <family val="3"/>
      </rPr>
      <t>0000310/4/10/01/2020</t>
    </r>
    <r>
      <rPr>
        <sz val="11"/>
        <color theme="1"/>
        <rFont val="Consolas"/>
        <family val="3"/>
      </rPr>
      <t>', '/', '.')</t>
    </r>
  </si>
  <si>
    <t>B9138JXR</t>
  </si>
  <si>
    <t>B9142JXR</t>
  </si>
  <si>
    <t>B9145JXR</t>
  </si>
  <si>
    <t>B9139JXR</t>
  </si>
  <si>
    <t>a.LEASE_AMOUNT</t>
  </si>
  <si>
    <t>where a.AGREEMENT_NO = replace('0000310/4/10/01/2020', '/', '.');</t>
  </si>
  <si>
    <t>LEASE_AMOUNT = 24350000 -- 21915000.00</t>
  </si>
  <si>
    <t>where AGREEMENT_NO = replace('0000310/4/10/01/2020', '/', '.');</t>
  </si>
  <si>
    <t>where a.AGREEMENT_NO = replace('0000355/4/10/02/2021', '/', '.');</t>
  </si>
  <si>
    <t>LEASE_AMOUNT = 9450000 -- 7560000.00</t>
  </si>
  <si>
    <t>where AGREEMENT_NO = replace('0000355/4/10/02/2021', '/', '.');</t>
  </si>
  <si>
    <t>a.ASSET_STATUS</t>
  </si>
  <si>
    <t>SOLD…!!!</t>
  </si>
  <si>
    <r>
      <t>#</t>
    </r>
    <r>
      <rPr>
        <b/>
        <sz val="11"/>
        <color theme="1"/>
        <rFont val="Calibri"/>
        <family val="2"/>
        <scheme val="minor"/>
      </rPr>
      <t>1954</t>
    </r>
  </si>
  <si>
    <r>
      <t>#</t>
    </r>
    <r>
      <rPr>
        <b/>
        <sz val="11"/>
        <color theme="1"/>
        <rFont val="Calibri"/>
        <family val="2"/>
        <scheme val="minor"/>
      </rPr>
      <t>1955</t>
    </r>
  </si>
  <si>
    <r>
      <t>#</t>
    </r>
    <r>
      <rPr>
        <b/>
        <sz val="11"/>
        <color theme="1"/>
        <rFont val="Calibri"/>
        <family val="2"/>
        <scheme val="minor"/>
      </rPr>
      <t>1956</t>
    </r>
  </si>
  <si>
    <t>POLICY NO</t>
  </si>
  <si>
    <t>A0867781-3</t>
  </si>
  <si>
    <t>a.BASIC_LEASE_AMOUNT,</t>
  </si>
  <si>
    <t>BASIC_LEASE_AMOUNT = 24350000, -- 21915000.00</t>
  </si>
  <si>
    <t>LEASE_ROUNDED_AMOUNT = 24350000, -- 21915000.00</t>
  </si>
  <si>
    <t>LEASE_ROUNDED_AMOUNT = 9450000, -- 7560000.00</t>
  </si>
  <si>
    <t>BASIC_LEASE_AMOUNT = 9450000, -- 7560000.00</t>
  </si>
  <si>
    <t>A0868552-3</t>
  </si>
  <si>
    <t>A0868545-3</t>
  </si>
  <si>
    <r>
      <t>where a.APPLICATION_NO = replace('</t>
    </r>
    <r>
      <rPr>
        <b/>
        <sz val="11"/>
        <color theme="1"/>
        <rFont val="Consolas"/>
        <family val="3"/>
      </rPr>
      <t>0000642/4/01/01/2024</t>
    </r>
    <r>
      <rPr>
        <sz val="11"/>
        <color theme="1"/>
        <rFont val="Consolas"/>
        <family val="3"/>
      </rPr>
      <t>', '/', '.');</t>
    </r>
  </si>
  <si>
    <t>0000196/4/10/11/2023</t>
  </si>
  <si>
    <t>where a.APPLICATION_NO = replace('0000196/4/10/11/2023', '/', '.');</t>
  </si>
  <si>
    <t>where APPLICATION_NO = replace('0000196/4/10/11/2023', '/', '.');</t>
  </si>
  <si>
    <r>
      <t>#</t>
    </r>
    <r>
      <rPr>
        <b/>
        <sz val="11"/>
        <color theme="1"/>
        <rFont val="Calibri"/>
        <family val="2"/>
        <scheme val="minor"/>
      </rPr>
      <t>2036</t>
    </r>
  </si>
  <si>
    <t>B2001PKY</t>
  </si>
  <si>
    <t>where a.FA_REFF_NO_01 = 'B2001PKY';</t>
  </si>
  <si>
    <t>0001242.4.01.12.2022</t>
  </si>
  <si>
    <t>ASSET_STATUS</t>
  </si>
  <si>
    <t>RETURN</t>
  </si>
  <si>
    <t>a.AGREEMENT_NO,</t>
  </si>
  <si>
    <t>a.FA_CODE,</t>
  </si>
  <si>
    <t>a.ASSET_STATUS,</t>
  </si>
  <si>
    <t>a.FA_REFF_NO_01, -- POLICE NO</t>
  </si>
  <si>
    <t>a.FA_REFF_NO_02 -- CHASSIS NO</t>
  </si>
  <si>
    <t>4120036104</t>
  </si>
  <si>
    <t>FA_REFF_NO_01</t>
  </si>
  <si>
    <t>FA_REFF_NO_02</t>
  </si>
  <si>
    <t>JM6BP2H7AL1105318</t>
  </si>
  <si>
    <t>exec   IFINOPL.dbo.XSP_MTN_RETURN_RENTED_ASSET   @p_agreement_no = N'0001242.4.01.12.2022' -- no agreement</t>
  </si>
  <si>
    <t xml:space="preserve">                                                ,@p_plat_no      = N'B2001PKY'             -- plat no</t>
  </si>
  <si>
    <t xml:space="preserve">                                                ,@p_chassis_no   = N'JM6BP2H7AL1105318'    -- chassis no</t>
  </si>
  <si>
    <t xml:space="preserve">                                                ,@p_mtn_remark   = N'Issue #2036' </t>
  </si>
  <si>
    <t xml:space="preserve">                                                ,@p_mtn_cre_by   = N'Aryo Budi D.P.' </t>
  </si>
  <si>
    <r>
      <rPr>
        <b/>
        <sz val="11"/>
        <color rgb="FFFF0000"/>
        <rFont val="Calibri"/>
        <family val="2"/>
        <scheme val="minor"/>
      </rPr>
      <t>20240118</t>
    </r>
    <r>
      <rPr>
        <b/>
        <sz val="11"/>
        <color rgb="FF0000FF"/>
        <rFont val="Calibri"/>
        <family val="2"/>
        <scheme val="minor"/>
      </rPr>
      <t>THU</t>
    </r>
  </si>
  <si>
    <t>0001770/4/10/01/2024</t>
  </si>
  <si>
    <t xml:space="preserve">Before : </t>
  </si>
  <si>
    <t xml:space="preserve">Become : </t>
  </si>
  <si>
    <t>0000786/4/10/09/2023</t>
  </si>
  <si>
    <t>AGREEMENT_NO = replace('0000786/4/10/09/2023', '/', '.'), -- 0001770.4.10.01.2024</t>
  </si>
  <si>
    <t>AGREEMENT_EXTERNAL_NO = '0000786/4/10/09/2023' -- 0001770/4/10/01/2024</t>
  </si>
  <si>
    <r>
      <t xml:space="preserve">from </t>
    </r>
    <r>
      <rPr>
        <sz val="11"/>
        <color rgb="FFFF0000"/>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</si>
  <si>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sz val="11"/>
        <color rgb="FFFF0000"/>
        <rFont val="Consolas"/>
        <family val="3"/>
      </rPr>
      <t>IFINOPL</t>
    </r>
    <r>
      <rPr>
        <sz val="11"/>
        <color theme="1"/>
        <rFont val="Consolas"/>
        <family val="3"/>
      </rPr>
      <t>.dbo.</t>
    </r>
    <r>
      <rPr>
        <b/>
        <sz val="11"/>
        <color rgb="FFFF0000"/>
        <rFont val="Consolas"/>
        <family val="3"/>
      </rPr>
      <t>REALIZATION</t>
    </r>
  </si>
  <si>
    <t>b.RENTAL_STATUS,</t>
  </si>
  <si>
    <t>b.RENTAL_REFF_NO,</t>
  </si>
  <si>
    <t>replace(c.AGREEMENT_NO, '.', '/') 'AGREEMENT_NO',</t>
  </si>
  <si>
    <t>replace(d.APPLICATION_NO, '.', '/') 'APPLICATION_NO',</t>
  </si>
  <si>
    <t>b.RESERVED_BY</t>
  </si>
  <si>
    <t>left join IFINOPL.dbo.AGREEMENT_ASSET c on (c.ASSET_NO  = b.RENTAL_REFF_NO)</t>
  </si>
  <si>
    <t>left join IFINOPL.dbo.APPLICATION_ASSET d on (d.ASSET_NO = b.RENTAL_REFF_NO)</t>
  </si>
  <si>
    <r>
      <t xml:space="preserve">from </t>
    </r>
    <r>
      <rPr>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t>
    </r>
  </si>
  <si>
    <r>
      <t xml:space="preserve">inner join </t>
    </r>
    <r>
      <rPr>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b on (b.CODE = a.ASSET_CODE)</t>
    </r>
  </si>
  <si>
    <r>
      <t xml:space="preserve">left join </t>
    </r>
    <r>
      <rPr>
        <sz val="11"/>
        <color rgb="FFFF0000"/>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 on (c.ASSET_NO  = b.RENTAL_REFF_NO)</t>
    </r>
  </si>
  <si>
    <r>
      <t xml:space="preserve">left join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d on (d.ASSET_NO = b.RENTAL_REFF_NO)</t>
    </r>
  </si>
  <si>
    <r>
      <t>where a.PLAT_NO in ('</t>
    </r>
    <r>
      <rPr>
        <b/>
        <sz val="11"/>
        <color theme="1"/>
        <rFont val="Consolas"/>
        <family val="3"/>
      </rPr>
      <t>B9918PCQ</t>
    </r>
    <r>
      <rPr>
        <sz val="11"/>
        <color theme="1"/>
        <rFont val="Consolas"/>
        <family val="3"/>
      </rPr>
      <t>');</t>
    </r>
  </si>
  <si>
    <t>FISICAL_STATUS</t>
  </si>
  <si>
    <t xml:space="preserve">                                               ,@p_mtn_cre_by   = N'Aryo Budi D.P.' -- nvarchar(250)</t>
  </si>
  <si>
    <t>0000213/4/10/11/2023</t>
  </si>
  <si>
    <t>an Sarihusada Generasi Mahardhika</t>
  </si>
  <si>
    <r>
      <t>#</t>
    </r>
    <r>
      <rPr>
        <b/>
        <sz val="11"/>
        <color theme="1"/>
        <rFont val="Calibri"/>
        <family val="2"/>
        <scheme val="minor"/>
      </rPr>
      <t>2053</t>
    </r>
  </si>
  <si>
    <t>Status Asset Replacement on Hand tapi IN USE sehingga tidak bisa digunakan, mohon dimaintenance untuk menghilangkan status in use pada nopol berikut:</t>
  </si>
  <si>
    <t>inner join IFINAMS.dbo.ASSET b on (b.CODE = a.ASSET_CODE)</t>
  </si>
  <si>
    <t>b.RENTAL_STATUS, b.*</t>
  </si>
  <si>
    <t>where a.PLAT_NO in (</t>
  </si>
  <si>
    <t>'B9784PCS',</t>
  </si>
  <si>
    <t>'B9597PCS',</t>
  </si>
  <si>
    <t>'B9599PCS',</t>
  </si>
  <si>
    <t>'B9953PCQ'</t>
  </si>
  <si>
    <t>update IFINAMS.dbo.ASSET</t>
  </si>
  <si>
    <t>set RENTAL_STATUS = null</t>
  </si>
  <si>
    <t>where CODE in (</t>
  </si>
  <si>
    <t>'4120036129',</t>
  </si>
  <si>
    <t>'4120038727',</t>
  </si>
  <si>
    <t>'4120038729',</t>
  </si>
  <si>
    <t>'4120039171'</t>
  </si>
  <si>
    <t>https://www.imonitoring.net/imon/main.aspx</t>
  </si>
  <si>
    <t>2400000429</t>
  </si>
  <si>
    <t>Dsfjho.123</t>
  </si>
  <si>
    <t>--set</t>
  </si>
  <si>
    <t xml:space="preserve">                                                           ,@p_mtn_cre_by     = N'Aryo Budi'            -- PIC MAINTENANCE  </t>
  </si>
  <si>
    <t>select a.FA_CODE, a.*</t>
  </si>
  <si>
    <t>https://172.31.233.8/AccessCheck/login</t>
  </si>
  <si>
    <t>iNFO KE PAK ADI RESTIAWAN &amp; TUNGGU APPROVAL-NYA.</t>
  </si>
  <si>
    <t>B2247PZT</t>
  </si>
  <si>
    <t>STOCK ON HAND</t>
  </si>
  <si>
    <t>STATUS</t>
  </si>
  <si>
    <t>AGREEMENT</t>
  </si>
  <si>
    <t>0001571/4/01/11/2023</t>
  </si>
  <si>
    <r>
      <rPr>
        <b/>
        <sz val="11"/>
        <color rgb="FFFF0000"/>
        <rFont val="Calibri"/>
        <family val="2"/>
        <scheme val="minor"/>
      </rPr>
      <t>20240123</t>
    </r>
    <r>
      <rPr>
        <b/>
        <sz val="11"/>
        <color rgb="FF0000FF"/>
        <rFont val="Calibri"/>
        <family val="2"/>
        <scheme val="minor"/>
      </rPr>
      <t>TUE</t>
    </r>
  </si>
  <si>
    <t>0001796/4/01/01/2024</t>
  </si>
  <si>
    <t>No Kontrak sebelumnya</t>
  </si>
  <si>
    <t>No Kontrak seharusnya</t>
  </si>
  <si>
    <r>
      <t>where a.AGREEMENT_NO = replace('</t>
    </r>
    <r>
      <rPr>
        <b/>
        <sz val="11"/>
        <color theme="1"/>
        <rFont val="Consolas"/>
        <family val="3"/>
      </rPr>
      <t>0000642/4/01/01/2024</t>
    </r>
    <r>
      <rPr>
        <sz val="11"/>
        <color theme="1"/>
        <rFont val="Consolas"/>
        <family val="3"/>
      </rPr>
      <t>', '/', '.');</t>
    </r>
  </si>
  <si>
    <t>select a.AGREEMENT_NO, a.AGREEMENT_EXTERNAL_NO, a.*</t>
  </si>
  <si>
    <t>AGREEMENT_NO = '0001388.4.01.06.2023', -- 0001796.4.01.01.2024</t>
  </si>
  <si>
    <t>AGREEMENT_EXTERNAL_NO = '0001388/4/01/06/2023' -- 0001796/4/01/01/2024</t>
  </si>
  <si>
    <r>
      <t>#</t>
    </r>
    <r>
      <rPr>
        <b/>
        <sz val="11"/>
        <color theme="1"/>
        <rFont val="Calibri"/>
        <family val="2"/>
        <scheme val="minor"/>
      </rPr>
      <t>2160</t>
    </r>
  </si>
  <si>
    <r>
      <t>#</t>
    </r>
    <r>
      <rPr>
        <b/>
        <sz val="11"/>
        <color theme="1"/>
        <rFont val="Calibri"/>
        <family val="2"/>
        <scheme val="minor"/>
      </rPr>
      <t>2157</t>
    </r>
  </si>
  <si>
    <t>B1641SAQ</t>
  </si>
  <si>
    <t>0000315/4/10/04/2020</t>
  </si>
  <si>
    <r>
      <t xml:space="preserve">Ubah status unitnya jadi replacement </t>
    </r>
    <r>
      <rPr>
        <b/>
        <sz val="11"/>
        <color theme="1"/>
        <rFont val="Calibri"/>
        <family val="2"/>
        <scheme val="minor"/>
      </rPr>
      <t>on hand</t>
    </r>
    <r>
      <rPr>
        <sz val="11"/>
        <color theme="1"/>
        <rFont val="Calibri"/>
        <family val="2"/>
        <scheme val="minor"/>
      </rPr>
      <t>,</t>
    </r>
  </si>
  <si>
    <r>
      <t xml:space="preserve">ini aktualnya unitnya </t>
    </r>
    <r>
      <rPr>
        <b/>
        <sz val="11"/>
        <color theme="1"/>
        <rFont val="Calibri"/>
        <family val="2"/>
        <scheme val="minor"/>
      </rPr>
      <t>on hand</t>
    </r>
    <r>
      <rPr>
        <sz val="11"/>
        <color theme="1"/>
        <rFont val="Calibri"/>
        <family val="2"/>
        <scheme val="minor"/>
      </rPr>
      <t xml:space="preserve">, pas migrasi udah jadi </t>
    </r>
    <r>
      <rPr>
        <b/>
        <sz val="11"/>
        <color theme="1"/>
        <rFont val="Calibri"/>
        <family val="2"/>
        <scheme val="minor"/>
      </rPr>
      <t>replacement on customer</t>
    </r>
    <r>
      <rPr>
        <sz val="11"/>
        <color theme="1"/>
        <rFont val="Calibri"/>
        <family val="2"/>
        <scheme val="minor"/>
      </rPr>
      <t xml:space="preserve">.  Status sudah </t>
    </r>
    <r>
      <rPr>
        <b/>
        <sz val="11"/>
        <color theme="1"/>
        <rFont val="Calibri"/>
        <family val="2"/>
        <scheme val="minor"/>
      </rPr>
      <t>return</t>
    </r>
    <r>
      <rPr>
        <sz val="11"/>
        <color theme="1"/>
        <rFont val="Calibri"/>
        <family val="2"/>
        <scheme val="minor"/>
      </rPr>
      <t xml:space="preserve"> di agr </t>
    </r>
    <r>
      <rPr>
        <b/>
        <sz val="11"/>
        <color theme="1"/>
        <rFont val="Calibri"/>
        <family val="2"/>
        <scheme val="minor"/>
      </rPr>
      <t>0000315/4/10/04/2020</t>
    </r>
    <r>
      <rPr>
        <sz val="11"/>
        <color theme="1"/>
        <rFont val="Calibri"/>
        <family val="2"/>
        <scheme val="minor"/>
      </rPr>
      <t>I</t>
    </r>
  </si>
  <si>
    <t>a.FA_REFF_NO_02, -- chassis no</t>
  </si>
  <si>
    <t>a.FA_CODE,       -- asset code</t>
  </si>
  <si>
    <t>'#' [#],</t>
  </si>
  <si>
    <t>b.AGREEMENT_NO,</t>
  </si>
  <si>
    <t>b.AGREEMENT_EXTERNAL_NO,</t>
  </si>
  <si>
    <t>b.CLIENT_NO,</t>
  </si>
  <si>
    <t>b.CLIENT_NAME,</t>
  </si>
  <si>
    <t>b.[STATUS],</t>
  </si>
  <si>
    <t>b.FISICAL_STATUS</t>
  </si>
  <si>
    <t>where (a.AGREEMENT_NO = replace('0000315/4/10/04/2020', '/', '.') and a.FA_REFF_NO_01 = 'B1641SAQ');</t>
  </si>
  <si>
    <t>exec  IFINOPL.dbo.XSP_MTN_RENTED_RETURN_ASSET   @p_AGREEMENT_NO = N'0000315/4/10/04/2020' -- nvarchar(50)</t>
  </si>
  <si>
    <t xml:space="preserve">                                               ,@p_plat_no      = N'B1641SAQ'  -- nvarchar(50)</t>
  </si>
  <si>
    <t xml:space="preserve">                                               ,@p_chassis_no   = N'MRHCV1650LP910405' -- nvarchar(50)</t>
  </si>
  <si>
    <t xml:space="preserve">                                               ,@p_mtn_remark   = N'Issue #2157' -- nvarchar(4000)</t>
  </si>
  <si>
    <r>
      <rPr>
        <b/>
        <sz val="11"/>
        <color rgb="FFFF0000"/>
        <rFont val="Calibri"/>
        <family val="2"/>
        <scheme val="minor"/>
      </rPr>
      <t>20240124</t>
    </r>
    <r>
      <rPr>
        <b/>
        <sz val="11"/>
        <color rgb="FF0000FF"/>
        <rFont val="Calibri"/>
        <family val="2"/>
        <scheme val="minor"/>
      </rPr>
      <t>WED</t>
    </r>
  </si>
  <si>
    <r>
      <t>#</t>
    </r>
    <r>
      <rPr>
        <b/>
        <sz val="11"/>
        <color theme="1"/>
        <rFont val="Calibri"/>
        <family val="2"/>
        <scheme val="minor"/>
      </rPr>
      <t>2168</t>
    </r>
  </si>
  <si>
    <t>0000004/4/01/11/2023</t>
  </si>
  <si>
    <t>infonya awal pengajuan memang customer minta Non AC tapi unit yg tersedia AC dan customer setuju.</t>
  </si>
  <si>
    <r>
      <t xml:space="preserve">tipe unitnya dari </t>
    </r>
    <r>
      <rPr>
        <b/>
        <sz val="11"/>
        <color theme="1"/>
        <rFont val="Calibri"/>
        <family val="2"/>
        <scheme val="minor"/>
      </rPr>
      <t>GRAN MAX 1.3 BLIND VAN</t>
    </r>
    <r>
      <rPr>
        <sz val="11"/>
        <color theme="1"/>
        <rFont val="Calibri"/>
        <family val="2"/>
        <scheme val="minor"/>
      </rPr>
      <t xml:space="preserve"> di ubah ke </t>
    </r>
    <r>
      <rPr>
        <b/>
        <sz val="11"/>
        <color theme="1"/>
        <rFont val="Calibri"/>
        <family val="2"/>
        <scheme val="minor"/>
      </rPr>
      <t>GRAN MAX 1.3 BLIND VAN AC</t>
    </r>
    <r>
      <rPr>
        <sz val="11"/>
        <color theme="1"/>
        <rFont val="Calibri"/>
        <family val="2"/>
        <scheme val="minor"/>
      </rPr>
      <t>,</t>
    </r>
  </si>
  <si>
    <t>where a.APPLICATION_NO = replace('0000004/4/01/11/2023', '/', '.');</t>
  </si>
  <si>
    <r>
      <t>#</t>
    </r>
    <r>
      <rPr>
        <b/>
        <sz val="11"/>
        <color theme="1"/>
        <rFont val="Calibri"/>
        <family val="2"/>
        <scheme val="minor"/>
      </rPr>
      <t>2123</t>
    </r>
  </si>
  <si>
    <t>ASSET_NAME = 'GRAN MAX 1.3 BLIND VAN AC' -- GRAN MAX 1.3 BLIND VAN</t>
  </si>
  <si>
    <t>where APPLICATION_NO = replace('0000004/4/01/11/2023', '/', '.');</t>
  </si>
  <si>
    <r>
      <t>#</t>
    </r>
    <r>
      <rPr>
        <b/>
        <sz val="11"/>
        <color theme="1"/>
        <rFont val="Calibri"/>
        <family val="2"/>
        <scheme val="minor"/>
      </rPr>
      <t>2181</t>
    </r>
  </si>
  <si>
    <t>CONTOH MENU/SCREEN DI IFINANCING:</t>
  </si>
  <si>
    <t>https://365dipostar.sharepoint.com/:x:/r/sites/PJ_NewOPLSystemImplementation/_layouts/15/Doc.aspx?sourcedoc=%7B5769DB7F-3DC6-4A59-981C-A11BC52ECF6C%7D&amp;file=MIGRASI%20PENGAJUAN%20PEMBAYARAN%20248%20-%20249%20OPL.xlsx&amp;action=default&amp;mobileredirect=true</t>
  </si>
  <si>
    <t>select top 10 a.POLICY_NO, a.*</t>
  </si>
  <si>
    <t>from IFINAMS.dbo.INSURANCE_POLICY_MAIN a;</t>
  </si>
  <si>
    <r>
      <rPr>
        <b/>
        <sz val="11"/>
        <color rgb="FFFF0000"/>
        <rFont val="Calibri"/>
        <family val="2"/>
        <scheme val="minor"/>
      </rPr>
      <t>20240125</t>
    </r>
    <r>
      <rPr>
        <b/>
        <sz val="11"/>
        <color rgb="FF0000FF"/>
        <rFont val="Calibri"/>
        <family val="2"/>
        <scheme val="minor"/>
      </rPr>
      <t>THU</t>
    </r>
  </si>
  <si>
    <t>RENTAL_STATUS = null</t>
  </si>
  <si>
    <r>
      <t>#</t>
    </r>
    <r>
      <rPr>
        <b/>
        <sz val="11"/>
        <color theme="1"/>
        <rFont val="Calibri"/>
        <family val="2"/>
        <scheme val="minor"/>
      </rPr>
      <t>2164</t>
    </r>
  </si>
  <si>
    <t>mohon bantu perubahan status asset dibawah ini menjadi REPLACEMENT ON HAND</t>
  </si>
  <si>
    <t>1. L1108VX</t>
  </si>
  <si>
    <t>2. B2786SID</t>
  </si>
  <si>
    <t>3. B9285PCP</t>
  </si>
  <si>
    <t>a.FA_REFF_NO_01, -- PLAT_NO</t>
  </si>
  <si>
    <t>where (a.AGREEMENT_NO = replace('0000315/4/10/04/2020', '/', '.') and a.FA_REFF_NO_01 = 'B1641SAQ')</t>
  </si>
  <si>
    <t>or a.FA_REFF_NO_01 in ('L1108VX', 'B2786SID', 'B9285PCP');</t>
  </si>
  <si>
    <t>exec  IFINOPL.dbo.XSP_MTN_RENTED_RETURN_ASSET   @p_AGREEMENT_NO = N'0000215/4/10/05/2019' -- nvarchar(50)</t>
  </si>
  <si>
    <t xml:space="preserve">                                               ,@p_plat_no      = N'B2786SID'  -- nvarchar(50)</t>
  </si>
  <si>
    <t xml:space="preserve">                                               ,@p_chassis_no   = N'MHKM5EB3JKK023623' -- nvarchar(50)</t>
  </si>
  <si>
    <t xml:space="preserve">                                               ,@p_mtn_remark   = N'Issue #2164' -- nvarchar(4000)</t>
  </si>
  <si>
    <t>exec  IFINOPL.dbo.XSP_MTN_RENTED_RETURN_ASSET   @p_AGREEMENT_NO = N'0000309/4/01/07/2019' -- nvarchar(50)</t>
  </si>
  <si>
    <t xml:space="preserve">                                               ,@p_plat_no      = N'B9285PCP'  -- nvarchar(50)</t>
  </si>
  <si>
    <t xml:space="preserve">                                               ,@p_chassis_no   = N'MHKB3BA1JKK059543' -- nvarchar(50)</t>
  </si>
  <si>
    <t>exec  IFINOPL.dbo.XSP_MTN_RENTED_RETURN_ASSET   @p_AGREEMENT_NO = N'0000313/4/10/03/2020' -- nvarchar(50)</t>
  </si>
  <si>
    <t xml:space="preserve">                                               ,@p_plat_no      = N'L1108VX'  -- nvarchar(50)</t>
  </si>
  <si>
    <t xml:space="preserve">                                               ,@p_chassis_no   = N'MHFJW8EM9L2380885' -- nvarchar(50)</t>
  </si>
  <si>
    <t>SELECT T0.ASSET_CODE</t>
  </si>
  <si>
    <t>, T1.ASSET_NO</t>
  </si>
  <si>
    <t>, T0.COLOUR</t>
  </si>
  <si>
    <t>, T0.PLAT_NO</t>
  </si>
  <si>
    <t>, T0.CHASSIS_NO</t>
  </si>
  <si>
    <t>, T0.ENGINE_NO</t>
  </si>
  <si>
    <t>, STATUS</t>
  </si>
  <si>
    <t>, FISICAL_STATUS</t>
  </si>
  <si>
    <t>, RENTAL_STATUS</t>
  </si>
  <si>
    <t>FROM IFINAMS.DBO.ASSET_VEHICLE T0</t>
  </si>
  <si>
    <t>JOIN IFINAMS.DBO.ASSET T1 ON T0.ASSET_CODE = T1.CODE</t>
  </si>
  <si>
    <r>
      <rPr>
        <b/>
        <sz val="11"/>
        <color rgb="FFFF0000"/>
        <rFont val="Calibri"/>
        <family val="2"/>
        <scheme val="minor"/>
      </rPr>
      <t>20240126</t>
    </r>
    <r>
      <rPr>
        <b/>
        <sz val="11"/>
        <color rgb="FF0000FF"/>
        <rFont val="Calibri"/>
        <family val="2"/>
        <scheme val="minor"/>
      </rPr>
      <t>FRI</t>
    </r>
  </si>
  <si>
    <t>B9762PCS</t>
  </si>
  <si>
    <r>
      <t>#</t>
    </r>
    <r>
      <rPr>
        <b/>
        <sz val="11"/>
        <color theme="1"/>
        <rFont val="Calibri"/>
        <family val="2"/>
        <scheme val="minor"/>
      </rPr>
      <t>2226</t>
    </r>
  </si>
  <si>
    <r>
      <t xml:space="preserve">asset plat no </t>
    </r>
    <r>
      <rPr>
        <b/>
        <sz val="11"/>
        <color theme="1"/>
        <rFont val="Calibri"/>
        <family val="2"/>
        <scheme val="minor"/>
      </rPr>
      <t>B9762PCS</t>
    </r>
    <r>
      <rPr>
        <sz val="11"/>
        <color theme="1"/>
        <rFont val="Calibri"/>
        <family val="2"/>
        <scheme val="minor"/>
      </rPr>
      <t xml:space="preserve"> statusnya diubah menjadi </t>
    </r>
    <r>
      <rPr>
        <b/>
        <sz val="11"/>
        <color theme="1"/>
        <rFont val="Calibri"/>
        <family val="2"/>
        <scheme val="minor"/>
      </rPr>
      <t>stock on hand</t>
    </r>
  </si>
  <si>
    <t>0000652/4/10/04/2023</t>
  </si>
  <si>
    <r>
      <t>#</t>
    </r>
    <r>
      <rPr>
        <b/>
        <sz val="11"/>
        <color theme="1"/>
        <rFont val="Calibri"/>
        <family val="2"/>
        <scheme val="minor"/>
      </rPr>
      <t>2232</t>
    </r>
  </si>
  <si>
    <t>where b.PLAT_NO = 'B9762PCS'; -- ASSET_CODE = '4120039050'</t>
  </si>
  <si>
    <t>a.CODE,</t>
  </si>
  <si>
    <t>a.CLIENT_NO, a.CLIENT_NAME,</t>
  </si>
  <si>
    <t>a.ASSET_NO, a.[RENTAL_STATUS],</t>
  </si>
  <si>
    <t>a.[STATUS], a.FISICAL_STATUS</t>
  </si>
  <si>
    <t>AGREEMENT_NO = null,</t>
  </si>
  <si>
    <t>AGREEMENT_EXTERNAL_NO = null,</t>
  </si>
  <si>
    <t>CLIENT_NO = null,</t>
  </si>
  <si>
    <t>CLIENT_NAME = null,</t>
  </si>
  <si>
    <t>ASSET_NO = null,</t>
  </si>
  <si>
    <t>[STATUS] = 'STOCK',</t>
  </si>
  <si>
    <t>FISICAL_STATUS = 'ON HAND'</t>
  </si>
  <si>
    <t>where CODE = '4120039050';</t>
  </si>
  <si>
    <t>Mohon bantuannya data maintenance nomor kontrak pada aplikasi</t>
  </si>
  <si>
    <t>0000681/4/01/01/2024</t>
  </si>
  <si>
    <t xml:space="preserve">Sebelumnya : </t>
  </si>
  <si>
    <t>0001806/4/01/01/2024</t>
  </si>
  <si>
    <t xml:space="preserve">Revisi menjadi : </t>
  </si>
  <si>
    <t>0001806/4/01/12/2023</t>
  </si>
  <si>
    <t>root caused:</t>
  </si>
  <si>
    <t>karena 1 unitnya dialihkan ke entity lain yang masih satu group,</t>
  </si>
  <si>
    <t>peralihan unitnya per tanggal 25 desember 2023,</t>
  </si>
  <si>
    <t>sehingga kode bulan dan tahunnya harus di backdate disesuaikan dengan tanggal peralihannya</t>
  </si>
  <si>
    <t>where a.APPLICATION_NO = replace('0000681/4/01/01/2024', '/', '.');</t>
  </si>
  <si>
    <t>AGREEMENT_NO = '0001806.4.01.12.2023', -- 0001806.4.01.01.2024</t>
  </si>
  <si>
    <t>AGREEMENT_EXTERNAL_NO = '0001806/4/01/12/2023' -- 0001806/4/01/01/2024</t>
  </si>
  <si>
    <t>where CODE = '2001.OPLRLZ.2401.000018'</t>
  </si>
  <si>
    <t>where a.CODE = '2001.OPLRLZ.2401.000018'</t>
  </si>
  <si>
    <t>select distinct</t>
  </si>
  <si>
    <t>pr.CODE,</t>
  </si>
  <si>
    <t>pr.INVOICE_DATE,</t>
  </si>
  <si>
    <t>pr.SUPPLIER_NAME,</t>
  </si>
  <si>
    <t>pr.INVOICE_AMOUNT,</t>
  </si>
  <si>
    <t>pr.REMARK,</t>
  </si>
  <si>
    <t>pr.STATUS,</t>
  </si>
  <si>
    <t>detail.ITEM_NAME</t>
  </si>
  <si>
    <t>from dbo.AP_PAYMENT_REQUEST pr</t>
  </si>
  <si>
    <t>inner join dbo.AP_PAYMENT_REQUEST_DETAIL prd</t>
  </si>
  <si>
    <t>on prd.PAYMENT_REQUEST_CODE = pr.CODE</t>
  </si>
  <si>
    <t>inner join dbo.GOOD_RECEIPT_NOTE grn</t>
  </si>
  <si>
    <t>on grn.REFF_NO = prd.INVOICE_REGISTER_CODE</t>
  </si>
  <si>
    <t>outer apply</t>
  </si>
  <si>
    <t>select top 1 grnd.ITEM_NAME</t>
  </si>
  <si>
    <t>from dbo.GOOD_RECEIPT_NOTE_DETAIL grnd</t>
  </si>
  <si>
    <t>where grnd.GOOD_RECEIPT_NOTE_CODE = grn.CODE</t>
  </si>
  <si>
    <t>) detail</t>
  </si>
  <si>
    <t>a.ASSET_NO, a.RENTAL_STATUS,</t>
  </si>
  <si>
    <t>RENTAL_STATUS = null,</t>
  </si>
  <si>
    <r>
      <rPr>
        <b/>
        <sz val="11"/>
        <color rgb="FFFF0000"/>
        <rFont val="Calibri"/>
        <family val="2"/>
        <scheme val="minor"/>
      </rPr>
      <t>20240129</t>
    </r>
    <r>
      <rPr>
        <b/>
        <sz val="11"/>
        <color rgb="FF0000FF"/>
        <rFont val="Calibri"/>
        <family val="2"/>
        <scheme val="minor"/>
      </rPr>
      <t>MON</t>
    </r>
  </si>
  <si>
    <t>408108</t>
  </si>
  <si>
    <t>OLSS 408108 - Rotation request : Diperbantukan to OPL Operation : Sumarno</t>
  </si>
  <si>
    <t>S0382917 - create account OLSS</t>
  </si>
  <si>
    <r>
      <rPr>
        <b/>
        <sz val="11"/>
        <color rgb="FFFF0000"/>
        <rFont val="Calibri"/>
        <family val="2"/>
        <scheme val="minor"/>
      </rPr>
      <t>20240130</t>
    </r>
    <r>
      <rPr>
        <b/>
        <sz val="11"/>
        <color rgb="FF0000FF"/>
        <rFont val="Calibri"/>
        <family val="2"/>
        <scheme val="minor"/>
      </rPr>
      <t>TUE</t>
    </r>
  </si>
  <si>
    <t>BPKB.xlsx</t>
  </si>
  <si>
    <t>https://365dipostar.sharepoint.com/:x:/s/PJ_NewOPLSystemImplementation/EQzjEujEwyNClX957fXdSi8By54aXxx_fIKyFUg2fQqkSw?e=4kEOd8</t>
  </si>
  <si>
    <t>data maintenance no agreement dari app berikut :</t>
  </si>
  <si>
    <t>Issue #2267</t>
  </si>
  <si>
    <r>
      <t>#</t>
    </r>
    <r>
      <rPr>
        <b/>
        <sz val="11"/>
        <color theme="1"/>
        <rFont val="Calibri"/>
        <family val="2"/>
        <scheme val="minor"/>
      </rPr>
      <t>2267</t>
    </r>
  </si>
  <si>
    <r>
      <t xml:space="preserve">1. No aplikasi </t>
    </r>
    <r>
      <rPr>
        <b/>
        <sz val="11"/>
        <color theme="1"/>
        <rFont val="Calibri"/>
        <family val="2"/>
        <scheme val="minor"/>
      </rPr>
      <t>0000229/4/08/11/2023</t>
    </r>
    <r>
      <rPr>
        <sz val="11"/>
        <color theme="1"/>
        <rFont val="Calibri"/>
        <family val="2"/>
        <scheme val="minor"/>
      </rPr>
      <t xml:space="preserve"> = </t>
    </r>
    <r>
      <rPr>
        <b/>
        <sz val="11"/>
        <color theme="1"/>
        <rFont val="Calibri"/>
        <family val="2"/>
        <scheme val="minor"/>
      </rPr>
      <t>0001833/4/08/01/2024</t>
    </r>
    <r>
      <rPr>
        <sz val="11"/>
        <color theme="1"/>
        <rFont val="Calibri"/>
        <family val="2"/>
        <scheme val="minor"/>
      </rPr>
      <t xml:space="preserve"> Menjadi </t>
    </r>
    <r>
      <rPr>
        <b/>
        <sz val="11"/>
        <color theme="1"/>
        <rFont val="Calibri"/>
        <family val="2"/>
        <scheme val="minor"/>
      </rPr>
      <t>0000097/4/08/12/2023</t>
    </r>
  </si>
  <si>
    <t>0000097/4/08/12/2023</t>
  </si>
  <si>
    <t>0000229/4/08/11/2023</t>
  </si>
  <si>
    <t>0001833/4/08/01/2024</t>
  </si>
  <si>
    <t>AGREEMENT_NO_OLD</t>
  </si>
  <si>
    <t>AGREEMENT_NO_NEW</t>
  </si>
  <si>
    <t>0000726/4/38/01/2024</t>
  </si>
  <si>
    <t>0001832/4/38/01/2024</t>
  </si>
  <si>
    <r>
      <t xml:space="preserve">2. No aplikasi </t>
    </r>
    <r>
      <rPr>
        <b/>
        <sz val="11"/>
        <color theme="1"/>
        <rFont val="Calibri"/>
        <family val="2"/>
        <scheme val="minor"/>
      </rPr>
      <t>0000726/4/38/01/2024</t>
    </r>
    <r>
      <rPr>
        <sz val="11"/>
        <color theme="1"/>
        <rFont val="Calibri"/>
        <family val="2"/>
        <scheme val="minor"/>
      </rPr>
      <t xml:space="preserve"> = </t>
    </r>
    <r>
      <rPr>
        <b/>
        <sz val="11"/>
        <color theme="1"/>
        <rFont val="Calibri"/>
        <family val="2"/>
        <scheme val="minor"/>
      </rPr>
      <t>0001832/4/38/01/2024</t>
    </r>
    <r>
      <rPr>
        <sz val="11"/>
        <color theme="1"/>
        <rFont val="Calibri"/>
        <family val="2"/>
        <scheme val="minor"/>
      </rPr>
      <t xml:space="preserve"> menjadi </t>
    </r>
    <r>
      <rPr>
        <b/>
        <sz val="11"/>
        <color theme="1"/>
        <rFont val="Calibri"/>
        <family val="2"/>
        <scheme val="minor"/>
      </rPr>
      <t>0001832/4/38/12/2023</t>
    </r>
  </si>
  <si>
    <t>0001832/4/38/12/2023</t>
  </si>
  <si>
    <t>a.CODE, a.APPLICATION_NO,</t>
  </si>
  <si>
    <t>where a.[STATUS] &lt;&gt; 'CANCEL'</t>
  </si>
  <si>
    <t>and a.APPLICATION_NO in (</t>
  </si>
  <si>
    <t>replace('0000229/4/08/11/2023', '/', '.'),</t>
  </si>
  <si>
    <t>replace('0000726/4/38/01/2024', '/', '.')</t>
  </si>
  <si>
    <t>AGREEMENT_NO = replace('0000097/4/08/12/2023', '/', '.'), -- 0001833.4.08.01.2024</t>
  </si>
  <si>
    <t>AGREEMENT_EXTERNAL_NO = '0000097/4/08/12/2023' -- 0001833/4/08/01/2024</t>
  </si>
  <si>
    <t>where [STATUS] &lt;&gt; 'CANCEL'</t>
  </si>
  <si>
    <t>and APPLICATION_NO = replace('0000229/4/08/11/2023', '/', '.');</t>
  </si>
  <si>
    <t>AGREEMENT_NO = replace('0001832/4/38/12/2023', '/', '.'), -- 0001832.4.38.01.2024</t>
  </si>
  <si>
    <t>AGREEMENT_EXTERNAL_NO = '0001832/4/38/12/2023' -- 0001832/4/38/01/2024</t>
  </si>
  <si>
    <t>and APPLICATION_NO = replace('0000726/4/38/01/2024', '/', '.');</t>
  </si>
  <si>
    <t>B2851SRM</t>
  </si>
  <si>
    <t>join IFINOPL.dbo.APPLICATION_ASSET b</t>
  </si>
  <si>
    <t>on a.APPLICATION_NO = b.APPLICATION_NO</t>
  </si>
  <si>
    <t>where b.FA_REFF_NO_01 = 'B2851SRM';</t>
  </si>
  <si>
    <t>User marketing request untuk merubah Nomor Kontrak di iFin disesuaikan dengan Nomor Kontrak asli.</t>
  </si>
  <si>
    <r>
      <t>#</t>
    </r>
    <r>
      <rPr>
        <b/>
        <sz val="11"/>
        <color theme="1"/>
        <rFont val="Calibri"/>
        <family val="2"/>
        <scheme val="minor"/>
      </rPr>
      <t>2307</t>
    </r>
  </si>
  <si>
    <r>
      <rPr>
        <b/>
        <sz val="11"/>
        <color rgb="FFFF0000"/>
        <rFont val="Calibri"/>
        <family val="2"/>
        <scheme val="minor"/>
      </rPr>
      <t>20240131</t>
    </r>
    <r>
      <rPr>
        <b/>
        <sz val="11"/>
        <color rgb="FF0000FF"/>
        <rFont val="Calibri"/>
        <family val="2"/>
        <scheme val="minor"/>
      </rPr>
      <t>WED</t>
    </r>
  </si>
  <si>
    <t>B2169SIF</t>
  </si>
  <si>
    <r>
      <t xml:space="preserve">mohon bantuannya untuk asste nopol </t>
    </r>
    <r>
      <rPr>
        <b/>
        <sz val="11"/>
        <color rgb="FF0000FF"/>
        <rFont val="Calibri"/>
        <family val="2"/>
        <scheme val="minor"/>
      </rPr>
      <t>B2169SIF</t>
    </r>
    <r>
      <rPr>
        <sz val="11"/>
        <color theme="1"/>
        <rFont val="Calibri"/>
        <family val="2"/>
        <scheme val="minor"/>
      </rPr>
      <t xml:space="preserve"> diubah statusnya menjadi </t>
    </r>
    <r>
      <rPr>
        <b/>
        <sz val="11"/>
        <color rgb="FF0000FF"/>
        <rFont val="Calibri"/>
        <family val="2"/>
        <scheme val="minor"/>
      </rPr>
      <t>replacement on hand</t>
    </r>
    <r>
      <rPr>
        <sz val="11"/>
        <color theme="1"/>
        <rFont val="Calibri"/>
        <family val="2"/>
        <scheme val="minor"/>
      </rPr>
      <t>. karena asset ingin digunakan untuk GTS</t>
    </r>
  </si>
  <si>
    <t>where a.FA_REFF_NO_01 in ('B2169SIF');</t>
  </si>
  <si>
    <r>
      <t>#</t>
    </r>
    <r>
      <rPr>
        <b/>
        <sz val="11"/>
        <color theme="1"/>
        <rFont val="Calibri"/>
        <family val="2"/>
        <scheme val="minor"/>
      </rPr>
      <t>2270</t>
    </r>
  </si>
  <si>
    <t>exec  IFINOPL.dbo.XSP_MTN_RENTED_RETURN_ASSET   @p_AGREEMENT_NO = N'0000221/4/10/05/2019' -- nvarchar(50)</t>
  </si>
  <si>
    <t xml:space="preserve">                                               ,@p_plat_no      = N'B2169SIF'  -- nvarchar(50)</t>
  </si>
  <si>
    <t xml:space="preserve">                                               ,@p_chassis_no   = N'MHKM5EA3JKK138059' -- nvarchar(50)</t>
  </si>
  <si>
    <t xml:space="preserve">                                               ,@p_mtn_remark   = N'Issue #2307' -- nvarchar(4000)</t>
  </si>
  <si>
    <t>[STATUS] = 'REPLACEMENT' -- STOCK</t>
  </si>
  <si>
    <t>where CODE = '4120034441'</t>
  </si>
  <si>
    <t>0001835/4/10/01/2024</t>
  </si>
  <si>
    <t>0001754/4/10/01/2024</t>
  </si>
  <si>
    <t>0000207/4/08/11/2023</t>
  </si>
  <si>
    <t>0000596.4.10.01.2024</t>
  </si>
  <si>
    <t>where a.APPLICATION_NO = '0000596.4.10.01.2024'</t>
  </si>
  <si>
    <t>AGREEMENT_NO = replace('0001754/4/10/01/2024', '/', '.'), -- 0001835.4.10.01.2024</t>
  </si>
  <si>
    <t>AGREEMENT_EXTERNAL_NO = '0001754/4/10/01/2024' -- 0001835/4/10/01/2024</t>
  </si>
  <si>
    <t>where APPLICATION_NO = '0000596.4.10.01.2024'</t>
  </si>
  <si>
    <r>
      <rPr>
        <b/>
        <sz val="11"/>
        <color rgb="FFFF0000"/>
        <rFont val="Calibri"/>
        <family val="2"/>
        <scheme val="minor"/>
      </rPr>
      <t>20240201</t>
    </r>
    <r>
      <rPr>
        <b/>
        <sz val="11"/>
        <color rgb="FF0000FF"/>
        <rFont val="Calibri"/>
        <family val="2"/>
        <scheme val="minor"/>
      </rPr>
      <t>THU</t>
    </r>
  </si>
  <si>
    <t>0000466/4/10/12/2023</t>
  </si>
  <si>
    <r>
      <t>where a.APPLICATION_NO = '</t>
    </r>
    <r>
      <rPr>
        <b/>
        <sz val="11"/>
        <color theme="1"/>
        <rFont val="Consolas"/>
        <family val="3"/>
      </rPr>
      <t>0000596.4.10.01.2024</t>
    </r>
    <r>
      <rPr>
        <sz val="11"/>
        <color theme="1"/>
        <rFont val="Consolas"/>
        <family val="3"/>
      </rPr>
      <t>'</t>
    </r>
  </si>
  <si>
    <t>AGREEMENT_NO = '0001835.4.10.01.2024',</t>
  </si>
  <si>
    <t>AGREEMENT_EXTERNAL_NO = '0001835/4/10/01/2024'</t>
  </si>
  <si>
    <r>
      <t>where APPLICATION_NO = replace('</t>
    </r>
    <r>
      <rPr>
        <b/>
        <sz val="11"/>
        <color theme="1"/>
        <rFont val="Consolas"/>
        <family val="3"/>
      </rPr>
      <t>0000466/4/10/12/2023</t>
    </r>
    <r>
      <rPr>
        <sz val="11"/>
        <color theme="1"/>
        <rFont val="Consolas"/>
        <family val="3"/>
      </rPr>
      <t>', '/', '.');</t>
    </r>
  </si>
  <si>
    <r>
      <t>where APPLICATION_NO = '</t>
    </r>
    <r>
      <rPr>
        <b/>
        <sz val="11"/>
        <color theme="1"/>
        <rFont val="Consolas"/>
        <family val="3"/>
      </rPr>
      <t>0000596.4.10.01.2024</t>
    </r>
    <r>
      <rPr>
        <sz val="11"/>
        <color theme="1"/>
        <rFont val="Consolas"/>
        <family val="3"/>
      </rPr>
      <t>';</t>
    </r>
  </si>
  <si>
    <t>order by a.APPLICATION_NO;</t>
  </si>
  <si>
    <r>
      <t>or a.APPLICATION_NO = replace('</t>
    </r>
    <r>
      <rPr>
        <b/>
        <sz val="11"/>
        <color theme="1"/>
        <rFont val="Consolas"/>
        <family val="3"/>
      </rPr>
      <t>0000466/4/10/12/2023</t>
    </r>
    <r>
      <rPr>
        <sz val="11"/>
        <color theme="1"/>
        <rFont val="Consolas"/>
        <family val="3"/>
      </rPr>
      <t>', '/', '.')</t>
    </r>
  </si>
  <si>
    <r>
      <t>where a.APPLICATION_NO = replace('</t>
    </r>
    <r>
      <rPr>
        <b/>
        <sz val="11"/>
        <color theme="1"/>
        <rFont val="Consolas"/>
        <family val="3"/>
      </rPr>
      <t>0000466/4/10/12/2023</t>
    </r>
    <r>
      <rPr>
        <sz val="11"/>
        <color theme="1"/>
        <rFont val="Consolas"/>
        <family val="3"/>
      </rPr>
      <t>', '/', '.');</t>
    </r>
  </si>
  <si>
    <t>AGREEMENT_NO = replace('0001764/4/10/01/2024', '/', '.'), -- 0001835.4.10.01.2024</t>
  </si>
  <si>
    <t>AGREEMENT_EXTERNAL_NO = '0001764/4/10/01/2024' -- 0001835/4/10/01/2024</t>
  </si>
  <si>
    <t>20240201THU</t>
  </si>
  <si>
    <t>0000718/4/10/07/2023</t>
  </si>
  <si>
    <t>MHYHDC61TPJ232804</t>
  </si>
  <si>
    <t>K15BT1542041</t>
  </si>
  <si>
    <r>
      <t xml:space="preserve">Pada agreement </t>
    </r>
    <r>
      <rPr>
        <b/>
        <sz val="11"/>
        <color theme="1"/>
        <rFont val="Calibri"/>
        <family val="2"/>
        <scheme val="minor"/>
      </rPr>
      <t>0000718/4/10/07/2023</t>
    </r>
    <r>
      <rPr>
        <sz val="11"/>
        <color theme="1"/>
        <rFont val="Calibri"/>
        <family val="2"/>
        <scheme val="minor"/>
      </rPr>
      <t>, data kendaraan yang di IFIN masih GTS, tolong di maintenance menjadu unit utama dengan data kendaraan, sebagai berikut:</t>
    </r>
  </si>
  <si>
    <r>
      <t xml:space="preserve">Dan Asset GTS </t>
    </r>
    <r>
      <rPr>
        <b/>
        <sz val="11"/>
        <color theme="1"/>
        <rFont val="Calibri"/>
        <family val="2"/>
        <scheme val="minor"/>
      </rPr>
      <t>B2099SID</t>
    </r>
    <r>
      <rPr>
        <sz val="11"/>
        <color theme="1"/>
        <rFont val="Calibri"/>
        <family val="2"/>
        <scheme val="minor"/>
      </rPr>
      <t xml:space="preserve"> yang menempel saat ini di maintenance menjadi </t>
    </r>
    <r>
      <rPr>
        <b/>
        <sz val="11"/>
        <color theme="1"/>
        <rFont val="Calibri"/>
        <family val="2"/>
        <scheme val="minor"/>
      </rPr>
      <t>REPLACEMENT ON HAND</t>
    </r>
  </si>
  <si>
    <t xml:space="preserve">                                                           ,@p_mtn_remark     = N'Issue #2270'          -- KETERANGAN MAINTENANCE </t>
  </si>
  <si>
    <r>
      <t xml:space="preserve">                                                           ,@p_asset_code_new = N'</t>
    </r>
    <r>
      <rPr>
        <b/>
        <sz val="11"/>
        <color theme="1"/>
        <rFont val="Consolas"/>
        <family val="3"/>
      </rPr>
      <t>4120043865</t>
    </r>
    <r>
      <rPr>
        <sz val="11"/>
        <color theme="1"/>
        <rFont val="Consolas"/>
        <family val="3"/>
      </rPr>
      <t xml:space="preserve">'           -- CODE ASSET UTAMA </t>
    </r>
  </si>
  <si>
    <r>
      <t xml:space="preserve">                                                           ,@p_asset_code_gts = N'</t>
    </r>
    <r>
      <rPr>
        <b/>
        <sz val="11"/>
        <color theme="1"/>
        <rFont val="Consolas"/>
        <family val="3"/>
      </rPr>
      <t>4120037866</t>
    </r>
    <r>
      <rPr>
        <sz val="11"/>
        <color theme="1"/>
        <rFont val="Consolas"/>
        <family val="3"/>
      </rPr>
      <t xml:space="preserve">'           -- CODE ASSET GTS </t>
    </r>
  </si>
  <si>
    <t>and (isnull(a.AGREEMENT_EXTERNAL_NO, '') &lt;&gt; '' or isnull(a.AGREEMENT_NO, '') &lt;&gt; '');</t>
  </si>
  <si>
    <r>
      <t>from IFINOPL.dbo.</t>
    </r>
    <r>
      <rPr>
        <b/>
        <sz val="11"/>
        <color rgb="FF0000FF"/>
        <rFont val="Consolas"/>
        <family val="3"/>
      </rPr>
      <t>AGREEMENT_ASSET</t>
    </r>
    <r>
      <rPr>
        <sz val="11"/>
        <color theme="1"/>
        <rFont val="Consolas"/>
        <family val="3"/>
      </rPr>
      <t xml:space="preserve"> a</t>
    </r>
  </si>
  <si>
    <r>
      <t>from IFINAMS.dbo.</t>
    </r>
    <r>
      <rPr>
        <b/>
        <sz val="11"/>
        <color rgb="FF0000FF"/>
        <rFont val="Consolas"/>
        <family val="3"/>
      </rPr>
      <t>ASSET_VEHICLE</t>
    </r>
    <r>
      <rPr>
        <sz val="11"/>
        <color theme="1"/>
        <rFont val="Consolas"/>
        <family val="3"/>
      </rPr>
      <t xml:space="preserve"> a</t>
    </r>
  </si>
  <si>
    <r>
      <t>from IFINAMS.dbo.</t>
    </r>
    <r>
      <rPr>
        <b/>
        <sz val="11"/>
        <color rgb="FF0000FF"/>
        <rFont val="Consolas"/>
        <family val="3"/>
      </rPr>
      <t>ASSET</t>
    </r>
    <r>
      <rPr>
        <sz val="11"/>
        <color theme="1"/>
        <rFont val="Consolas"/>
        <family val="3"/>
      </rPr>
      <t xml:space="preserve"> a</t>
    </r>
  </si>
  <si>
    <t>select a.CODE, a.AGREEMENT_NO, a.AGREEMENT_EXTERNAL_NO,</t>
  </si>
  <si>
    <t>a.[STATUS], a.FISICAL_STATUS, a.*</t>
  </si>
  <si>
    <t>B2099SID</t>
  </si>
  <si>
    <r>
      <t>where a.CHASSIS_NO = '</t>
    </r>
    <r>
      <rPr>
        <b/>
        <sz val="11"/>
        <color theme="1"/>
        <rFont val="Consolas"/>
        <family val="3"/>
      </rPr>
      <t>MHYHDC61TPJ232804</t>
    </r>
    <r>
      <rPr>
        <sz val="11"/>
        <color theme="1"/>
        <rFont val="Consolas"/>
        <family val="3"/>
      </rPr>
      <t>'</t>
    </r>
  </si>
  <si>
    <r>
      <t>and a.PLAT_NO = '</t>
    </r>
    <r>
      <rPr>
        <b/>
        <sz val="11"/>
        <color theme="1"/>
        <rFont val="Consolas"/>
        <family val="3"/>
      </rPr>
      <t>B9237SCO</t>
    </r>
    <r>
      <rPr>
        <sz val="11"/>
        <color theme="1"/>
        <rFont val="Consolas"/>
        <family val="3"/>
      </rPr>
      <t>';</t>
    </r>
  </si>
  <si>
    <r>
      <t>where a.AGREEMENT_NO = replace('</t>
    </r>
    <r>
      <rPr>
        <b/>
        <sz val="11"/>
        <color theme="1"/>
        <rFont val="Consolas"/>
        <family val="3"/>
      </rPr>
      <t>0000718/4/10/07/2023</t>
    </r>
    <r>
      <rPr>
        <sz val="11"/>
        <color theme="1"/>
        <rFont val="Consolas"/>
        <family val="3"/>
      </rPr>
      <t>', '/', '.');</t>
    </r>
  </si>
  <si>
    <r>
      <t>where a.CODE = '</t>
    </r>
    <r>
      <rPr>
        <b/>
        <sz val="11"/>
        <color theme="1"/>
        <rFont val="Consolas"/>
        <family val="3"/>
      </rPr>
      <t>4120037866</t>
    </r>
    <r>
      <rPr>
        <sz val="11"/>
        <color theme="1"/>
        <rFont val="Consolas"/>
        <family val="3"/>
      </rPr>
      <t>'</t>
    </r>
  </si>
  <si>
    <r>
      <t>where a.FA_CODE = '</t>
    </r>
    <r>
      <rPr>
        <b/>
        <sz val="11"/>
        <color theme="1"/>
        <rFont val="Consolas"/>
        <family val="3"/>
      </rPr>
      <t>4120043865</t>
    </r>
    <r>
      <rPr>
        <sz val="11"/>
        <color theme="1"/>
        <rFont val="Consolas"/>
        <family val="3"/>
      </rPr>
      <t>'</t>
    </r>
  </si>
  <si>
    <r>
      <t>and a.ASSET_STATUS = '</t>
    </r>
    <r>
      <rPr>
        <b/>
        <sz val="11"/>
        <color theme="1"/>
        <rFont val="Consolas"/>
        <family val="3"/>
      </rPr>
      <t>RENTED</t>
    </r>
    <r>
      <rPr>
        <sz val="11"/>
        <color theme="1"/>
        <rFont val="Consolas"/>
        <family val="3"/>
      </rPr>
      <t>';</t>
    </r>
  </si>
  <si>
    <r>
      <t>where a.AGREEMENT_NO = '</t>
    </r>
    <r>
      <rPr>
        <b/>
        <sz val="11"/>
        <color theme="1"/>
        <rFont val="Consolas"/>
        <family val="3"/>
      </rPr>
      <t>0000718/4/10/07/2023</t>
    </r>
    <r>
      <rPr>
        <sz val="11"/>
        <color theme="1"/>
        <rFont val="Consolas"/>
        <family val="3"/>
      </rPr>
      <t>'</t>
    </r>
  </si>
  <si>
    <r>
      <t>and a.FA_CODE = '</t>
    </r>
    <r>
      <rPr>
        <b/>
        <sz val="11"/>
        <color theme="1"/>
        <rFont val="Consolas"/>
        <family val="3"/>
      </rPr>
      <t>4120037866</t>
    </r>
    <r>
      <rPr>
        <sz val="11"/>
        <color theme="1"/>
        <rFont val="Consolas"/>
        <family val="3"/>
      </rPr>
      <t>'</t>
    </r>
  </si>
  <si>
    <r>
      <t>and a.ASSET_STATUS = '</t>
    </r>
    <r>
      <rPr>
        <b/>
        <sz val="11"/>
        <color theme="1"/>
        <rFont val="Consolas"/>
        <family val="3"/>
      </rPr>
      <t>RETURN</t>
    </r>
    <r>
      <rPr>
        <sz val="11"/>
        <color theme="1"/>
        <rFont val="Consolas"/>
        <family val="3"/>
      </rPr>
      <t>';</t>
    </r>
  </si>
  <si>
    <t>NO DATA FOUND…!!!</t>
  </si>
  <si>
    <r>
      <t>exec  IFINOPL.dbo.</t>
    </r>
    <r>
      <rPr>
        <b/>
        <sz val="11"/>
        <color rgb="FF0000FF"/>
        <rFont val="Consolas"/>
        <family val="3"/>
      </rPr>
      <t>XSP_MTN_CHANGE_ASSET_GTS_TO_ASSET_UTAMA</t>
    </r>
    <r>
      <rPr>
        <sz val="11"/>
        <color theme="1"/>
        <rFont val="Consolas"/>
        <family val="3"/>
      </rPr>
      <t xml:space="preserve">   @p_agreement_no   = N'0000718/4/10/07/2023' -- AGREEMENT NO</t>
    </r>
  </si>
  <si>
    <t>where a.FA_REFF_NO_01 in ('B2099SID');</t>
  </si>
  <si>
    <t>AGREEMENT_NO BEFORE</t>
  </si>
  <si>
    <t>0001866/4/08/02/2024</t>
  </si>
  <si>
    <t>AGREEMENT_NO AFTER</t>
  </si>
  <si>
    <t>0001213/4/08/11/2023</t>
  </si>
  <si>
    <t>select a.APPLICATION_NO, a.AGREEMENT_NO, a.AGREEMENT_EXTERNAL_NO, a.*</t>
  </si>
  <si>
    <t>where a.APPLICATION_NO = replace('0000207/4/08/11/2023', '/', '.');</t>
  </si>
  <si>
    <t>AGREEMENT_NO = replace('0001213/4/08/11/2023', '/', '.'), -- 0000207.4.08.11.2023</t>
  </si>
  <si>
    <t>AGREEMENT_EXTERNAL_NO = '0001213/4/08/11/2023' -- 0001866/4/08/02/2024</t>
  </si>
  <si>
    <t>where APPLICATION_NO = replace('0000207/4/08/11/2023', '/', '.');</t>
  </si>
  <si>
    <r>
      <rPr>
        <b/>
        <sz val="11"/>
        <color rgb="FFFF0000"/>
        <rFont val="Calibri"/>
        <family val="2"/>
        <scheme val="minor"/>
      </rPr>
      <t>20240202</t>
    </r>
    <r>
      <rPr>
        <b/>
        <sz val="11"/>
        <color rgb="FF0000FF"/>
        <rFont val="Calibri"/>
        <family val="2"/>
        <scheme val="minor"/>
      </rPr>
      <t>FRI</t>
    </r>
  </si>
  <si>
    <r>
      <rPr>
        <b/>
        <sz val="11"/>
        <color rgb="FFFF0000"/>
        <rFont val="Calibri"/>
        <family val="2"/>
        <scheme val="minor"/>
      </rPr>
      <t>20240205</t>
    </r>
    <r>
      <rPr>
        <b/>
        <sz val="11"/>
        <color rgb="FF0000FF"/>
        <rFont val="Calibri"/>
        <family val="2"/>
        <scheme val="minor"/>
      </rPr>
      <t>MON</t>
    </r>
  </si>
  <si>
    <r>
      <t>#</t>
    </r>
    <r>
      <rPr>
        <b/>
        <sz val="11"/>
        <color theme="1"/>
        <rFont val="Calibri"/>
        <family val="2"/>
        <scheme val="minor"/>
      </rPr>
      <t>2320</t>
    </r>
  </si>
  <si>
    <t>31 Januari : asset tersebut statusnya masih rented pada inquiry agreement. silahkan di konfirmasi dengan user terkait jika ada perubahan status pada asset.</t>
  </si>
  <si>
    <t>2 Feb (Ninik) : statusnya masih replacement on customer</t>
  </si>
  <si>
    <t>B2698PKQ</t>
  </si>
  <si>
    <r>
      <t xml:space="preserve">tolong dibantu status unit </t>
    </r>
    <r>
      <rPr>
        <b/>
        <sz val="11"/>
        <color theme="1"/>
        <rFont val="Calibri"/>
        <family val="2"/>
        <scheme val="minor"/>
      </rPr>
      <t>B2698PKQ</t>
    </r>
    <r>
      <rPr>
        <sz val="11"/>
        <color theme="1"/>
        <rFont val="Calibri"/>
        <family val="2"/>
        <scheme val="minor"/>
      </rPr>
      <t xml:space="preserve"> aktual seharusnya </t>
    </r>
    <r>
      <rPr>
        <b/>
        <sz val="11"/>
        <color theme="1"/>
        <rFont val="Calibri"/>
        <family val="2"/>
        <scheme val="minor"/>
      </rPr>
      <t>replacement on hand</t>
    </r>
    <r>
      <rPr>
        <sz val="11"/>
        <color theme="1"/>
        <rFont val="Calibri"/>
        <family val="2"/>
        <scheme val="minor"/>
      </rPr>
      <t>.</t>
    </r>
  </si>
  <si>
    <r>
      <t xml:space="preserve">jadi agreement itu di menu asset ifin ada 2 unit, yg satunya GTS satunya unit utama, statusnya masih rented untuk unit utama, sedangkan yg B2698PKQ itu unit GTSnya dan udah balik ke dipo jadi statusnya </t>
    </r>
    <r>
      <rPr>
        <b/>
        <sz val="11"/>
        <color theme="1"/>
        <rFont val="Calibri"/>
        <family val="2"/>
        <scheme val="minor"/>
      </rPr>
      <t>replacement on hand</t>
    </r>
  </si>
  <si>
    <r>
      <t>where a.FA_REFF_NO_01 in ('</t>
    </r>
    <r>
      <rPr>
        <b/>
        <sz val="11"/>
        <color theme="1"/>
        <rFont val="Consolas"/>
        <family val="3"/>
      </rPr>
      <t>B2698PKQ</t>
    </r>
    <r>
      <rPr>
        <sz val="11"/>
        <color theme="1"/>
        <rFont val="Consolas"/>
        <family val="3"/>
      </rPr>
      <t>');</t>
    </r>
  </si>
  <si>
    <r>
      <t xml:space="preserve">                                               ,@p_plat_no      = </t>
    </r>
    <r>
      <rPr>
        <b/>
        <sz val="11"/>
        <color theme="1"/>
        <rFont val="Consolas"/>
        <family val="3"/>
      </rPr>
      <t>B2698PKQ</t>
    </r>
    <r>
      <rPr>
        <sz val="11"/>
        <color theme="1"/>
        <rFont val="Consolas"/>
        <family val="3"/>
      </rPr>
      <t>'  -- nvarchar(50)</t>
    </r>
  </si>
  <si>
    <r>
      <t>from IFINOPL.dbo.</t>
    </r>
    <r>
      <rPr>
        <b/>
        <sz val="11"/>
        <color rgb="FFFF0000"/>
        <rFont val="Consolas"/>
        <family val="3"/>
      </rPr>
      <t>AGREEMENT_ASSET</t>
    </r>
    <r>
      <rPr>
        <sz val="11"/>
        <color theme="1"/>
        <rFont val="Consolas"/>
        <family val="3"/>
      </rPr>
      <t xml:space="preserve"> a</t>
    </r>
  </si>
  <si>
    <r>
      <t>join IFINAMS.dbo.</t>
    </r>
    <r>
      <rPr>
        <b/>
        <sz val="11"/>
        <color rgb="FFFF0000"/>
        <rFont val="Consolas"/>
        <family val="3"/>
      </rPr>
      <t>ASSET</t>
    </r>
    <r>
      <rPr>
        <sz val="11"/>
        <color theme="1"/>
        <rFont val="Consolas"/>
        <family val="3"/>
      </rPr>
      <t xml:space="preserve"> b</t>
    </r>
  </si>
  <si>
    <r>
      <t>where b.PLAT_NO = '</t>
    </r>
    <r>
      <rPr>
        <b/>
        <sz val="11"/>
        <color theme="1"/>
        <rFont val="Consolas"/>
        <family val="3"/>
      </rPr>
      <t>B2698PKQ</t>
    </r>
    <r>
      <rPr>
        <sz val="11"/>
        <color theme="1"/>
        <rFont val="Consolas"/>
        <family val="3"/>
      </rPr>
      <t>'; -- ASSET_CODE = '</t>
    </r>
    <r>
      <rPr>
        <b/>
        <sz val="11"/>
        <color theme="1"/>
        <rFont val="Consolas"/>
        <family val="3"/>
      </rPr>
      <t>4120035261</t>
    </r>
    <r>
      <rPr>
        <sz val="11"/>
        <color theme="1"/>
        <rFont val="Consolas"/>
        <family val="3"/>
      </rPr>
      <t>'</t>
    </r>
  </si>
  <si>
    <r>
      <t>where CODE = '</t>
    </r>
    <r>
      <rPr>
        <b/>
        <sz val="11"/>
        <color theme="1"/>
        <rFont val="Consolas"/>
        <family val="3"/>
      </rPr>
      <t>4120035261</t>
    </r>
    <r>
      <rPr>
        <sz val="11"/>
        <color theme="1"/>
        <rFont val="Consolas"/>
        <family val="3"/>
      </rPr>
      <t>';</t>
    </r>
  </si>
  <si>
    <t>AGREEMENT_NO = null, -- 0000094.4.01.12.2023</t>
  </si>
  <si>
    <t>AGREEMENT_EXTERNAL_NO = null, -- 0000094/4/01/12/2023</t>
  </si>
  <si>
    <t>CLIENT_NO = null, -- 1000CUST20220300085</t>
  </si>
  <si>
    <t>CLIENT_NAME = null, -- FONTERRA BRANDS INDONESIA</t>
  </si>
  <si>
    <t>ASSET_NO = null, -- 2001.OPLAA.2311.000399</t>
  </si>
  <si>
    <t>RENTAL_STATUS = null, -- IN USE</t>
  </si>
  <si>
    <t>[STATUS] = 'REPLACEMENT', -- REPLACEMENT</t>
  </si>
  <si>
    <t>FISICAL_STATUS = 'ON HAND' -- ON CUSTOMER</t>
  </si>
  <si>
    <t>Similar Issue:</t>
  </si>
  <si>
    <r>
      <rPr>
        <b/>
        <sz val="11"/>
        <color rgb="FFFF0000"/>
        <rFont val="Calibri"/>
        <family val="2"/>
        <scheme val="minor"/>
      </rPr>
      <t>20240206</t>
    </r>
    <r>
      <rPr>
        <b/>
        <sz val="11"/>
        <color rgb="FF0000FF"/>
        <rFont val="Calibri"/>
        <family val="2"/>
        <scheme val="minor"/>
      </rPr>
      <t>TUE</t>
    </r>
  </si>
  <si>
    <t>IMON Training Socialization</t>
  </si>
  <si>
    <t>10:00 - 11:00</t>
  </si>
  <si>
    <t>Raw Data Payment Approval for Procurement Unit from iFinancing</t>
  </si>
  <si>
    <t xml:space="preserve">    select top 1 grnd.ITEM_NAME</t>
  </si>
  <si>
    <t xml:space="preserve">    where grnd.GOOD_RECEIPT_NOTE_CODE = grn.CODE</t>
  </si>
  <si>
    <r>
      <t>from dbo.</t>
    </r>
    <r>
      <rPr>
        <b/>
        <sz val="11"/>
        <color rgb="FFFF0000"/>
        <rFont val="Consolas"/>
        <family val="3"/>
      </rPr>
      <t>AP_PAYMENT_REQUEST</t>
    </r>
    <r>
      <rPr>
        <sz val="11"/>
        <color theme="1"/>
        <rFont val="Consolas"/>
        <family val="3"/>
      </rPr>
      <t xml:space="preserve"> pr</t>
    </r>
  </si>
  <si>
    <r>
      <t>inner join dbo.</t>
    </r>
    <r>
      <rPr>
        <b/>
        <sz val="11"/>
        <color rgb="FFFF0000"/>
        <rFont val="Consolas"/>
        <family val="3"/>
      </rPr>
      <t>AP_PAYMENT_REQUEST_DETAIL</t>
    </r>
    <r>
      <rPr>
        <sz val="11"/>
        <color theme="1"/>
        <rFont val="Consolas"/>
        <family val="3"/>
      </rPr>
      <t xml:space="preserve"> prd</t>
    </r>
  </si>
  <si>
    <r>
      <t>inner join dbo.</t>
    </r>
    <r>
      <rPr>
        <b/>
        <sz val="11"/>
        <color rgb="FFFF0000"/>
        <rFont val="Consolas"/>
        <family val="3"/>
      </rPr>
      <t>GOOD_RECEIPT_NOTE</t>
    </r>
    <r>
      <rPr>
        <sz val="11"/>
        <color theme="1"/>
        <rFont val="Consolas"/>
        <family val="3"/>
      </rPr>
      <t xml:space="preserve"> grn</t>
    </r>
  </si>
  <si>
    <r>
      <t xml:space="preserve">    from dbo.</t>
    </r>
    <r>
      <rPr>
        <b/>
        <sz val="11"/>
        <color rgb="FFFF0000"/>
        <rFont val="Consolas"/>
        <family val="3"/>
      </rPr>
      <t>GOOD_RECEIPT_NOTE_DETAIL</t>
    </r>
    <r>
      <rPr>
        <sz val="11"/>
        <color theme="1"/>
        <rFont val="Consolas"/>
        <family val="3"/>
      </rPr>
      <t xml:space="preserve"> grnd</t>
    </r>
  </si>
  <si>
    <t>data GRN</t>
  </si>
  <si>
    <r>
      <rPr>
        <b/>
        <sz val="11"/>
        <color rgb="FFFF0000"/>
        <rFont val="Calibri"/>
        <family val="2"/>
        <scheme val="minor"/>
      </rPr>
      <t>20240207</t>
    </r>
    <r>
      <rPr>
        <b/>
        <sz val="11"/>
        <color rgb="FF0000FF"/>
        <rFont val="Calibri"/>
        <family val="2"/>
        <scheme val="minor"/>
      </rPr>
      <t>WED</t>
    </r>
  </si>
  <si>
    <r>
      <t>#</t>
    </r>
    <r>
      <rPr>
        <b/>
        <sz val="11"/>
        <color theme="1"/>
        <rFont val="Calibri"/>
        <family val="2"/>
        <scheme val="minor"/>
      </rPr>
      <t>2406</t>
    </r>
  </si>
  <si>
    <r>
      <t>#</t>
    </r>
    <r>
      <rPr>
        <b/>
        <sz val="11"/>
        <color theme="1"/>
        <rFont val="Calibri"/>
        <family val="2"/>
        <scheme val="minor"/>
      </rPr>
      <t>2408</t>
    </r>
  </si>
  <si>
    <r>
      <t>#</t>
    </r>
    <r>
      <rPr>
        <b/>
        <sz val="11"/>
        <color theme="1"/>
        <rFont val="Calibri"/>
        <family val="2"/>
        <scheme val="minor"/>
      </rPr>
      <t>2233</t>
    </r>
  </si>
  <si>
    <t>tolong dibantu cek kembali hasil generate "Report Maintenance Per Unit", setelah di cek user sepertinya Nilai Budget SKD dan Budget Month salah</t>
  </si>
  <si>
    <t xml:space="preserve">Di iFIN : </t>
  </si>
  <si>
    <t xml:space="preserve">Sementara yang seharusnya/ di OLSS : </t>
  </si>
  <si>
    <t>mohon dicek mengapa berbeda, thx.</t>
  </si>
  <si>
    <t>29 Jan IMS: kontrak yang berbeda merupakan MIGRASI</t>
  </si>
  <si>
    <t>1-Feb: Konfirmasi dengan IMS (Sepria) untuk data migrasi di iFin</t>
  </si>
  <si>
    <t>2-Feb: Konfirmasi dengan Data Migrasi (Danny)</t>
  </si>
  <si>
    <t xml:space="preserve">5-Feb: Konfirmasi ke IMS apakah data diambil dari OLSS </t>
  </si>
  <si>
    <t xml:space="preserve">7-feb : request pak aryo untuk tarik raw data kolom Agreement No, Asset No, dan Budget SKD dari OLSS </t>
  </si>
  <si>
    <r>
      <t xml:space="preserve">contohnya ada selisih nilai SKD dan per month untuk agreement </t>
    </r>
    <r>
      <rPr>
        <b/>
        <sz val="11"/>
        <color theme="1"/>
        <rFont val="Calibri"/>
        <family val="2"/>
        <scheme val="minor"/>
      </rPr>
      <t>0000001/4/38/06/2022</t>
    </r>
    <r>
      <rPr>
        <sz val="11"/>
        <color theme="1"/>
        <rFont val="Calibri"/>
        <family val="2"/>
        <scheme val="minor"/>
      </rPr>
      <t xml:space="preserve"> - </t>
    </r>
    <r>
      <rPr>
        <b/>
        <sz val="11"/>
        <color theme="1"/>
        <rFont val="Calibri"/>
        <family val="2"/>
        <scheme val="minor"/>
      </rPr>
      <t>B9059PCT</t>
    </r>
  </si>
  <si>
    <t>CALCULATION</t>
  </si>
  <si>
    <t>QUOTATION</t>
  </si>
  <si>
    <r>
      <t xml:space="preserve">budget SKDnya : </t>
    </r>
    <r>
      <rPr>
        <b/>
        <sz val="11"/>
        <color theme="1"/>
        <rFont val="Calibri"/>
        <family val="2"/>
        <scheme val="minor"/>
      </rPr>
      <t>21,600,000.00</t>
    </r>
  </si>
  <si>
    <r>
      <t xml:space="preserve">periode : </t>
    </r>
    <r>
      <rPr>
        <b/>
        <sz val="11"/>
        <color theme="1"/>
        <rFont val="Calibri"/>
        <family val="2"/>
        <scheme val="minor"/>
      </rPr>
      <t>36</t>
    </r>
    <r>
      <rPr>
        <sz val="11"/>
        <color theme="1"/>
        <rFont val="Calibri"/>
        <family val="2"/>
        <scheme val="minor"/>
      </rPr>
      <t xml:space="preserve"> </t>
    </r>
  </si>
  <si>
    <r>
      <t xml:space="preserve">budget monthnya : </t>
    </r>
    <r>
      <rPr>
        <b/>
        <sz val="11"/>
        <color theme="1"/>
        <rFont val="Calibri"/>
        <family val="2"/>
        <scheme val="minor"/>
      </rPr>
      <t>600,000</t>
    </r>
  </si>
  <si>
    <r>
      <t xml:space="preserve">budget monthlynya : </t>
    </r>
    <r>
      <rPr>
        <b/>
        <sz val="11"/>
        <color theme="1"/>
        <rFont val="Calibri"/>
        <family val="2"/>
        <scheme val="minor"/>
      </rPr>
      <t>108.000.000</t>
    </r>
    <r>
      <rPr>
        <sz val="11"/>
        <color theme="1"/>
        <rFont val="Calibri"/>
        <family val="2"/>
        <scheme val="minor"/>
      </rPr>
      <t>/</t>
    </r>
    <r>
      <rPr>
        <b/>
        <sz val="11"/>
        <color theme="1"/>
        <rFont val="Calibri"/>
        <family val="2"/>
        <scheme val="minor"/>
      </rPr>
      <t>36</t>
    </r>
    <r>
      <rPr>
        <sz val="11"/>
        <color theme="1"/>
        <rFont val="Calibri"/>
        <family val="2"/>
        <scheme val="minor"/>
      </rPr>
      <t xml:space="preserve"> = </t>
    </r>
    <r>
      <rPr>
        <b/>
        <sz val="11"/>
        <color theme="1"/>
        <rFont val="Calibri"/>
        <family val="2"/>
        <scheme val="minor"/>
      </rPr>
      <t>3.000.000</t>
    </r>
  </si>
  <si>
    <r>
      <t xml:space="preserve">budget/unit skd : </t>
    </r>
    <r>
      <rPr>
        <b/>
        <sz val="11"/>
        <color theme="1"/>
        <rFont val="Calibri"/>
        <family val="2"/>
        <scheme val="minor"/>
      </rPr>
      <t>540.000.000</t>
    </r>
    <r>
      <rPr>
        <sz val="11"/>
        <color theme="1"/>
        <rFont val="Calibri"/>
        <family val="2"/>
        <scheme val="minor"/>
      </rPr>
      <t xml:space="preserve"> : qty </t>
    </r>
    <r>
      <rPr>
        <b/>
        <sz val="11"/>
        <color theme="1"/>
        <rFont val="Calibri"/>
        <family val="2"/>
        <scheme val="minor"/>
      </rPr>
      <t>5</t>
    </r>
    <r>
      <rPr>
        <sz val="11"/>
        <color theme="1"/>
        <rFont val="Calibri"/>
        <family val="2"/>
        <scheme val="minor"/>
      </rPr>
      <t xml:space="preserve"> unit = budget/ unit SKD itu </t>
    </r>
    <r>
      <rPr>
        <b/>
        <sz val="11"/>
        <color theme="1"/>
        <rFont val="Calibri"/>
        <family val="2"/>
        <scheme val="minor"/>
      </rPr>
      <t>108.000.000</t>
    </r>
  </si>
  <si>
    <t>a.[Tb_MKT_SKD.SKDNo] [SKD Number],</t>
  </si>
  <si>
    <t>b.AgreementNumber [Agreement Nunmber],</t>
  </si>
  <si>
    <t>--b.NumberOfPayments [Period],</t>
  </si>
  <si>
    <t>cast(a.Maintenance / a.QtySkd as numeric) [Maintenance Budget],</t>
  </si>
  <si>
    <t>f.BrandName [Brand Name], f.ModelName [Model],</t>
  </si>
  <si>
    <t>e.ChassisNumber [Chassis Number], e.EngineNumber [Engine Number],</t>
  </si>
  <si>
    <t>case when e.PoliceNumber = e.PoliceNumberAct then e.PoliceNumber else e.PoliceNumberAct end [Police Number]</t>
  </si>
  <si>
    <t xml:space="preserve">    a.[Tb_MKT_SKD.IdTb_MKT_SKD],</t>
  </si>
  <si>
    <t xml:space="preserve">    a.[Tb_MKT_SKD.SKDNo],</t>
  </si>
  <si>
    <t xml:space="preserve">    a.[Tb_MKT_SKD_Dtl.Qty] as QtySkd,</t>
  </si>
  <si>
    <t xml:space="preserve">    -------------------------------------------------</t>
  </si>
  <si>
    <t xml:space="preserve">    -- Operating Lease Income (For n Unit) - START --</t>
  </si>
  <si>
    <t xml:space="preserve">    (a.[OPLBasicCondition.ProductPriceTotal] + a.[OPLBasicCondition.CarroserriePriceTotal]) * a.[Tb_MKT_SKD_Dtl.Qty] as [Price List ( Unit &amp; Carroserie )],</t>
  </si>
  <si>
    <t xml:space="preserve">    a.[Tb_MKT_SKD_Dtl.TotalPrice] - ((a.[OPLCalculation.CRVATInUnit] * a.[Tb_MKT_SKD_Dtl.Qty]) + (a.[OPLCalculation.CRVATInAccessories] * a.[Tb_MKT_SKD_Dtl.Qty]) + (a.[OPLCalculation.CRVATInCarroserries] * a.[Tb_MKT_SKD_Dtl.Qty])) as [Net Investment], -- = [Product Price]</t>
  </si>
  <si>
    <t xml:space="preserve">    case</t>
  </si>
  <si>
    <t xml:space="preserve">        when</t>
  </si>
  <si>
    <t xml:space="preserve">        [OPLCalculation.IsNewCalculation] = 1</t>
  </si>
  <si>
    <t xml:space="preserve">        then</t>
  </si>
  <si>
    <t xml:space="preserve">        (a.[OPLBasicCondition.ResidualValueAmount] / ([OPLBasicCondition.ProductPrice] + [OPLBasicCondition.CarroserriePrice])) * 100</t>
  </si>
  <si>
    <t xml:space="preserve">        else</t>
  </si>
  <si>
    <t xml:space="preserve">        (a.[OPLBasicCondition.ResidualValueAmount] / 1) * 100 --&gt; 1 = [Income - Cost]</t>
  </si>
  <si>
    <t xml:space="preserve">    end</t>
  </si>
  <si>
    <t xml:space="preserve">    as [Residual Value (% x unit price)],</t>
  </si>
  <si>
    <t xml:space="preserve">    a.[OPLBasicCondition.ResidualValueAmount] * a.[Tb_MKT_SKD_Dtl.Qty]</t>
  </si>
  <si>
    <t xml:space="preserve">    as [Residual Value With VAT],</t>
  </si>
  <si>
    <t xml:space="preserve">    a.[OPLCalculation.LeasePeriodPlan] as [Lease Term],</t>
  </si>
  <si>
    <t xml:space="preserve">    [OPLCalculation.MonthlyInstallmentAmount] * a.[Tb_MKT_SKD_Dtl.Qty] as [Monthly Operating Lease],</t>
  </si>
  <si>
    <t xml:space="preserve">    ([OPLCalculation.MonthlyInstallmentAmount] * a.[Tb_MKT_SKD_Dtl.Qty]) * [Tb_OPL_TAXSetting.ValuePPn] / 100 as [VAT n% (+)],</t>
  </si>
  <si>
    <t xml:space="preserve">    ([OPLCalculation.MonthlyInstallmentAmount] * a.[Tb_MKT_SKD_Dtl.Qty])</t>
  </si>
  <si>
    <t xml:space="preserve">    +</t>
  </si>
  <si>
    <t xml:space="preserve">    (([OPLCalculation.MonthlyInstallmentAmount] * a.[Tb_MKT_SKD_Dtl.Qty]) * [Tb_OPL_TAXSetting.ValuePPn] / 100)</t>
  </si>
  <si>
    <t xml:space="preserve">    as [Billing],</t>
  </si>
  <si>
    <t xml:space="preserve">    ([OPLCalculation.MonthlyInstallmentAmount] * a.[Tb_MKT_SKD_Dtl.Qty]) * [Tb_OPL_TAXSetting.ValuePPh23] / 100</t>
  </si>
  <si>
    <t xml:space="preserve">    as [Withholding Tax Art 23 (n%)],</t>
  </si>
  <si>
    <t xml:space="preserve">    -----------------------------------------------</t>
  </si>
  <si>
    <t xml:space="preserve">    -- Operating Lease Income (For n Unit) - END --</t>
  </si>
  <si>
    <t xml:space="preserve">    --------------------------------------------</t>
  </si>
  <si>
    <t xml:space="preserve">    -- Budget Cost Period For n Month - START --</t>
  </si>
  <si>
    <t xml:space="preserve">    -- [[Income]] - START --</t>
  </si>
  <si>
    <t xml:space="preserve">    a.[OPLCalculation.MonthlyInstallmentAmount] * a.[OPLCalculation.LeasePeriodPlan] * a.[Tb_MKT_SKD_Dtl.Qty] as [Installment Income],</t>
  </si>
  <si>
    <t xml:space="preserve">    a.[OPLCalculation.InsuranceCommisionAmount] * a.[Tb_MKT_SKD_Dtl.Qty] as [Insurance Income],</t>
  </si>
  <si>
    <t xml:space="preserve">    a.[OPLBasicCondition.ATPMDiscount] * a.[Tb_MKT_SKD_Dtl.Qty] as [KTB Discount Direct To DSF],</t>
  </si>
  <si>
    <t xml:space="preserve">    (a.[OPLBasicCondition.ResidualValueAmount] * 100 / (100 + a.[Tb_OPL_TAXSetting.ValuePPn])) * a.[Tb_MKT_SKD_Dtl.Qty] as [Residual Value Without VAT],</t>
  </si>
  <si>
    <t xml:space="preserve">    null as [Total Lease Income], -- [Installment Income] + [Insurance Income] + [KTB Discount Direct To DSF] + [Residual Value Without VAT]</t>
  </si>
  <si>
    <t xml:space="preserve">    -- [[Income]] - END --</t>
  </si>
  <si>
    <t xml:space="preserve">    -- [[Cost]] - START --</t>
  </si>
  <si>
    <t xml:space="preserve">    a.[Tb_MKT_SKD_Dtl.TotalPrice] - ((a.[OPLCalculation.CRVATInUnit] * a.[Tb_MKT_SKD_Dtl.Qty]) + (a.[OPLCalculation.CRVATInAccessories] * a.[Tb_MKT_SKD_Dtl.Qty]) + (a.[OPLCalculation.CRVATInCarroserries] * a.[Tb_MKT_SKD_Dtl.Qty])) as [Product Price], -- = [Net Investment]</t>
  </si>
  <si>
    <t xml:space="preserve">    a.[OPLFinanceCondition.RegistrationValueAmount] * a.[Tb_MKT_SKD_Dtl.Qty] as [Registration],</t>
  </si>
  <si>
    <t xml:space="preserve">    a.[OPLCalculation.SumMaintenanceCost] * a.[Tb_MKT_SKD_Dtl.Qty] as [Maintenance],</t>
  </si>
  <si>
    <t xml:space="preserve">    a.[OPLFinanceCondition.ReplacementCarAmount] * a.[Tb_MKT_SKD_Dtl.Qty] as [Replacement],</t>
  </si>
  <si>
    <t xml:space="preserve">    a.[OPLInsuranceCondition.TotalGrossPremium] * a.[Tb_MKT_SKD_Dtl.Qty] as [Insurance Cost],</t>
  </si>
  <si>
    <t xml:space="preserve">    a.[OPLInsuranceCondition.MediatorFeeAmount] * a.[Tb_MKT_SKD_Dtl.Qty] as [Mediator Fee],</t>
  </si>
  <si>
    <t xml:space="preserve">    a.[OPLCalculation.TotalMobilizationFeeAmount] * a.[Tb_MKT_SKD_Dtl.Qty] as [Mobilization],</t>
  </si>
  <si>
    <t xml:space="preserve">    a.[OPLCalculation.TotalDemobilizationFeeAmount] * a.[Tb_MKT_SKD_Dtl.Qty] as [DeMobilization],</t>
  </si>
  <si>
    <t xml:space="preserve">    (a.[OPLCalculation.InterestExpense] + a.[OPLCalculation.InterestExpenseVAT] + a.[OPLCalculation.InterestExpenseTAX]) * a.[Tb_MKT_SKD_Dtl.Qty] as [Interest Cost],</t>
  </si>
  <si>
    <t xml:space="preserve">    a.[OPLCalculation.InterestCostTop] * a.[Tb_MKT_SKD_Dtl.Qty] as [Term of Payment Cost],</t>
  </si>
  <si>
    <t xml:space="preserve">    a.[OPLCalculation.InterestExpenseBAST] * a.[Tb_MKT_SKD_Dtl.Qty] as [Interest Cost Before BAST],</t>
  </si>
  <si>
    <t xml:space="preserve">    null as [Total Lease Cost], -- [Product Price] + [Registration] + [Maintenance] + [Replacement] + [Insurance Cost] + [Mediator Fee] + [Mobilization] + [DeMobilization] + [Interest Cost] + [Term of Payment Cost] + [Interest Cost Before BAST]</t>
  </si>
  <si>
    <t xml:space="preserve">    -- [[Cost]] - END --</t>
  </si>
  <si>
    <t xml:space="preserve">    -- Total Profit - START --</t>
  </si>
  <si>
    <t xml:space="preserve">        (</t>
  </si>
  <si>
    <t xml:space="preserve">            a.[OPLCalculation.MonthlyInstallmentAmount] * a.[OPLCalculation.LeasePeriodPlan] * a.[Tb_MKT_SKD_Dtl.Qty] +</t>
  </si>
  <si>
    <t xml:space="preserve">            a.[OPLCalculation.InsuranceCommisionAmount] * a.[Tb_MKT_SKD_Dtl.Qty] +</t>
  </si>
  <si>
    <t xml:space="preserve">            a.[OPLBasicCondition.ATPMDiscount] * a.[Tb_MKT_SKD_Dtl.Qty] +</t>
  </si>
  <si>
    <t xml:space="preserve">            (a.[OPLBasicCondition.ResidualValueAmount] * 100 / (100 + a.[Tb_OPL_TAXSetting.ValuePPn])) * a.[Tb_MKT_SKD_Dtl.Qty]</t>
  </si>
  <si>
    <t xml:space="preserve">        )</t>
  </si>
  <si>
    <t xml:space="preserve">        -</t>
  </si>
  <si>
    <t xml:space="preserve">            a.[Tb_MKT_SKD_Dtl.TotalPrice] - ((a.[OPLCalculation.CRVATInUnit] * a.[Tb_MKT_SKD_Dtl.Qty]) + (a.[OPLCalculation.CRVATInAccessories] * a.[Tb_MKT_SKD_Dtl.Qty]) + (a.[OPLCalculation.CRVATInCarroserries] * a.[Tb_MKT_SKD_Dtl.Qty])) +</t>
  </si>
  <si>
    <t xml:space="preserve">            a.[OPLFinanceCondition.RegistrationValueAmount] * a.[Tb_MKT_SKD_Dtl.Qty] +</t>
  </si>
  <si>
    <t xml:space="preserve">            a.[OPLCalculation.SumMaintenanceCost] * a.[Tb_MKT_SKD_Dtl.Qty] +</t>
  </si>
  <si>
    <t xml:space="preserve">            a.[OPLFinanceCondition.ReplacementCarAmount] * a.[Tb_MKT_SKD_Dtl.Qty] +</t>
  </si>
  <si>
    <t xml:space="preserve">            a.[OPLInsuranceCondition.TotalGrossPremium] * a.[Tb_MKT_SKD_Dtl.Qty] +</t>
  </si>
  <si>
    <t xml:space="preserve">            a.[OPLInsuranceCondition.MediatorFeeAmount] * a.[Tb_MKT_SKD_Dtl.Qty] +</t>
  </si>
  <si>
    <t xml:space="preserve">            a.[OPLCalculation.TotalMobilizationFeeAmount] * a.[Tb_MKT_SKD_Dtl.Qty] +</t>
  </si>
  <si>
    <t xml:space="preserve">            a.[OPLCalculation.TotalDemobilizationFeeAmount] * a.[Tb_MKT_SKD_Dtl.Qty] +</t>
  </si>
  <si>
    <t xml:space="preserve">            (a.[OPLCalculation.InterestExpense] + a.[OPLCalculation.InterestExpenseVAT] + a.[OPLCalculation.InterestExpenseTAX]) * a.[Tb_MKT_SKD_Dtl.Qty] +</t>
  </si>
  <si>
    <t xml:space="preserve">            a.[OPLCalculation.InterestCostTop] * a.[Tb_MKT_SKD_Dtl.Qty] +</t>
  </si>
  <si>
    <t xml:space="preserve">            a.[OPLCalculation.InterestExpenseBAST] * a.[Tb_MKT_SKD_Dtl.Qty]</t>
  </si>
  <si>
    <t xml:space="preserve">    as [Income - Cost], -- [[Income]] - [[Cost]]</t>
  </si>
  <si>
    <t xml:space="preserve">    null as [Per Year], -- ([[Income]] - [[Cost]]) / a.[OPLCalculation.LeasePeriodPlan] * 12</t>
  </si>
  <si>
    <t xml:space="preserve">        (a.[OPLBasicCondition.ProductPrice] * a.[Tb_MKT_SKD_Dtl.Qty]) +</t>
  </si>
  <si>
    <t xml:space="preserve">        ([OPLBasicCondition.CarroserriePrice] * a.[Tb_MKT_SKD_Dtl.Qty]) -</t>
  </si>
  <si>
    <t xml:space="preserve">        ([OPLBasicCondition.ResidualValueAmount] * a.[Tb_MKT_SKD_Dtl.Qty])</t>
  </si>
  <si>
    <t xml:space="preserve">        ) / 2</t>
  </si>
  <si>
    <t xml:space="preserve">    ) +</t>
  </si>
  <si>
    <t xml:space="preserve">    ([OPLBasicCondition.ResidualValueAmount] * a.[Tb_MKT_SKD_Dtl.Qty])</t>
  </si>
  <si>
    <t xml:space="preserve">    as [Average Asset],</t>
  </si>
  <si>
    <t xml:space="preserve">    null as [ROA], -- [Per Year] / [Average Asset] * 100</t>
  </si>
  <si>
    <t xml:space="preserve">    -- Total Profit - END --</t>
  </si>
  <si>
    <t xml:space="preserve">    ------------------------------------------</t>
  </si>
  <si>
    <t xml:space="preserve">    -- Budget Cost Period For n Month - END --</t>
  </si>
  <si>
    <t xml:space="preserve">    a.[OPLFinanceCondition.PrimeEffectivePercent]     as [Landing Rate],</t>
  </si>
  <si>
    <t xml:space="preserve">    a.[OPLFinanceCondition.BorrowingEffectivePercent] as [Borrowing Rate],</t>
  </si>
  <si>
    <t xml:space="preserve">    a.[OPLFinanceCondition.SpreadEffectivePercent]    as [Spread Rate (without compensation vat in)]</t>
  </si>
  <si>
    <t xml:space="preserve">    from</t>
  </si>
  <si>
    <t xml:space="preserve">        select</t>
  </si>
  <si>
    <t xml:space="preserve">        a.OPLCalculationNumber as [OPLCalculation.OPLCalculationNumber],</t>
  </si>
  <si>
    <t xml:space="preserve">        e.OPLQuotationNumber   as [OPLQuotation.OPLQuotationNumber],</t>
  </si>
  <si>
    <t xml:space="preserve">        f.SKDNo                as [Tb_MKT_SKD.SKDNo],</t>
  </si>
  <si>
    <t xml:space="preserve">        f.IdTb_MKT_SKD         as [Tb_MKT_SKD.IdTb_MKT_SKD],</t>
  </si>
  <si>
    <t xml:space="preserve">        </t>
  </si>
  <si>
    <t xml:space="preserve">        b.IdOPLCalculation as [OPLBasicCondition.IdOPLCalculation], -- xOPLBasicCondition,</t>
  </si>
  <si>
    <t xml:space="preserve">        c.IdOPLCalculation as [OPLFinanceCondition.IdOPLCalculation], -- xOPLFinanceCondition,</t>
  </si>
  <si>
    <t xml:space="preserve">        d.IdOPLCalculation as [OPLInsuranceCondition.IdOPLCalculation], -- xOPLInsuranceCondition,</t>
  </si>
  <si>
    <t xml:space="preserve">        a.IsNewCalculation                        as [OPLCalculation.IsNewCalculation],</t>
  </si>
  <si>
    <t xml:space="preserve">        isnull(a.CRVATInAccessories, 0)           as [OPLCalculation.CRVATInAccessories],</t>
  </si>
  <si>
    <t xml:space="preserve">        isnull(a.CRVATInCarroserries, 0)          as [OPLCalculation.CRVATInCarroserries],</t>
  </si>
  <si>
    <t xml:space="preserve">        isnull(a.CRVATInUnit, 0)                  as [OPLCalculation.CRVATInUnit],</t>
  </si>
  <si>
    <t xml:space="preserve">        isnull(a.InsuranceCommisionAmount, 0)     as [OPLCalculation.InsuranceCommisionAmount],</t>
  </si>
  <si>
    <t xml:space="preserve">        isnull(a.InterestCostTop, 0)              as [OPLCalculation.InterestCostTop],</t>
  </si>
  <si>
    <t xml:space="preserve">        isnull(a.InterestExpense, 0)              as [OPLCalculation.InterestExpense],</t>
  </si>
  <si>
    <t xml:space="preserve">        isnull(a.InterestExpenseBAST, 0)          as [OPLCalculation.InterestExpenseBAST],</t>
  </si>
  <si>
    <t xml:space="preserve">        isnull(a.InterestExpenseTAX, 0)           as [OPLCalculation.InterestExpenseTAX],</t>
  </si>
  <si>
    <t xml:space="preserve">        isnull(a.InterestExpenseVAT, 0)           as [OPLCalculation.InterestExpenseVAT],</t>
  </si>
  <si>
    <t xml:space="preserve">        isnull(a.LeasePeriodPlan, 0)              as [OPLCalculation.LeasePeriodPlan],</t>
  </si>
  <si>
    <t xml:space="preserve">        isnull(a.MonthlyInstallmentAmount, 0)     as [OPLCalculation.MonthlyInstallmentAmount],</t>
  </si>
  <si>
    <t xml:space="preserve">        isnull(a.SumMaintenanceCost, 0)           as [OPLCalculation.SumMaintenanceCost],</t>
  </si>
  <si>
    <t xml:space="preserve">        isnull(a.TotalDemobilizationFeeAmount, 0) as [OPLCalculation.TotalDemobilizationFeeAmount],</t>
  </si>
  <si>
    <t xml:space="preserve">        isnull(a.TotalMobilizationFeeAmount, 0)   as [OPLCalculation.TotalMobilizationFeeAmount],</t>
  </si>
  <si>
    <t xml:space="preserve">        isnull(b.AccesoriesPriceTotal, 0)         as [OPLBasicCondition.AccesoriesPriceTotal],</t>
  </si>
  <si>
    <t xml:space="preserve">        isnull(b.ATPMDiscount, 0)                 as [OPLBasicCondition.ATPMDiscount],</t>
  </si>
  <si>
    <t xml:space="preserve">        isnull(b.CarroserriePrice, 0)             as [OPLBasicCondition.CarroserriePrice],</t>
  </si>
  <si>
    <t xml:space="preserve">        isnull(b.CarroserriePriceTotal, 0)        as [OPLBasicCondition.CarroserriePriceTotal],</t>
  </si>
  <si>
    <t xml:space="preserve">        isnull(b.ProductPrice, 0)                 as [OPLBasicCondition.ProductPrice],</t>
  </si>
  <si>
    <t xml:space="preserve">        isnull(b.ProductPriceTotal, 0)            as [OPLBasicCondition.ProductPriceTotal],</t>
  </si>
  <si>
    <t xml:space="preserve">        isnull(b.ResidualValueAmount, 0)          as [OPLBasicCondition.ResidualValueAmount],</t>
  </si>
  <si>
    <t xml:space="preserve">        isnull(b.ResidualValuePercent, 0)         as [OPLBasicCondition.ResidualValuePercent],</t>
  </si>
  <si>
    <t xml:space="preserve">        isnull(c.BorrowingEffectivePercent, 0)    as [OPLFinanceCondition.BorrowingEffectivePercent],</t>
  </si>
  <si>
    <t xml:space="preserve">        isnull(c.PrimeEffectivePercent, 0)        as [OPLFinanceCondition.PrimeEffectivePercent],</t>
  </si>
  <si>
    <t xml:space="preserve">        isnull(c.RegistrationValueAmount, 0)      as [OPLFinanceCondition.RegistrationValueAmount],</t>
  </si>
  <si>
    <t xml:space="preserve">        isnull(c.ReplacementCarAmount, 0)         as [OPLFinanceCondition.ReplacementCarAmount],</t>
  </si>
  <si>
    <t xml:space="preserve">        isnull(c.SpreadEffectivePercent, 0)       as [OPLFinanceCondition.SpreadEffectivePercent],</t>
  </si>
  <si>
    <t xml:space="preserve">        isnull(c.TermPaymentDays, 0)              as [OPLFinanceCondition.TermPaymentDays],</t>
  </si>
  <si>
    <t xml:space="preserve">        isnull(d.CommissionRate, 0)               as [OPLInsuranceCondition.CommissionRate],</t>
  </si>
  <si>
    <t xml:space="preserve">        isnull(d.TotalGrossPremium, 0)            as [OPLInsuranceCondition.TotalGrossPremium],</t>
  </si>
  <si>
    <t xml:space="preserve">        isnull(d.MediatorFeeAmount, 0)            as [OPLInsuranceCondition.MediatorFeeAmount],</t>
  </si>
  <si>
    <t xml:space="preserve">        f.SKDDate    as [Tb_MKT_SKD.SKDDate],</t>
  </si>
  <si>
    <t xml:space="preserve">        h.TotalPrice as [Tb_MKT_SKD_Dtl.TotalPrice],</t>
  </si>
  <si>
    <t xml:space="preserve">        i.Qty        as [Tb_MKT_SKD_Dtl.Qty],</t>
  </si>
  <si>
    <t xml:space="preserve">            select top 1 c.Value</t>
  </si>
  <si>
    <t xml:space="preserve">            </t>
  </si>
  <si>
    <t xml:space="preserve">            from OptionItems a</t>
  </si>
  <si>
    <t xml:space="preserve">            join OptionItemValues b</t>
  </si>
  <si>
    <t xml:space="preserve">            on a.IdOptionItem = b.IdOptionItem</t>
  </si>
  <si>
    <t xml:space="preserve">            join Tb_OPL_TAXSetting c</t>
  </si>
  <si>
    <t xml:space="preserve">            on b.IdOptionItemValue = c.TaxType</t>
  </si>
  <si>
    <t xml:space="preserve">            where a.OptionItemName = 'Tax Type'</t>
  </si>
  <si>
    <t xml:space="preserve">            and b.ItemValuesName = 'PPN'</t>
  </si>
  <si>
    <t xml:space="preserve">            and f.SKDDate between c.StartDate and c.EndDate</t>
  </si>
  <si>
    <t xml:space="preserve">        ) as [Tb_OPL_TAXSetting.ValuePPn],</t>
  </si>
  <si>
    <t xml:space="preserve">            and b.ItemValuesName = 'PPH23'</t>
  </si>
  <si>
    <t xml:space="preserve">        ) as [Tb_OPL_TAXSetting.ValuePPh23]</t>
  </si>
  <si>
    <t xml:space="preserve">        from OPLCalculation as a</t>
  </si>
  <si>
    <t xml:space="preserve">        left join OPLBasicCondition as b</t>
  </si>
  <si>
    <t xml:space="preserve">        on a.IdOPLCalculation = b.IdOPLCalculation</t>
  </si>
  <si>
    <t xml:space="preserve">        left join OPLFinanceCondition as c</t>
  </si>
  <si>
    <t xml:space="preserve">        on a.IdOPLCalculation = c.IdOPLCalculation</t>
  </si>
  <si>
    <t xml:space="preserve">        left join OPLInsuranceCondition as d</t>
  </si>
  <si>
    <t xml:space="preserve">        on a.IdOPLCalculation = d.IdOPLCalculation</t>
  </si>
  <si>
    <t xml:space="preserve">        join OPLQuotation as e</t>
  </si>
  <si>
    <t xml:space="preserve">        on a.OPLCalculationNumber = e.OPLCalculationNumber</t>
  </si>
  <si>
    <t xml:space="preserve">        join Tb_MKT_SKD as f</t>
  </si>
  <si>
    <t xml:space="preserve">        on e.IdOPLQuotation = f.IdOPLQuotation</t>
  </si>
  <si>
    <t xml:space="preserve">        left join (</t>
  </si>
  <si>
    <t xml:space="preserve">            select a.IdTb_MKT_SKD,</t>
  </si>
  <si>
    <t xml:space="preserve">            sum(b.Price * b.Qty) as TotalPrice</t>
  </si>
  <si>
    <t xml:space="preserve">            from Tb_MKT_SKD a</t>
  </si>
  <si>
    <t xml:space="preserve">            left join Tb_MKT_SKD_Dtl b</t>
  </si>
  <si>
    <t xml:space="preserve">            on a.IdTb_MKT_SKD = b.IdTb_MKT_SKD</t>
  </si>
  <si>
    <t xml:space="preserve">            and b.IsDelete &lt;&gt; 1</t>
  </si>
  <si>
    <t xml:space="preserve">            --and b.[Type] = 'Unit'</t>
  </si>
  <si>
    <t xml:space="preserve">            group by a.IdTb_MKT_SKD</t>
  </si>
  <si>
    <t xml:space="preserve">        ) as h</t>
  </si>
  <si>
    <t xml:space="preserve">        on f.IdTb_MKT_SKD = h.IdTb_MKT_SKD</t>
  </si>
  <si>
    <t xml:space="preserve">            sum(b.Price) as Price,</t>
  </si>
  <si>
    <t xml:space="preserve">            sum(b.Qty) as Qty</t>
  </si>
  <si>
    <t xml:space="preserve">            and b.[Type] = 'Unit'</t>
  </si>
  <si>
    <t xml:space="preserve">        ) as i</t>
  </si>
  <si>
    <t xml:space="preserve">        on f.IdTb_MKT_SKD = i.IdTb_MKT_SKD</t>
  </si>
  <si>
    <t xml:space="preserve">    ) as a</t>
  </si>
  <si>
    <t>) as a</t>
  </si>
  <si>
    <t>join OPLAgreement as b</t>
  </si>
  <si>
    <t>on a.[Tb_MKT_SKD.IdTb_MKT_SKD] = b.IdTb_MKT_SKD</t>
  </si>
  <si>
    <t>join (</t>
  </si>
  <si>
    <t xml:space="preserve">    select a.IdOPLAgreement, sum(a.Qty) as QtyAgr</t>
  </si>
  <si>
    <t xml:space="preserve">    from OPLAgreementDetails a</t>
  </si>
  <si>
    <t xml:space="preserve">    join Tb_MKT_SKD_Dtl b</t>
  </si>
  <si>
    <t xml:space="preserve">    on a.IdTb_MKT_SKD_Dtl = b.IdTb_MKT_SKD_Dtl</t>
  </si>
  <si>
    <t xml:space="preserve">    where upper(b.[Type]) = 'UNIT'</t>
  </si>
  <si>
    <t xml:space="preserve">    group by a.IdOPLAgreement</t>
  </si>
  <si>
    <t>) c</t>
  </si>
  <si>
    <t>on b.IdOPLAgreement = c.IdOPLAgreement</t>
  </si>
  <si>
    <t>join OPLUObjectLease d</t>
  </si>
  <si>
    <t>on b.IdOPLAgreement = d.IdOPLAgreement</t>
  </si>
  <si>
    <t>join Tb_OPL_Unit e</t>
  </si>
  <si>
    <t>on d.IdTb_OPL_Unit = e.IdTb_OPL_Unit</t>
  </si>
  <si>
    <t>join Product f</t>
  </si>
  <si>
    <t>on e.IdProduct = f.IdProduct</t>
  </si>
  <si>
    <t>where b.AgreementNumber = '0000001/4/38/06/2022'</t>
  </si>
  <si>
    <t>and (e.PoliceNumber = 'B9059PCT' or e.PoliceNumberAct = 'B9059PCT');</t>
  </si>
  <si>
    <r>
      <rPr>
        <b/>
        <sz val="11"/>
        <color rgb="FFFF0000"/>
        <rFont val="Calibri"/>
        <family val="2"/>
        <scheme val="minor"/>
      </rPr>
      <t>20240209</t>
    </r>
    <r>
      <rPr>
        <b/>
        <sz val="11"/>
        <color rgb="FF0000FF"/>
        <rFont val="Calibri"/>
        <family val="2"/>
        <scheme val="minor"/>
      </rPr>
      <t>FRI</t>
    </r>
  </si>
  <si>
    <t>B2167ISF</t>
  </si>
  <si>
    <t>20240209FRI</t>
  </si>
  <si>
    <t>detail kendaraan terkait yg akan dilakukan pembayaran</t>
  </si>
  <si>
    <t>prd.INVOICE_REGISTER_CODE,</t>
  </si>
  <si>
    <t>detail.ITEM_NAME,</t>
  </si>
  <si>
    <t>podoi.PLAT_NO,</t>
  </si>
  <si>
    <t>podoi.ENGINE_NO,</t>
  </si>
  <si>
    <t>podoi.CHASSIS_NO,</t>
  </si>
  <si>
    <t>podoi.ASSET_CODE</t>
  </si>
  <si>
    <t>from IFINPROC.dbo.AP_PAYMENT_REQUEST pr</t>
  </si>
  <si>
    <t>inner join IFINPROC.dbo.AP_PAYMENT_REQUEST_DETAIL prd</t>
  </si>
  <si>
    <t>inner join IFINPROC.dbo.GOOD_RECEIPT_NOTE grn</t>
  </si>
  <si>
    <t>inner join IFINPROC.dbo.GOOD_RECEIPT_NOTE_DETAIL grnd</t>
  </si>
  <si>
    <t>on grn.CODE = grnd.GOOD_RECEIPT_NOTE_CODE</t>
  </si>
  <si>
    <t>left join IFINPROC.dbo.PURCHASE_ORDER_DETAIL_OBJECT_INFO podoi</t>
  </si>
  <si>
    <t>on podoi.GOOD_RECEIPT_NOTE_DETAIL_ID = grnd.ID</t>
  </si>
  <si>
    <t>outer apply (</t>
  </si>
  <si>
    <t xml:space="preserve">    select top 1</t>
  </si>
  <si>
    <t xml:space="preserve">    grnd.ITEM_NAME</t>
  </si>
  <si>
    <t xml:space="preserve">    from IFINPROC.dbo.GOOD_RECEIPT_NOTE_DETAIL grnd</t>
  </si>
  <si>
    <t>where pr.STATUS = 'PAID'</t>
  </si>
  <si>
    <t>and grnd.RECEIVE_QUANTITY &lt;&gt; 0;</t>
  </si>
  <si>
    <r>
      <t>#</t>
    </r>
    <r>
      <rPr>
        <b/>
        <sz val="11"/>
        <color theme="1"/>
        <rFont val="Calibri"/>
        <family val="2"/>
        <scheme val="minor"/>
      </rPr>
      <t>2435</t>
    </r>
  </si>
  <si>
    <t>0001906/4/08/02/2024</t>
  </si>
  <si>
    <t>0001662/4/08/12/2023</t>
  </si>
  <si>
    <t>0000360/4/08/12/2023</t>
  </si>
  <si>
    <t>--update IFINOPL.dbo.REALIZATION</t>
  </si>
  <si>
    <r>
      <t>--AGREEMENT_NO = replace('</t>
    </r>
    <r>
      <rPr>
        <b/>
        <sz val="11"/>
        <color theme="1"/>
        <rFont val="Consolas"/>
        <family val="3"/>
      </rPr>
      <t>0001662/4/08/12/2023</t>
    </r>
    <r>
      <rPr>
        <sz val="11"/>
        <color theme="1"/>
        <rFont val="Consolas"/>
        <family val="3"/>
      </rPr>
      <t>', '/', '.'), -- 0000207.4.08.11.2023</t>
    </r>
  </si>
  <si>
    <r>
      <t>--AGREEMENT_EXTERNAL_NO = '</t>
    </r>
    <r>
      <rPr>
        <b/>
        <sz val="11"/>
        <color theme="1"/>
        <rFont val="Consolas"/>
        <family val="3"/>
      </rPr>
      <t>0001662/4/08/12/2023</t>
    </r>
    <r>
      <rPr>
        <sz val="11"/>
        <color theme="1"/>
        <rFont val="Consolas"/>
        <family val="3"/>
      </rPr>
      <t>' -- 0001866/4/08/02/2024</t>
    </r>
  </si>
  <si>
    <r>
      <t>where a.APPLICATION_NO = replace('</t>
    </r>
    <r>
      <rPr>
        <b/>
        <sz val="11"/>
        <color theme="1"/>
        <rFont val="Consolas"/>
        <family val="3"/>
      </rPr>
      <t>0000360/4/08/12/2023</t>
    </r>
    <r>
      <rPr>
        <sz val="11"/>
        <color theme="1"/>
        <rFont val="Consolas"/>
        <family val="3"/>
      </rPr>
      <t>', '/', '.')</t>
    </r>
  </si>
  <si>
    <r>
      <t>--where APPLICATION_NO = replace('</t>
    </r>
    <r>
      <rPr>
        <b/>
        <sz val="11"/>
        <color theme="1"/>
        <rFont val="Consolas"/>
        <family val="3"/>
      </rPr>
      <t>0000360/4/08/12/2023</t>
    </r>
    <r>
      <rPr>
        <sz val="11"/>
        <color theme="1"/>
        <rFont val="Consolas"/>
        <family val="3"/>
      </rPr>
      <t>', '/', '.')</t>
    </r>
  </si>
  <si>
    <r>
      <t>--and [STATUS] &lt;&gt; '</t>
    </r>
    <r>
      <rPr>
        <b/>
        <sz val="11"/>
        <color theme="1"/>
        <rFont val="Consolas"/>
        <family val="3"/>
      </rPr>
      <t>CANCEL</t>
    </r>
    <r>
      <rPr>
        <sz val="11"/>
        <color theme="1"/>
        <rFont val="Consolas"/>
        <family val="3"/>
      </rPr>
      <t>'</t>
    </r>
  </si>
  <si>
    <r>
      <t>--and AGREEMENT_NO = replace('</t>
    </r>
    <r>
      <rPr>
        <b/>
        <sz val="11"/>
        <color theme="1"/>
        <rFont val="Consolas"/>
        <family val="3"/>
      </rPr>
      <t>0001906/4/08/02/2024</t>
    </r>
    <r>
      <rPr>
        <sz val="11"/>
        <color theme="1"/>
        <rFont val="Consolas"/>
        <family val="3"/>
      </rPr>
      <t>', '/', '.');</t>
    </r>
  </si>
  <si>
    <r>
      <t>and a.[STATUS] &lt;&gt; '</t>
    </r>
    <r>
      <rPr>
        <b/>
        <sz val="11"/>
        <color theme="1"/>
        <rFont val="Consolas"/>
        <family val="3"/>
      </rPr>
      <t>CANCEL</t>
    </r>
    <r>
      <rPr>
        <sz val="11"/>
        <color theme="1"/>
        <rFont val="Consolas"/>
        <family val="3"/>
      </rPr>
      <t>'</t>
    </r>
  </si>
  <si>
    <r>
      <t>and a.AGREEMENT_NO = replace('</t>
    </r>
    <r>
      <rPr>
        <b/>
        <sz val="11"/>
        <color theme="1"/>
        <rFont val="Consolas"/>
        <family val="3"/>
      </rPr>
      <t>0001662/4/08/12/2023</t>
    </r>
    <r>
      <rPr>
        <sz val="11"/>
        <color theme="1"/>
        <rFont val="Consolas"/>
        <family val="3"/>
      </rPr>
      <t>', '/', '.');</t>
    </r>
  </si>
  <si>
    <r>
      <t>and a.AGREEMENT_NO = replace('</t>
    </r>
    <r>
      <rPr>
        <b/>
        <sz val="11"/>
        <color theme="1"/>
        <rFont val="Consolas"/>
        <family val="3"/>
      </rPr>
      <t>0001906/4/08/02/2024</t>
    </r>
    <r>
      <rPr>
        <sz val="11"/>
        <color theme="1"/>
        <rFont val="Consolas"/>
        <family val="3"/>
      </rPr>
      <t>', '/', '.');</t>
    </r>
  </si>
  <si>
    <r>
      <rPr>
        <b/>
        <sz val="11"/>
        <color rgb="FFFF0000"/>
        <rFont val="Calibri"/>
        <family val="2"/>
        <scheme val="minor"/>
      </rPr>
      <t>20240212</t>
    </r>
    <r>
      <rPr>
        <b/>
        <sz val="11"/>
        <color rgb="FF0000FF"/>
        <rFont val="Calibri"/>
        <family val="2"/>
        <scheme val="minor"/>
      </rPr>
      <t>MON</t>
    </r>
  </si>
  <si>
    <t>Rubah Nama BPKB</t>
  </si>
  <si>
    <t>select top 10 a.CODE, count(1)</t>
  </si>
  <si>
    <t>from IFINDOC.dbo.DOCUMENT_MAIN a</t>
  </si>
  <si>
    <t>join IFINDOC.dbo.DOCUMENT_DETAIL b</t>
  </si>
  <si>
    <t>on a.CODE = b.DOCUMENT_CODE</t>
  </si>
  <si>
    <t>group by a.CODE</t>
  </si>
  <si>
    <t>join IFINDOC.dbo.DOCUMENT_MAIN b</t>
  </si>
  <si>
    <t>on a.CODE = b.ASSET_NO</t>
  </si>
  <si>
    <t>join IFINDOC.dbo.DOCUMENT_DETAIL c</t>
  </si>
  <si>
    <t>on b.CODE = c.DOCUMENT_CODE;</t>
  </si>
  <si>
    <t>having count(1) &gt; 3</t>
  </si>
  <si>
    <t>'0000027.4.16.07.2022-10-SUP',</t>
  </si>
  <si>
    <t>'0000027.4.16.07.2022-1-SUP',</t>
  </si>
  <si>
    <t>'0000027.4.16.07.2022-2-SUP',</t>
  </si>
  <si>
    <t>'0000027.4.16.07.2022-3-SUP',</t>
  </si>
  <si>
    <t>'0000027.4.16.07.2022-4-SUP',</t>
  </si>
  <si>
    <t>'0000027.4.16.07.2022-6-SUP',</t>
  </si>
  <si>
    <t>'0000027.4.16.07.2022-7-SUP',</t>
  </si>
  <si>
    <t>'0000027.4.16.07.2022-8-SUP',</t>
  </si>
  <si>
    <t>'0000027.4.16.07.2022-9-SUP',</t>
  </si>
  <si>
    <t>'0000074.4.31.10.2021-10-SUP'</t>
  </si>
  <si>
    <t>order by a.DOCUMENT_CODE;</t>
  </si>
  <si>
    <t>20240212MON</t>
  </si>
  <si>
    <t>B2167SIF</t>
  </si>
  <si>
    <r>
      <t>where a.FA_REFF_NO_01 in ('</t>
    </r>
    <r>
      <rPr>
        <b/>
        <sz val="11"/>
        <color theme="1"/>
        <rFont val="Consolas"/>
        <family val="3"/>
      </rPr>
      <t>B2167SIF</t>
    </r>
    <r>
      <rPr>
        <sz val="11"/>
        <color theme="1"/>
        <rFont val="Consolas"/>
        <family val="3"/>
      </rPr>
      <t>');</t>
    </r>
  </si>
  <si>
    <r>
      <t>where b.PLAT_NO = '</t>
    </r>
    <r>
      <rPr>
        <b/>
        <sz val="11"/>
        <color theme="1"/>
        <rFont val="Consolas"/>
        <family val="3"/>
      </rPr>
      <t>B2167SIF</t>
    </r>
    <r>
      <rPr>
        <sz val="11"/>
        <color theme="1"/>
        <rFont val="Consolas"/>
        <family val="3"/>
      </rPr>
      <t>'; -- ASSET_CODE = '</t>
    </r>
    <r>
      <rPr>
        <b/>
        <sz val="11"/>
        <color theme="1"/>
        <rFont val="Consolas"/>
        <family val="3"/>
      </rPr>
      <t>4120034442</t>
    </r>
    <r>
      <rPr>
        <sz val="11"/>
        <color theme="1"/>
        <rFont val="Consolas"/>
        <family val="3"/>
      </rPr>
      <t>'</t>
    </r>
  </si>
  <si>
    <r>
      <t>where CODE = '</t>
    </r>
    <r>
      <rPr>
        <b/>
        <sz val="11"/>
        <color theme="1"/>
        <rFont val="Consolas"/>
        <family val="3"/>
      </rPr>
      <t>4120034442</t>
    </r>
    <r>
      <rPr>
        <sz val="11"/>
        <color theme="1"/>
        <rFont val="Consolas"/>
        <family val="3"/>
      </rPr>
      <t>';</t>
    </r>
  </si>
  <si>
    <t xml:space="preserve">    else</t>
  </si>
  <si>
    <r>
      <rPr>
        <b/>
        <sz val="11"/>
        <color rgb="FFFF0000"/>
        <rFont val="Calibri"/>
        <family val="2"/>
        <scheme val="minor"/>
      </rPr>
      <t>20240220</t>
    </r>
    <r>
      <rPr>
        <b/>
        <sz val="11"/>
        <color rgb="FF0000FF"/>
        <rFont val="Calibri"/>
        <family val="2"/>
        <scheme val="minor"/>
      </rPr>
      <t>TUE</t>
    </r>
  </si>
  <si>
    <r>
      <t>#</t>
    </r>
    <r>
      <rPr>
        <b/>
        <sz val="11"/>
        <color theme="1"/>
        <rFont val="Calibri"/>
        <family val="2"/>
        <scheme val="minor"/>
      </rPr>
      <t>2541</t>
    </r>
  </si>
  <si>
    <r>
      <t xml:space="preserve">mohon bantuannya untuk ubah status asset dengan nopol </t>
    </r>
    <r>
      <rPr>
        <b/>
        <sz val="11"/>
        <color theme="1"/>
        <rFont val="Calibri"/>
        <family val="2"/>
        <scheme val="minor"/>
      </rPr>
      <t>B9020PCR</t>
    </r>
    <r>
      <rPr>
        <sz val="11"/>
        <color theme="1"/>
        <rFont val="Calibri"/>
        <family val="2"/>
        <scheme val="minor"/>
      </rPr>
      <t xml:space="preserve">, seharusnya jadi </t>
    </r>
    <r>
      <rPr>
        <b/>
        <sz val="11"/>
        <color theme="1"/>
        <rFont val="Calibri"/>
        <family val="2"/>
        <scheme val="minor"/>
      </rPr>
      <t>stock on hand</t>
    </r>
  </si>
  <si>
    <t>B9020PCR</t>
  </si>
  <si>
    <t>+</t>
  </si>
  <si>
    <t>Google Authenticator (6 digit numeric)</t>
  </si>
  <si>
    <t>Request Application (ARC Tool):</t>
  </si>
  <si>
    <r>
      <t>where b.PLAT_NO = '</t>
    </r>
    <r>
      <rPr>
        <b/>
        <sz val="11"/>
        <color theme="1"/>
        <rFont val="Consolas"/>
        <family val="3"/>
      </rPr>
      <t>B9020PCR</t>
    </r>
    <r>
      <rPr>
        <sz val="11"/>
        <color theme="1"/>
        <rFont val="Consolas"/>
        <family val="3"/>
      </rPr>
      <t>'; -- ASSET_CODE = '4120036215'</t>
    </r>
  </si>
  <si>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</si>
  <si>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</si>
  <si>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r>
      <t>where CODE = '</t>
    </r>
    <r>
      <rPr>
        <b/>
        <sz val="11"/>
        <color theme="1"/>
        <rFont val="Consolas"/>
        <family val="3"/>
      </rPr>
      <t>4120036215</t>
    </r>
    <r>
      <rPr>
        <sz val="11"/>
        <color theme="1"/>
        <rFont val="Consolas"/>
        <family val="3"/>
      </rPr>
      <t>';</t>
    </r>
  </si>
  <si>
    <t>20250220TUE</t>
  </si>
  <si>
    <r>
      <t>#</t>
    </r>
    <r>
      <rPr>
        <b/>
        <sz val="11"/>
        <color theme="1"/>
        <rFont val="Calibri"/>
        <family val="2"/>
        <scheme val="minor"/>
      </rPr>
      <t>2529</t>
    </r>
    <r>
      <rPr>
        <sz val="11"/>
        <color theme="1"/>
        <rFont val="Calibri"/>
        <family val="2"/>
        <scheme val="minor"/>
      </rPr>
      <t xml:space="preserve"> | #</t>
    </r>
    <r>
      <rPr>
        <b/>
        <sz val="11"/>
        <color theme="1"/>
        <rFont val="Calibri"/>
        <family val="2"/>
        <scheme val="minor"/>
      </rPr>
      <t>2555</t>
    </r>
  </si>
  <si>
    <r>
      <t>#</t>
    </r>
    <r>
      <rPr>
        <b/>
        <sz val="11"/>
        <color theme="1"/>
        <rFont val="Calibri"/>
        <family val="2"/>
        <scheme val="minor"/>
      </rPr>
      <t>2529</t>
    </r>
  </si>
  <si>
    <t>Mau minta tolong bantuannya untuk ditarikan Raw data payment receive, based on report bankbook dari tanggal 1 Des 2023 sampai 31 Januari 2024</t>
  </si>
  <si>
    <r>
      <t>#</t>
    </r>
    <r>
      <rPr>
        <b/>
        <sz val="11"/>
        <color theme="1"/>
        <rFont val="Calibri"/>
        <family val="2"/>
        <scheme val="minor"/>
      </rPr>
      <t>2555</t>
    </r>
  </si>
  <si>
    <t>mohon bantuan untuk ditarikan Raw data generate invoice, based on report invoice list yang sudah ter post dari tanggal 1 Des 2023 sampai 31 Januari 2024,</t>
  </si>
  <si>
    <r>
      <t>#</t>
    </r>
    <r>
      <rPr>
        <b/>
        <sz val="11"/>
        <color theme="1"/>
        <rFont val="Calibri"/>
        <family val="2"/>
        <scheme val="minor"/>
      </rPr>
      <t>2564</t>
    </r>
  </si>
  <si>
    <r>
      <t>#</t>
    </r>
    <r>
      <rPr>
        <b/>
        <sz val="11"/>
        <color theme="1"/>
        <rFont val="Calibri"/>
        <family val="2"/>
        <scheme val="minor"/>
      </rPr>
      <t>2565</t>
    </r>
  </si>
  <si>
    <r>
      <t>#</t>
    </r>
    <r>
      <rPr>
        <b/>
        <sz val="11"/>
        <color theme="1"/>
        <rFont val="Calibri"/>
        <family val="2"/>
        <scheme val="minor"/>
      </rPr>
      <t>2566</t>
    </r>
  </si>
  <si>
    <t>Format seperti berikut/attach:</t>
  </si>
  <si>
    <t xml:space="preserve">Diharapkan raw data dapat diterima paling lambat hari Kamis, 22 Februari 2024. </t>
  </si>
  <si>
    <t>Terima kasih.</t>
  </si>
  <si>
    <r>
      <t>Untuk pelaksanaan Operating Test Effectiveness , mohon bantuannya diteruskan ke IFINANCING SUPPORT untuk tarik raw data terkait Report "</t>
    </r>
    <r>
      <rPr>
        <b/>
        <sz val="11"/>
        <color theme="1"/>
        <rFont val="Calibri"/>
        <family val="2"/>
        <scheme val="minor"/>
      </rPr>
      <t>Daily Receiving of Borrowing Document</t>
    </r>
    <r>
      <rPr>
        <sz val="11"/>
        <color theme="1"/>
        <rFont val="Calibri"/>
        <family val="2"/>
        <scheme val="minor"/>
      </rPr>
      <t xml:space="preserve">" untuk periode dari </t>
    </r>
    <r>
      <rPr>
        <b/>
        <sz val="11"/>
        <color theme="1"/>
        <rFont val="Calibri"/>
        <family val="2"/>
        <scheme val="minor"/>
      </rPr>
      <t>1 Desember 2023</t>
    </r>
    <r>
      <rPr>
        <sz val="11"/>
        <color theme="1"/>
        <rFont val="Calibri"/>
        <family val="2"/>
        <scheme val="minor"/>
      </rPr>
      <t xml:space="preserve"> sampai dengan </t>
    </r>
    <r>
      <rPr>
        <b/>
        <sz val="11"/>
        <color theme="1"/>
        <rFont val="Calibri"/>
        <family val="2"/>
        <scheme val="minor"/>
      </rPr>
      <t>31 Januari 2024</t>
    </r>
    <r>
      <rPr>
        <sz val="11"/>
        <color theme="1"/>
        <rFont val="Calibri"/>
        <family val="2"/>
        <scheme val="minor"/>
      </rPr>
      <t>.</t>
    </r>
  </si>
  <si>
    <r>
      <rPr>
        <b/>
        <sz val="11"/>
        <color theme="1"/>
        <rFont val="Calibri"/>
        <family val="2"/>
        <scheme val="minor"/>
      </rPr>
      <t>NO</t>
    </r>
    <r>
      <rPr>
        <sz val="11"/>
        <color theme="1"/>
        <rFont val="Calibri"/>
        <family val="2"/>
        <scheme val="minor"/>
      </rPr>
      <t xml:space="preserve"> | </t>
    </r>
    <r>
      <rPr>
        <b/>
        <sz val="11"/>
        <color theme="1"/>
        <rFont val="Calibri"/>
        <family val="2"/>
        <scheme val="minor"/>
      </rPr>
      <t>Aggreement No</t>
    </r>
    <r>
      <rPr>
        <sz val="11"/>
        <color theme="1"/>
        <rFont val="Calibri"/>
        <family val="2"/>
        <scheme val="minor"/>
      </rPr>
      <t xml:space="preserve"> | </t>
    </r>
    <r>
      <rPr>
        <b/>
        <sz val="11"/>
        <color theme="1"/>
        <rFont val="Calibri"/>
        <family val="2"/>
        <scheme val="minor"/>
      </rPr>
      <t>Customer Name</t>
    </r>
    <r>
      <rPr>
        <sz val="11"/>
        <color theme="1"/>
        <rFont val="Calibri"/>
        <family val="2"/>
        <scheme val="minor"/>
      </rPr>
      <t xml:space="preserve"> | </t>
    </r>
    <r>
      <rPr>
        <b/>
        <sz val="11"/>
        <color theme="1"/>
        <rFont val="Calibri"/>
        <family val="2"/>
        <scheme val="minor"/>
      </rPr>
      <t>Document Name</t>
    </r>
    <r>
      <rPr>
        <sz val="11"/>
        <color theme="1"/>
        <rFont val="Calibri"/>
        <family val="2"/>
        <scheme val="minor"/>
      </rPr>
      <t xml:space="preserve"> | </t>
    </r>
    <r>
      <rPr>
        <b/>
        <sz val="11"/>
        <color theme="1"/>
        <rFont val="Calibri"/>
        <family val="2"/>
        <scheme val="minor"/>
      </rPr>
      <t>BPKB No.</t>
    </r>
    <r>
      <rPr>
        <sz val="11"/>
        <color theme="1"/>
        <rFont val="Calibri"/>
        <family val="2"/>
        <scheme val="minor"/>
      </rPr>
      <t xml:space="preserve"> | </t>
    </r>
    <r>
      <rPr>
        <b/>
        <sz val="11"/>
        <color theme="1"/>
        <rFont val="Calibri"/>
        <family val="2"/>
        <scheme val="minor"/>
      </rPr>
      <t>Chasis No.</t>
    </r>
    <r>
      <rPr>
        <sz val="11"/>
        <color theme="1"/>
        <rFont val="Calibri"/>
        <family val="2"/>
        <scheme val="minor"/>
      </rPr>
      <t xml:space="preserve"> | </t>
    </r>
    <r>
      <rPr>
        <b/>
        <sz val="11"/>
        <color theme="1"/>
        <rFont val="Calibri"/>
        <family val="2"/>
        <scheme val="minor"/>
      </rPr>
      <t>Engine No.</t>
    </r>
    <r>
      <rPr>
        <sz val="11"/>
        <color theme="1"/>
        <rFont val="Calibri"/>
        <family val="2"/>
        <scheme val="minor"/>
      </rPr>
      <t xml:space="preserve"> | </t>
    </r>
    <r>
      <rPr>
        <b/>
        <sz val="11"/>
        <color theme="1"/>
        <rFont val="Calibri"/>
        <family val="2"/>
        <scheme val="minor"/>
      </rPr>
      <t>Plat No.</t>
    </r>
    <r>
      <rPr>
        <sz val="11"/>
        <color theme="1"/>
        <rFont val="Calibri"/>
        <family val="2"/>
        <scheme val="minor"/>
      </rPr>
      <t xml:space="preserve"> | </t>
    </r>
    <r>
      <rPr>
        <b/>
        <sz val="11"/>
        <color theme="1"/>
        <rFont val="Calibri"/>
        <family val="2"/>
        <scheme val="minor"/>
      </rPr>
      <t>Return Date</t>
    </r>
    <r>
      <rPr>
        <sz val="11"/>
        <color theme="1"/>
        <rFont val="Calibri"/>
        <family val="2"/>
        <scheme val="minor"/>
      </rPr>
      <t xml:space="preserve"> |</t>
    </r>
  </si>
  <si>
    <t>Tolong minta bantuannya untuk ditarikan data "Excel" "General Ledger - Journal Transaction- Journal Transaction info" untuk generate invoice dan payment receive, tolong untuk dipisah yaa datanya</t>
  </si>
  <si>
    <t xml:space="preserve">Format </t>
  </si>
  <si>
    <t>Voucher No | ACCOUNT_NO |</t>
  </si>
  <si>
    <t>ACCOUNT_NAME |</t>
  </si>
  <si>
    <t>Reff No |</t>
  </si>
  <si>
    <t>REMARKS | Transaction Date |</t>
  </si>
  <si>
    <t>Value Date | ORIG_CURRENCY_CODE | ORIG_AMOUNT_DB |</t>
  </si>
  <si>
    <t>ORIG_AMOUNT_CR</t>
  </si>
  <si>
    <t>Mohon bantuannya tarik raw data untuk approval BPKB Release as of 20 Februari 2024. Mohon bantuannya data2 untuk kolom2 berikut ada pada raw data tersebut :</t>
  </si>
  <si>
    <t>a. Approval Info</t>
  </si>
  <si>
    <t>Approval Number</t>
  </si>
  <si>
    <t>Branch</t>
  </si>
  <si>
    <t>Approval Status</t>
  </si>
  <si>
    <t>Approval Date</t>
  </si>
  <si>
    <t>Last Result By</t>
  </si>
  <si>
    <t>Last Result Date</t>
  </si>
  <si>
    <t>b. Object Info</t>
  </si>
  <si>
    <t xml:space="preserve">Mutation Number </t>
  </si>
  <si>
    <t>Status</t>
  </si>
  <si>
    <t>Date</t>
  </si>
  <si>
    <t>Location</t>
  </si>
  <si>
    <t>Employee</t>
  </si>
  <si>
    <t>To Name</t>
  </si>
  <si>
    <t>Remarks</t>
  </si>
  <si>
    <t>Document Type</t>
  </si>
  <si>
    <t>Asset</t>
  </si>
  <si>
    <t>Plat No</t>
  </si>
  <si>
    <t>Chasis No</t>
  </si>
  <si>
    <t>Engine No</t>
  </si>
  <si>
    <t xml:space="preserve">Mohon bantuannya untuk raw data tersebut diharapkan dapat diterima hari Kamis, 22 Februari 2024. </t>
  </si>
  <si>
    <r>
      <rPr>
        <b/>
        <sz val="11"/>
        <color rgb="FFFF0000"/>
        <rFont val="Calibri"/>
        <family val="2"/>
        <scheme val="minor"/>
      </rPr>
      <t>20240221</t>
    </r>
    <r>
      <rPr>
        <b/>
        <sz val="11"/>
        <color rgb="FF0000FF"/>
        <rFont val="Calibri"/>
        <family val="2"/>
        <scheme val="minor"/>
      </rPr>
      <t>WED</t>
    </r>
  </si>
  <si>
    <t>revisi no kontrak pelaksana detail berikut :</t>
  </si>
  <si>
    <r>
      <t xml:space="preserve">no SKD : </t>
    </r>
    <r>
      <rPr>
        <b/>
        <sz val="11"/>
        <color theme="1"/>
        <rFont val="Calibri"/>
        <family val="2"/>
        <scheme val="minor"/>
      </rPr>
      <t>0001514/4/01/10/2023</t>
    </r>
  </si>
  <si>
    <t>0001514/4/01/10/2023</t>
  </si>
  <si>
    <r>
      <t xml:space="preserve">no aplikasi : </t>
    </r>
    <r>
      <rPr>
        <b/>
        <sz val="11"/>
        <color theme="1"/>
        <rFont val="Calibri"/>
        <family val="2"/>
        <scheme val="minor"/>
      </rPr>
      <t>0000565/4/10/01/2024</t>
    </r>
  </si>
  <si>
    <r>
      <t xml:space="preserve">no agreement ifin : </t>
    </r>
    <r>
      <rPr>
        <b/>
        <sz val="11"/>
        <color theme="1"/>
        <rFont val="Calibri"/>
        <family val="2"/>
        <scheme val="minor"/>
      </rPr>
      <t>0001958/4/10/02/2024</t>
    </r>
  </si>
  <si>
    <t>0001958/4/10/02/2024</t>
  </si>
  <si>
    <r>
      <t xml:space="preserve">no agreement seharusnya/actual : </t>
    </r>
    <r>
      <rPr>
        <b/>
        <sz val="11"/>
        <color theme="1"/>
        <rFont val="Calibri"/>
        <family val="2"/>
        <scheme val="minor"/>
      </rPr>
      <t>0001532/4/01/10/2023</t>
    </r>
  </si>
  <si>
    <t>0001532/4/01/10/2023</t>
  </si>
  <si>
    <r>
      <t>where a.APPLICATION_NO = replace('</t>
    </r>
    <r>
      <rPr>
        <b/>
        <sz val="11"/>
        <color theme="1"/>
        <rFont val="Consolas"/>
        <family val="3"/>
      </rPr>
      <t>0000565/4/10/01/2024</t>
    </r>
    <r>
      <rPr>
        <sz val="11"/>
        <color theme="1"/>
        <rFont val="Consolas"/>
        <family val="3"/>
      </rPr>
      <t>', '/', '.');</t>
    </r>
  </si>
  <si>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</si>
  <si>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b/>
        <sz val="11"/>
        <color theme="1"/>
        <rFont val="Consolas"/>
        <family val="3"/>
      </rPr>
      <t>IFINOPL</t>
    </r>
    <r>
      <rPr>
        <sz val="11"/>
        <color theme="1"/>
        <rFont val="Consolas"/>
        <family val="3"/>
      </rPr>
      <t>.dbo.</t>
    </r>
    <r>
      <rPr>
        <b/>
        <sz val="11"/>
        <color rgb="FFFF0000"/>
        <rFont val="Consolas"/>
        <family val="3"/>
      </rPr>
      <t>REALIZATION</t>
    </r>
  </si>
  <si>
    <r>
      <t>where APPLICATION_NO = replace('</t>
    </r>
    <r>
      <rPr>
        <b/>
        <sz val="11"/>
        <color theme="1"/>
        <rFont val="Consolas"/>
        <family val="3"/>
      </rPr>
      <t>0000565/4/10/01/2024</t>
    </r>
    <r>
      <rPr>
        <sz val="11"/>
        <color theme="1"/>
        <rFont val="Consolas"/>
        <family val="3"/>
      </rPr>
      <t>', '/', '.');</t>
    </r>
  </si>
  <si>
    <t>a.AGREEMENT_NO, a.AGREEMENT_EXTERNAL_NO, a.*</t>
  </si>
  <si>
    <r>
      <t>AGREEMENT_NO = replace('</t>
    </r>
    <r>
      <rPr>
        <b/>
        <sz val="11"/>
        <color theme="1"/>
        <rFont val="Consolas"/>
        <family val="3"/>
      </rPr>
      <t>0001532/4/01/10/2023</t>
    </r>
    <r>
      <rPr>
        <sz val="11"/>
        <color theme="1"/>
        <rFont val="Consolas"/>
        <family val="3"/>
      </rPr>
      <t>', '/', '.'), -- 0001958.4.10.02.2024</t>
    </r>
  </si>
  <si>
    <r>
      <t>AGREEMENT_EXTERNAL_NO = '</t>
    </r>
    <r>
      <rPr>
        <b/>
        <sz val="11"/>
        <color theme="1"/>
        <rFont val="Consolas"/>
        <family val="3"/>
      </rPr>
      <t>0001532/4/01/10/2023</t>
    </r>
    <r>
      <rPr>
        <sz val="11"/>
        <color theme="1"/>
        <rFont val="Consolas"/>
        <family val="3"/>
      </rPr>
      <t>' -- 0001958/4/10/02/2024</t>
    </r>
  </si>
  <si>
    <t>mohon diproses agar aplikasi berikut kembali ke asset allocation, udah direturn realizationnya</t>
  </si>
  <si>
    <t>0000865/4/01/02/2024</t>
  </si>
  <si>
    <t>0000918/4/01/02/2024</t>
  </si>
  <si>
    <t>kemudian setelah nnti masuk ke realisasi lagi,</t>
  </si>
  <si>
    <r>
      <t xml:space="preserve">maunya yg no app </t>
    </r>
    <r>
      <rPr>
        <b/>
        <sz val="11"/>
        <color theme="1"/>
        <rFont val="Calibri"/>
        <family val="2"/>
        <scheme val="minor"/>
      </rPr>
      <t>0000865/4/01/02/2024</t>
    </r>
    <r>
      <rPr>
        <sz val="11"/>
        <color theme="1"/>
        <rFont val="Calibri"/>
        <family val="2"/>
        <scheme val="minor"/>
      </rPr>
      <t xml:space="preserve"> no agreementnya tetep jadi </t>
    </r>
    <r>
      <rPr>
        <b/>
        <sz val="11"/>
        <color theme="1"/>
        <rFont val="Calibri"/>
        <family val="2"/>
        <scheme val="minor"/>
      </rPr>
      <t>0001930/4/01/02/2024</t>
    </r>
  </si>
  <si>
    <r>
      <t xml:space="preserve">yang </t>
    </r>
    <r>
      <rPr>
        <b/>
        <sz val="11"/>
        <color theme="1"/>
        <rFont val="Calibri"/>
        <family val="2"/>
        <scheme val="minor"/>
      </rPr>
      <t>0000918/4/01/02/2024</t>
    </r>
    <r>
      <rPr>
        <sz val="11"/>
        <color theme="1"/>
        <rFont val="Calibri"/>
        <family val="2"/>
        <scheme val="minor"/>
      </rPr>
      <t xml:space="preserve"> tetep jadi </t>
    </r>
    <r>
      <rPr>
        <b/>
        <sz val="11"/>
        <color theme="1"/>
        <rFont val="Calibri"/>
        <family val="2"/>
        <scheme val="minor"/>
      </rPr>
      <t>0001933/4/01/02/2024</t>
    </r>
  </si>
  <si>
    <r>
      <rPr>
        <b/>
        <sz val="11"/>
        <color rgb="FFFF0000"/>
        <rFont val="Calibri"/>
        <family val="2"/>
        <scheme val="minor"/>
      </rPr>
      <t>20240222</t>
    </r>
    <r>
      <rPr>
        <b/>
        <sz val="11"/>
        <color rgb="FF0000FF"/>
        <rFont val="Calibri"/>
        <family val="2"/>
        <scheme val="minor"/>
      </rPr>
      <t>THU</t>
    </r>
  </si>
  <si>
    <t>https://365dipostar.sharepoint.com/sites/PJ_NewOPLSystemImplementation/Shared%20Documents/Forms/AllItems.aspx?fromShare=true&amp;ga=1&amp;id=%2Fsites%2FPJ%5FNewOPLSystemImplementation%2FShared%20Documents%2FPost%20Go%20Live%2F99%2E%20Reference&amp;viewid=57bf1ce0%2D2408%2D4db9%2D987f%2Db0b07df9f035</t>
  </si>
  <si>
    <r>
      <t xml:space="preserve">Documents | Post Go Live | 99. Reference | </t>
    </r>
    <r>
      <rPr>
        <b/>
        <sz val="11"/>
        <color rgb="FF0000FF"/>
        <rFont val="Calibri"/>
        <family val="2"/>
        <scheme val="minor"/>
      </rPr>
      <t>Raw Data Approval BPKB Release.xlsx</t>
    </r>
  </si>
  <si>
    <r>
      <t xml:space="preserve">Documents | Post Go Live | 99. Reference | </t>
    </r>
    <r>
      <rPr>
        <b/>
        <sz val="11"/>
        <color rgb="FF0000FF"/>
        <rFont val="Calibri"/>
        <family val="2"/>
        <scheme val="minor"/>
      </rPr>
      <t>Raw Data Jurnal.xlsx</t>
    </r>
  </si>
  <si>
    <t>https://365dipostar.sharepoint.com/:x:/s/PJ_NewOPLSystemImplementation/EQTeYwlaLEFFk7m8Ez0c6tEBDC5maySDsYx8JZTmVTc5Sg?e=GgveLu</t>
  </si>
  <si>
    <r>
      <t xml:space="preserve">Documents | Post Go Live | 99. Reference | </t>
    </r>
    <r>
      <rPr>
        <b/>
        <sz val="11"/>
        <color rgb="FF0000FF"/>
        <rFont val="Calibri"/>
        <family val="2"/>
        <scheme val="minor"/>
      </rPr>
      <t>Raw Data Daily Receive Borrowing Documdent.xlsx</t>
    </r>
  </si>
  <si>
    <t>https://365dipostar.sharepoint.com/:x:/r/sites/PJ_NewOPLSystemImplementation/_layouts/15/Doc.aspx?sourcedoc=%7B1B33D793-674A-4F1E-97AB-5B9872E6F3B6%7D&amp;file=Raw%20Data%20Daily%20Receive%20Borrowing%20Documdent.xlsx&amp;action=default&amp;mobileredirect=true</t>
  </si>
  <si>
    <t>mohon bantuannya untuk data maintenance no agreement ini untuk dikembalikan ke no agreement lama, agreement sudah di create kembali dengan no agreement baru sbb :</t>
  </si>
  <si>
    <r>
      <t xml:space="preserve">no aplikasi : </t>
    </r>
    <r>
      <rPr>
        <b/>
        <sz val="11"/>
        <color theme="1"/>
        <rFont val="Calibri"/>
        <family val="2"/>
        <scheme val="minor"/>
      </rPr>
      <t>0000865/4/01/02/2024</t>
    </r>
  </si>
  <si>
    <r>
      <t xml:space="preserve">no agreement saat ini : </t>
    </r>
    <r>
      <rPr>
        <b/>
        <sz val="11"/>
        <color theme="1"/>
        <rFont val="Calibri"/>
        <family val="2"/>
        <scheme val="minor"/>
      </rPr>
      <t>0001964/4/01/02/2024</t>
    </r>
  </si>
  <si>
    <t>0001964/4/01/02/2024</t>
  </si>
  <si>
    <r>
      <t xml:space="preserve">no agreement lama : </t>
    </r>
    <r>
      <rPr>
        <b/>
        <sz val="11"/>
        <color theme="1"/>
        <rFont val="Calibri"/>
        <family val="2"/>
        <scheme val="minor"/>
      </rPr>
      <t>0001930/4/01/02/2024</t>
    </r>
  </si>
  <si>
    <t>0001930/4/01/02/2024</t>
  </si>
  <si>
    <r>
      <t xml:space="preserve">no aplikasi : </t>
    </r>
    <r>
      <rPr>
        <b/>
        <sz val="11"/>
        <color theme="1"/>
        <rFont val="Calibri"/>
        <family val="2"/>
        <scheme val="minor"/>
      </rPr>
      <t>0000918/4/01/02/2024</t>
    </r>
  </si>
  <si>
    <r>
      <t xml:space="preserve">no agreement saat ini : </t>
    </r>
    <r>
      <rPr>
        <b/>
        <sz val="11"/>
        <color theme="1"/>
        <rFont val="Calibri"/>
        <family val="2"/>
        <scheme val="minor"/>
      </rPr>
      <t>0001965/4/01/02/2024</t>
    </r>
  </si>
  <si>
    <t>0001965/4/01/02/2024</t>
  </si>
  <si>
    <r>
      <t xml:space="preserve">no agreement lama : </t>
    </r>
    <r>
      <rPr>
        <b/>
        <sz val="11"/>
        <color theme="1"/>
        <rFont val="Calibri"/>
        <family val="2"/>
        <scheme val="minor"/>
      </rPr>
      <t>0001933/4/01/02/2024</t>
    </r>
  </si>
  <si>
    <t>0001933/4/01/02/2024</t>
  </si>
  <si>
    <r>
      <t>#</t>
    </r>
    <r>
      <rPr>
        <b/>
        <sz val="11"/>
        <color theme="1"/>
        <rFont val="Calibri"/>
        <family val="2"/>
        <scheme val="minor"/>
      </rPr>
      <t>2590</t>
    </r>
    <r>
      <rPr>
        <sz val="11"/>
        <color theme="1"/>
        <rFont val="Calibri"/>
        <family val="2"/>
        <scheme val="minor"/>
      </rPr>
      <t xml:space="preserve"> | #</t>
    </r>
    <r>
      <rPr>
        <b/>
        <sz val="11"/>
        <color theme="1"/>
        <rFont val="Calibri"/>
        <family val="2"/>
        <scheme val="minor"/>
      </rPr>
      <t>2591</t>
    </r>
  </si>
  <si>
    <r>
      <t>#</t>
    </r>
    <r>
      <rPr>
        <b/>
        <sz val="11"/>
        <color theme="1"/>
        <rFont val="Calibri"/>
        <family val="2"/>
        <scheme val="minor"/>
      </rPr>
      <t>2593</t>
    </r>
  </si>
  <si>
    <r>
      <t>#</t>
    </r>
    <r>
      <rPr>
        <b/>
        <sz val="11"/>
        <color theme="1"/>
        <rFont val="Calibri"/>
        <family val="2"/>
        <scheme val="minor"/>
      </rPr>
      <t>2595</t>
    </r>
  </si>
  <si>
    <r>
      <t>#</t>
    </r>
    <r>
      <rPr>
        <b/>
        <sz val="11"/>
        <color theme="1"/>
        <rFont val="Calibri"/>
        <family val="2"/>
        <scheme val="minor"/>
      </rPr>
      <t>2590</t>
    </r>
  </si>
  <si>
    <r>
      <t>where APPLICATION_NO = replace('</t>
    </r>
    <r>
      <rPr>
        <b/>
        <sz val="11"/>
        <color theme="1"/>
        <rFont val="Consolas"/>
        <family val="3"/>
      </rPr>
      <t>0000865/4/01/02/2024</t>
    </r>
    <r>
      <rPr>
        <sz val="11"/>
        <color theme="1"/>
        <rFont val="Consolas"/>
        <family val="3"/>
      </rPr>
      <t>', '/', '.');</t>
    </r>
  </si>
  <si>
    <r>
      <t>AGREEMENT_EXTERNAL_NO = '</t>
    </r>
    <r>
      <rPr>
        <b/>
        <sz val="11"/>
        <color theme="1"/>
        <rFont val="Consolas"/>
        <family val="3"/>
      </rPr>
      <t>0001930/4/01/02/2024</t>
    </r>
    <r>
      <rPr>
        <sz val="11"/>
        <color theme="1"/>
        <rFont val="Consolas"/>
        <family val="3"/>
      </rPr>
      <t>' -- 0001964/4/01/02/2024</t>
    </r>
  </si>
  <si>
    <r>
      <t>AGREEMENT_NO = replace('</t>
    </r>
    <r>
      <rPr>
        <b/>
        <sz val="11"/>
        <color theme="1"/>
        <rFont val="Consolas"/>
        <family val="3"/>
      </rPr>
      <t>0001930/4/01/02/2024</t>
    </r>
    <r>
      <rPr>
        <sz val="11"/>
        <color theme="1"/>
        <rFont val="Consolas"/>
        <family val="3"/>
      </rPr>
      <t>', '/', '.'), -- 0001964.4.01.02.2024</t>
    </r>
  </si>
  <si>
    <r>
      <t>AGREEMENT_EXTERNAL_NO = '</t>
    </r>
    <r>
      <rPr>
        <b/>
        <sz val="11"/>
        <color theme="1"/>
        <rFont val="Consolas"/>
        <family val="3"/>
      </rPr>
      <t>0001933/4/01/02/2024</t>
    </r>
    <r>
      <rPr>
        <sz val="11"/>
        <color theme="1"/>
        <rFont val="Consolas"/>
        <family val="3"/>
      </rPr>
      <t>' -- 0001965/4/01/02/2024</t>
    </r>
  </si>
  <si>
    <r>
      <t>AGREEMENT_NO = replace('</t>
    </r>
    <r>
      <rPr>
        <b/>
        <sz val="11"/>
        <color theme="1"/>
        <rFont val="Consolas"/>
        <family val="3"/>
      </rPr>
      <t>0001933/4/01/02/2024</t>
    </r>
    <r>
      <rPr>
        <sz val="11"/>
        <color theme="1"/>
        <rFont val="Consolas"/>
        <family val="3"/>
      </rPr>
      <t>', '/', '.'), -- 0001965/4/01/02/2024</t>
    </r>
  </si>
  <si>
    <r>
      <t>and a.[STATUS] = '</t>
    </r>
    <r>
      <rPr>
        <b/>
        <sz val="11"/>
        <color theme="1"/>
        <rFont val="Consolas"/>
        <family val="3"/>
      </rPr>
      <t>ON PROCESS</t>
    </r>
    <r>
      <rPr>
        <sz val="11"/>
        <color theme="1"/>
        <rFont val="Consolas"/>
        <family val="3"/>
      </rPr>
      <t>';</t>
    </r>
  </si>
  <si>
    <r>
      <t xml:space="preserve">    replace('</t>
    </r>
    <r>
      <rPr>
        <b/>
        <sz val="11"/>
        <color theme="1"/>
        <rFont val="Consolas"/>
        <family val="3"/>
      </rPr>
      <t>0000865/4/01/02/2024</t>
    </r>
    <r>
      <rPr>
        <sz val="11"/>
        <color theme="1"/>
        <rFont val="Consolas"/>
        <family val="3"/>
      </rPr>
      <t>', '/', '.'),</t>
    </r>
  </si>
  <si>
    <r>
      <t xml:space="preserve">    replace('</t>
    </r>
    <r>
      <rPr>
        <b/>
        <sz val="11"/>
        <color theme="1"/>
        <rFont val="Consolas"/>
        <family val="3"/>
      </rPr>
      <t>0000918/4/01/02/2024</t>
    </r>
    <r>
      <rPr>
        <sz val="11"/>
        <color theme="1"/>
        <rFont val="Consolas"/>
        <family val="3"/>
      </rPr>
      <t>', '/', '.')</t>
    </r>
  </si>
  <si>
    <r>
      <t>where APPLICATION_NO = replace('</t>
    </r>
    <r>
      <rPr>
        <b/>
        <sz val="11"/>
        <color theme="1"/>
        <rFont val="Consolas"/>
        <family val="3"/>
      </rPr>
      <t>0000918/4/01/02/2024</t>
    </r>
    <r>
      <rPr>
        <sz val="11"/>
        <color theme="1"/>
        <rFont val="Consolas"/>
        <family val="3"/>
      </rPr>
      <t>', '/', '.');</t>
    </r>
  </si>
  <si>
    <t>Invoice Generate 1 Des 2023 - 31 Jan 2024.xlsx</t>
  </si>
  <si>
    <r>
      <t xml:space="preserve">Post Go Live | </t>
    </r>
    <r>
      <rPr>
        <b/>
        <sz val="11"/>
        <color theme="1"/>
        <rFont val="Calibri"/>
        <family val="2"/>
        <scheme val="minor"/>
      </rPr>
      <t>Invoice Generate 1 Des 2023 - 31 Jan 2024.xlsx</t>
    </r>
  </si>
  <si>
    <r>
      <t>#</t>
    </r>
    <r>
      <rPr>
        <b/>
        <sz val="11"/>
        <color theme="1"/>
        <rFont val="Calibri"/>
        <family val="2"/>
        <scheme val="minor"/>
      </rPr>
      <t>2599</t>
    </r>
  </si>
  <si>
    <t>Dear Team,</t>
  </si>
  <si>
    <t xml:space="preserve">Mohon bantuannya untuk generatekan report terkait penarikan seluruh data asset di iFinancing yang berisikan kolom : </t>
  </si>
  <si>
    <t xml:space="preserve">1. Agreement </t>
  </si>
  <si>
    <t>2. Status</t>
  </si>
  <si>
    <t>3. Item Name</t>
  </si>
  <si>
    <t>4. Category (Vehicle)</t>
  </si>
  <si>
    <t>5. Type</t>
  </si>
  <si>
    <t xml:space="preserve">6. Depreciation Methode </t>
  </si>
  <si>
    <t>7. Useful</t>
  </si>
  <si>
    <r>
      <t xml:space="preserve">Documents | Data | </t>
    </r>
    <r>
      <rPr>
        <b/>
        <sz val="11"/>
        <color rgb="FF0000FF"/>
        <rFont val="Calibri"/>
        <family val="2"/>
        <scheme val="minor"/>
      </rPr>
      <t>2566 - Raw Data Approval BPKB Release v2</t>
    </r>
    <r>
      <rPr>
        <sz val="11"/>
        <color rgb="FF0000FF"/>
        <rFont val="Calibri"/>
        <family val="2"/>
        <scheme val="minor"/>
      </rPr>
      <t>.xlsx</t>
    </r>
  </si>
  <si>
    <t>2566 - Raw Data Approval BPKB Release v2.xlsx</t>
  </si>
  <si>
    <r>
      <t xml:space="preserve">Documents | Post Go Live | 02. Master Data | </t>
    </r>
    <r>
      <rPr>
        <b/>
        <sz val="11"/>
        <color rgb="FF0000FF"/>
        <rFont val="Calibri"/>
        <family val="2"/>
        <scheme val="minor"/>
      </rPr>
      <t>BPKB</t>
    </r>
    <r>
      <rPr>
        <sz val="11"/>
        <color rgb="FF0000FF"/>
        <rFont val="Calibri"/>
        <family val="2"/>
        <scheme val="minor"/>
      </rPr>
      <t>.xlsx</t>
    </r>
  </si>
  <si>
    <r>
      <rPr>
        <b/>
        <sz val="11"/>
        <color rgb="FFFF0000"/>
        <rFont val="Calibri"/>
        <family val="2"/>
        <scheme val="minor"/>
      </rPr>
      <t>20240226</t>
    </r>
    <r>
      <rPr>
        <b/>
        <sz val="11"/>
        <color rgb="FF0000FF"/>
        <rFont val="Calibri"/>
        <family val="2"/>
        <scheme val="minor"/>
      </rPr>
      <t>MON</t>
    </r>
  </si>
  <si>
    <r>
      <t xml:space="preserve">Mohon bantuannya untuk menambahkan data </t>
    </r>
    <r>
      <rPr>
        <b/>
        <sz val="11"/>
        <color theme="1"/>
        <rFont val="Calibri"/>
        <family val="2"/>
        <scheme val="minor"/>
      </rPr>
      <t>Application Date</t>
    </r>
    <r>
      <rPr>
        <sz val="11"/>
        <color theme="1"/>
        <rFont val="Calibri"/>
        <family val="2"/>
        <scheme val="minor"/>
      </rPr>
      <t xml:space="preserve"> pada excel terlampir.</t>
    </r>
  </si>
  <si>
    <t>20240226MON</t>
  </si>
  <si>
    <r>
      <rPr>
        <b/>
        <sz val="11"/>
        <color rgb="FFFF0000"/>
        <rFont val="Calibri"/>
        <family val="2"/>
        <scheme val="minor"/>
      </rPr>
      <t>20240227</t>
    </r>
    <r>
      <rPr>
        <b/>
        <sz val="11"/>
        <color rgb="FF0000FF"/>
        <rFont val="Calibri"/>
        <family val="2"/>
        <scheme val="minor"/>
      </rPr>
      <t>TUE</t>
    </r>
  </si>
  <si>
    <t>https://365dipostar.sharepoint.com/:x:/r/sites/PJ_NewOPLSystemImplementation/Shared%20Documents/Post%20Go%20Live/99.%20Reference/Raw%20Data%20Daily%20Receive%20Borrowing%20Documdent.xlsx?d=w1b33d793674a4f1e97ab5b9872e6f3b6&amp;csf=1&amp;web=1&amp;e=DGhYHS</t>
  </si>
  <si>
    <r>
      <t xml:space="preserve">Documents | Post Go Live | 99. Reference | </t>
    </r>
    <r>
      <rPr>
        <b/>
        <sz val="11"/>
        <color theme="1"/>
        <rFont val="Calibri"/>
        <family val="2"/>
        <scheme val="minor"/>
      </rPr>
      <t>Raw Data Daily Receive Borrowing Documdent.xlsx</t>
    </r>
  </si>
  <si>
    <t>Raw Data Daily Receive Borrowing Documdent.xlsx</t>
  </si>
  <si>
    <r>
      <t xml:space="preserve">Documents | Post Go Live | 99. Reference | </t>
    </r>
    <r>
      <rPr>
        <b/>
        <sz val="11"/>
        <color theme="1"/>
        <rFont val="Calibri"/>
        <family val="2"/>
        <scheme val="minor"/>
      </rPr>
      <t>Raw Data Approval BPKB Release.xlsx</t>
    </r>
  </si>
  <si>
    <t>https://365dipostar.sharepoint.com/:x:/r/sites/PJ_NewOPLSystemImplementation/Shared%20Documents/Post%20Go%20Live/99.%20Reference/Raw%20Data%20Approval%20BPKB%20Release.xlsx?d=w00c3756fe54a44e8853b1311b21c4230&amp;csf=1&amp;web=1&amp;e=ZDBNCw</t>
  </si>
  <si>
    <t>Raw Data Approval BPKB Release.xlsx</t>
  </si>
  <si>
    <r>
      <t xml:space="preserve">Documents | Post Go Live | </t>
    </r>
    <r>
      <rPr>
        <b/>
        <sz val="11"/>
        <color theme="1"/>
        <rFont val="Calibri"/>
        <family val="2"/>
        <scheme val="minor"/>
      </rPr>
      <t>Invoice Generate 1 Des 2023 - 31 Jan 2024.xlsx</t>
    </r>
  </si>
  <si>
    <t>https://365dipostar.sharepoint.com/:x:/r/sites/PJ_NewOPLSystemImplementation/_layouts/15/Doc.aspx?sourcedoc=%7B8F8AC94E-3D12-4198-8B8C-33DF8B0593C8%7D&amp;file=Invoice%20Generate%201%20Des%202023%20-%2031%20Jan%202024.xlsx&amp;action=default&amp;mobileredirect=true</t>
  </si>
  <si>
    <r>
      <t>#</t>
    </r>
    <r>
      <rPr>
        <b/>
        <sz val="11"/>
        <color theme="1"/>
        <rFont val="Calibri"/>
        <family val="2"/>
        <scheme val="minor"/>
      </rPr>
      <t>2663</t>
    </r>
  </si>
  <si>
    <t>B2755SRM</t>
  </si>
  <si>
    <t>IN USE</t>
  </si>
  <si>
    <r>
      <t>where b.PLAT_NO = '</t>
    </r>
    <r>
      <rPr>
        <b/>
        <sz val="11"/>
        <color theme="1"/>
        <rFont val="Consolas"/>
        <family val="3"/>
      </rPr>
      <t>B2755SRM</t>
    </r>
    <r>
      <rPr>
        <sz val="11"/>
        <color theme="1"/>
        <rFont val="Consolas"/>
        <family val="3"/>
      </rPr>
      <t>'; -- ASSET_CODE = '4120036319'</t>
    </r>
  </si>
  <si>
    <r>
      <t>where CODE = '</t>
    </r>
    <r>
      <rPr>
        <b/>
        <sz val="11"/>
        <color theme="1"/>
        <rFont val="Consolas"/>
        <family val="3"/>
      </rPr>
      <t>4120036319</t>
    </r>
    <r>
      <rPr>
        <sz val="11"/>
        <color theme="1"/>
        <rFont val="Consolas"/>
        <family val="3"/>
      </rPr>
      <t>';</t>
    </r>
  </si>
  <si>
    <t>--AGREEMENT_NO = null,</t>
  </si>
  <si>
    <t>--AGREEMENT_EXTERNAL_NO = null,</t>
  </si>
  <si>
    <t>--CLIENT_NO = null,</t>
  </si>
  <si>
    <t>--CLIENT_NAME = null,</t>
  </si>
  <si>
    <t>--ASSET_NO = null,</t>
  </si>
  <si>
    <t>--[STATUS] = 'STOCK',</t>
  </si>
  <si>
    <t>---FISICAL_STATUS = 'ON HAND'</t>
  </si>
  <si>
    <r>
      <rPr>
        <b/>
        <sz val="11"/>
        <color rgb="FFFF0000"/>
        <rFont val="Calibri"/>
        <family val="2"/>
        <scheme val="minor"/>
      </rPr>
      <t>20240228</t>
    </r>
    <r>
      <rPr>
        <b/>
        <sz val="11"/>
        <color rgb="FF0000FF"/>
        <rFont val="Calibri"/>
        <family val="2"/>
        <scheme val="minor"/>
      </rPr>
      <t>WED</t>
    </r>
  </si>
  <si>
    <r>
      <t>#</t>
    </r>
    <r>
      <rPr>
        <b/>
        <sz val="11"/>
        <color theme="1"/>
        <rFont val="Calibri"/>
        <family val="2"/>
        <scheme val="minor"/>
      </rPr>
      <t>2664</t>
    </r>
  </si>
  <si>
    <t>B2217SIZ</t>
  </si>
  <si>
    <r>
      <t xml:space="preserve">Mohon bantuannya status asset nopol </t>
    </r>
    <r>
      <rPr>
        <b/>
        <sz val="11"/>
        <color theme="1"/>
        <rFont val="Calibri"/>
        <family val="2"/>
        <scheme val="minor"/>
      </rPr>
      <t>B2217SIZ</t>
    </r>
    <r>
      <rPr>
        <sz val="11"/>
        <color theme="1"/>
        <rFont val="Calibri"/>
        <family val="2"/>
        <scheme val="minor"/>
      </rPr>
      <t xml:space="preserve"> diubah menjadi replacement </t>
    </r>
    <r>
      <rPr>
        <b/>
        <sz val="11"/>
        <color theme="1"/>
        <rFont val="Calibri"/>
        <family val="2"/>
        <scheme val="minor"/>
      </rPr>
      <t>on hand</t>
    </r>
    <r>
      <rPr>
        <sz val="11"/>
        <color theme="1"/>
        <rFont val="Calibri"/>
        <family val="2"/>
        <scheme val="minor"/>
      </rPr>
      <t xml:space="preserve"> (actual). karena skrg statusnya replacement on cust dan skrg perlu dipakai di asset alocation gts</t>
    </r>
  </si>
  <si>
    <r>
      <t>where b.PLAT_NO = '</t>
    </r>
    <r>
      <rPr>
        <b/>
        <sz val="11"/>
        <color theme="1"/>
        <rFont val="Consolas"/>
        <family val="3"/>
      </rPr>
      <t>B2217SIZ</t>
    </r>
    <r>
      <rPr>
        <sz val="11"/>
        <color theme="1"/>
        <rFont val="Consolas"/>
        <family val="3"/>
      </rPr>
      <t>'; -- ASSET_CODE = '4120041857'</t>
    </r>
  </si>
  <si>
    <r>
      <t>where CODE = '</t>
    </r>
    <r>
      <rPr>
        <b/>
        <sz val="11"/>
        <color theme="1"/>
        <rFont val="Consolas"/>
        <family val="3"/>
      </rPr>
      <t>4120041857</t>
    </r>
    <r>
      <rPr>
        <sz val="11"/>
        <color theme="1"/>
        <rFont val="Consolas"/>
        <family val="3"/>
      </rPr>
      <t>';</t>
    </r>
  </si>
  <si>
    <r>
      <t>--[STATUS] = '</t>
    </r>
    <r>
      <rPr>
        <b/>
        <sz val="11"/>
        <color theme="1"/>
        <rFont val="Consolas"/>
        <family val="3"/>
      </rPr>
      <t>STOCK</t>
    </r>
    <r>
      <rPr>
        <sz val="11"/>
        <color theme="1"/>
        <rFont val="Consolas"/>
        <family val="3"/>
      </rPr>
      <t>',</t>
    </r>
  </si>
  <si>
    <r>
      <t xml:space="preserve">--RENTAL_STATUS = </t>
    </r>
    <r>
      <rPr>
        <b/>
        <sz val="11"/>
        <color theme="1"/>
        <rFont val="Consolas"/>
        <family val="3"/>
      </rPr>
      <t>null</t>
    </r>
    <r>
      <rPr>
        <sz val="11"/>
        <color theme="1"/>
        <rFont val="Consolas"/>
        <family val="3"/>
      </rPr>
      <t>,</t>
    </r>
  </si>
  <si>
    <r>
      <t xml:space="preserve">--ASSET_NO = </t>
    </r>
    <r>
      <rPr>
        <b/>
        <sz val="11"/>
        <color theme="1"/>
        <rFont val="Consolas"/>
        <family val="3"/>
      </rPr>
      <t>null</t>
    </r>
    <r>
      <rPr>
        <sz val="11"/>
        <color theme="1"/>
        <rFont val="Consolas"/>
        <family val="3"/>
      </rPr>
      <t>,</t>
    </r>
  </si>
  <si>
    <r>
      <t xml:space="preserve">--CLIENT_NAME = </t>
    </r>
    <r>
      <rPr>
        <b/>
        <sz val="11"/>
        <color theme="1"/>
        <rFont val="Consolas"/>
        <family val="3"/>
      </rPr>
      <t>null</t>
    </r>
    <r>
      <rPr>
        <sz val="11"/>
        <color theme="1"/>
        <rFont val="Consolas"/>
        <family val="3"/>
      </rPr>
      <t>,</t>
    </r>
  </si>
  <si>
    <r>
      <t xml:space="preserve">--CLIENT_NO = </t>
    </r>
    <r>
      <rPr>
        <b/>
        <sz val="11"/>
        <color theme="1"/>
        <rFont val="Consolas"/>
        <family val="3"/>
      </rPr>
      <t>null</t>
    </r>
    <r>
      <rPr>
        <sz val="11"/>
        <color theme="1"/>
        <rFont val="Consolas"/>
        <family val="3"/>
      </rPr>
      <t>,</t>
    </r>
  </si>
  <si>
    <r>
      <t xml:space="preserve">--AGREEMENT_EXTERNAL_NO = </t>
    </r>
    <r>
      <rPr>
        <b/>
        <sz val="11"/>
        <color theme="1"/>
        <rFont val="Consolas"/>
        <family val="3"/>
      </rPr>
      <t>null</t>
    </r>
    <r>
      <rPr>
        <sz val="11"/>
        <color theme="1"/>
        <rFont val="Consolas"/>
        <family val="3"/>
      </rPr>
      <t>,</t>
    </r>
  </si>
  <si>
    <r>
      <t xml:space="preserve">--AGREEMENT_NO = </t>
    </r>
    <r>
      <rPr>
        <b/>
        <sz val="11"/>
        <color theme="1"/>
        <rFont val="Consolas"/>
        <family val="3"/>
      </rPr>
      <t>null</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</si>
  <si>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ASSET</t>
    </r>
  </si>
  <si>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</si>
  <si>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</si>
  <si>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r>
      <t>#</t>
    </r>
    <r>
      <rPr>
        <b/>
        <sz val="11"/>
        <color theme="1"/>
        <rFont val="Calibri"/>
        <family val="2"/>
        <scheme val="minor"/>
      </rPr>
      <t>2625</t>
    </r>
  </si>
  <si>
    <t>B2793POQ</t>
  </si>
  <si>
    <r>
      <t xml:space="preserve">nopol </t>
    </r>
    <r>
      <rPr>
        <b/>
        <sz val="11"/>
        <color theme="1"/>
        <rFont val="Calibri"/>
        <family val="2"/>
        <scheme val="minor"/>
      </rPr>
      <t>B2793POQ</t>
    </r>
    <r>
      <rPr>
        <sz val="11"/>
        <color theme="1"/>
        <rFont val="Calibri"/>
        <family val="2"/>
        <scheme val="minor"/>
      </rPr>
      <t xml:space="preserve"> dibantu untuk rubah statusnya jadi </t>
    </r>
    <r>
      <rPr>
        <b/>
        <sz val="11"/>
        <color theme="1"/>
        <rFont val="Calibri"/>
        <family val="2"/>
        <scheme val="minor"/>
      </rPr>
      <t>replacement on hand</t>
    </r>
    <r>
      <rPr>
        <sz val="11"/>
        <color theme="1"/>
        <rFont val="Calibri"/>
        <family val="2"/>
        <scheme val="minor"/>
      </rPr>
      <t>. unitnya mau digunakan untuk GTS, dan mau dihandover</t>
    </r>
  </si>
  <si>
    <r>
      <t>where b.PLAT_NO = '</t>
    </r>
    <r>
      <rPr>
        <b/>
        <sz val="11"/>
        <color theme="1"/>
        <rFont val="Consolas"/>
        <family val="3"/>
      </rPr>
      <t>B2793POQ</t>
    </r>
    <r>
      <rPr>
        <sz val="11"/>
        <color theme="1"/>
        <rFont val="Consolas"/>
        <family val="3"/>
      </rPr>
      <t>'; -- ASSET_CODE = '4120041857'</t>
    </r>
  </si>
  <si>
    <r>
      <t>where b.PLAT_NO = '</t>
    </r>
    <r>
      <rPr>
        <b/>
        <sz val="11"/>
        <color theme="1"/>
        <rFont val="Consolas"/>
        <family val="3"/>
      </rPr>
      <t>B2793POQ</t>
    </r>
    <r>
      <rPr>
        <sz val="11"/>
        <color theme="1"/>
        <rFont val="Consolas"/>
        <family val="3"/>
      </rPr>
      <t>'; -- ASSET_CODE = '4120039126'</t>
    </r>
  </si>
  <si>
    <r>
      <t>where CODE = '</t>
    </r>
    <r>
      <rPr>
        <b/>
        <sz val="11"/>
        <color theme="1"/>
        <rFont val="Consolas"/>
        <family val="3"/>
      </rPr>
      <t>4120039126</t>
    </r>
    <r>
      <rPr>
        <sz val="11"/>
        <color theme="1"/>
        <rFont val="Consolas"/>
        <family val="3"/>
      </rPr>
      <t>';</t>
    </r>
  </si>
  <si>
    <r>
      <rPr>
        <b/>
        <sz val="11"/>
        <color rgb="FFFF0000"/>
        <rFont val="Calibri"/>
        <family val="2"/>
        <scheme val="minor"/>
      </rPr>
      <t>20240229</t>
    </r>
    <r>
      <rPr>
        <b/>
        <sz val="11"/>
        <color rgb="FF0000FF"/>
        <rFont val="Calibri"/>
        <family val="2"/>
        <scheme val="minor"/>
      </rPr>
      <t>THU</t>
    </r>
  </si>
  <si>
    <r>
      <t>#</t>
    </r>
    <r>
      <rPr>
        <b/>
        <sz val="11"/>
        <color theme="1"/>
        <rFont val="Calibri"/>
        <family val="2"/>
        <scheme val="minor"/>
      </rPr>
      <t>2668</t>
    </r>
  </si>
  <si>
    <r>
      <t xml:space="preserve">melanjutkan dari tiket </t>
    </r>
    <r>
      <rPr>
        <b/>
        <sz val="11"/>
        <color theme="1"/>
        <rFont val="Calibri"/>
        <family val="2"/>
        <scheme val="minor"/>
      </rPr>
      <t>2583</t>
    </r>
  </si>
  <si>
    <r>
      <t xml:space="preserve">App </t>
    </r>
    <r>
      <rPr>
        <b/>
        <sz val="11"/>
        <color theme="1"/>
        <rFont val="Calibri"/>
        <family val="2"/>
        <scheme val="minor"/>
      </rPr>
      <t>0000918/4/01/02/2024</t>
    </r>
    <r>
      <rPr>
        <sz val="11"/>
        <color theme="1"/>
        <rFont val="Calibri"/>
        <family val="2"/>
        <scheme val="minor"/>
      </rPr>
      <t xml:space="preserve"> nomor agreement menjadi </t>
    </r>
    <r>
      <rPr>
        <b/>
        <sz val="11"/>
        <color theme="1"/>
        <rFont val="Calibri"/>
        <family val="2"/>
        <scheme val="minor"/>
      </rPr>
      <t>0001933/4/01/02/2024</t>
    </r>
    <r>
      <rPr>
        <sz val="11"/>
        <color theme="1"/>
        <rFont val="Calibri"/>
        <family val="2"/>
        <scheme val="minor"/>
      </rPr>
      <t>. berikut memo yg sudah di ttd pada attach.</t>
    </r>
  </si>
  <si>
    <r>
      <t>AGREEMENT_EXTERNAL_NO = '</t>
    </r>
    <r>
      <rPr>
        <b/>
        <sz val="11"/>
        <color theme="1"/>
        <rFont val="Consolas"/>
        <family val="3"/>
      </rPr>
      <t>0001933/4/01/02/2024</t>
    </r>
    <r>
      <rPr>
        <sz val="11"/>
        <color theme="1"/>
        <rFont val="Consolas"/>
        <family val="3"/>
      </rPr>
      <t>' -- 0001984/4/01/02/2024</t>
    </r>
  </si>
  <si>
    <r>
      <t>AGREEMENT_NO = replace('</t>
    </r>
    <r>
      <rPr>
        <b/>
        <sz val="11"/>
        <color theme="1"/>
        <rFont val="Consolas"/>
        <family val="3"/>
      </rPr>
      <t>0001933/4/01/02/2024</t>
    </r>
    <r>
      <rPr>
        <sz val="11"/>
        <color theme="1"/>
        <rFont val="Consolas"/>
        <family val="3"/>
      </rPr>
      <t>', '/', '.'), -- 0001984.4.01.02.2024</t>
    </r>
  </si>
  <si>
    <r>
      <t>where APPLICATION_NO = replace('</t>
    </r>
    <r>
      <rPr>
        <b/>
        <sz val="11"/>
        <color theme="1"/>
        <rFont val="Consolas"/>
        <family val="3"/>
      </rPr>
      <t>0000918/4/01/02/2024</t>
    </r>
    <r>
      <rPr>
        <sz val="11"/>
        <color theme="1"/>
        <rFont val="Consolas"/>
        <family val="3"/>
      </rPr>
      <t>', '/', '.')</t>
    </r>
  </si>
  <si>
    <r>
      <t>and [STATUS] = '</t>
    </r>
    <r>
      <rPr>
        <b/>
        <sz val="11"/>
        <color theme="1"/>
        <rFont val="Consolas"/>
        <family val="3"/>
      </rPr>
      <t>ON PROCESS</t>
    </r>
    <r>
      <rPr>
        <sz val="11"/>
        <color theme="1"/>
        <rFont val="Consolas"/>
        <family val="3"/>
      </rPr>
      <t>';</t>
    </r>
  </si>
  <si>
    <r>
      <t>#</t>
    </r>
    <r>
      <rPr>
        <b/>
        <sz val="11"/>
        <color theme="1"/>
        <rFont val="Calibri"/>
        <family val="2"/>
        <scheme val="minor"/>
      </rPr>
      <t>2681</t>
    </r>
  </si>
  <si>
    <r>
      <t xml:space="preserve">No Aplikasi: </t>
    </r>
    <r>
      <rPr>
        <b/>
        <sz val="11"/>
        <color theme="1"/>
        <rFont val="Calibri"/>
        <family val="2"/>
        <scheme val="minor"/>
      </rPr>
      <t>0000722/4/10/01/2024</t>
    </r>
  </si>
  <si>
    <t>0000722/4/10/01/2024</t>
  </si>
  <si>
    <r>
      <t xml:space="preserve">no pelaksana sebelumnya : </t>
    </r>
    <r>
      <rPr>
        <b/>
        <sz val="11"/>
        <color theme="1"/>
        <rFont val="Calibri"/>
        <family val="2"/>
        <scheme val="minor"/>
      </rPr>
      <t>0001886/4/10/02/2024</t>
    </r>
  </si>
  <si>
    <t>0001886/4/10/02/2024</t>
  </si>
  <si>
    <r>
      <t xml:space="preserve">no pelaksana saat ini : </t>
    </r>
    <r>
      <rPr>
        <b/>
        <sz val="11"/>
        <color theme="1"/>
        <rFont val="Calibri"/>
        <family val="2"/>
        <scheme val="minor"/>
      </rPr>
      <t>0002021/4/10/02/2024</t>
    </r>
  </si>
  <si>
    <t>0002021/4/10/02/2024</t>
  </si>
  <si>
    <r>
      <t xml:space="preserve">    replace('</t>
    </r>
    <r>
      <rPr>
        <b/>
        <sz val="11"/>
        <color theme="1"/>
        <rFont val="Consolas"/>
        <family val="3"/>
      </rPr>
      <t>0000722/4/10/01/2024</t>
    </r>
    <r>
      <rPr>
        <sz val="11"/>
        <color theme="1"/>
        <rFont val="Consolas"/>
        <family val="3"/>
      </rPr>
      <t>', '/', '.')</t>
    </r>
  </si>
  <si>
    <r>
      <t>where APPLICATION_NO = replace('</t>
    </r>
    <r>
      <rPr>
        <b/>
        <sz val="11"/>
        <color theme="1"/>
        <rFont val="Consolas"/>
        <family val="3"/>
      </rPr>
      <t>0000722/4/10/01/2024</t>
    </r>
    <r>
      <rPr>
        <sz val="11"/>
        <color theme="1"/>
        <rFont val="Consolas"/>
        <family val="3"/>
      </rPr>
      <t>', '/', '.')</t>
    </r>
  </si>
  <si>
    <r>
      <t>AGREEMENT_NO = replace('</t>
    </r>
    <r>
      <rPr>
        <b/>
        <sz val="11"/>
        <color theme="1"/>
        <rFont val="Consolas"/>
        <family val="3"/>
      </rPr>
      <t>0001886/4/10/02/2024</t>
    </r>
    <r>
      <rPr>
        <sz val="11"/>
        <color theme="1"/>
        <rFont val="Consolas"/>
        <family val="3"/>
      </rPr>
      <t>', '/', '.'), -- 0002021.4.10.02.2024</t>
    </r>
  </si>
  <si>
    <r>
      <t>AGREEMENT_EXTERNAL_NO = '</t>
    </r>
    <r>
      <rPr>
        <b/>
        <sz val="11"/>
        <color theme="1"/>
        <rFont val="Consolas"/>
        <family val="3"/>
      </rPr>
      <t>0001886/4/10/02/2024</t>
    </r>
    <r>
      <rPr>
        <sz val="11"/>
        <color theme="1"/>
        <rFont val="Consolas"/>
        <family val="3"/>
      </rPr>
      <t>' -- 0002021/4/10/02/2024</t>
    </r>
  </si>
  <si>
    <t>H8048CA</t>
  </si>
  <si>
    <t>a.AgreementNumber [Agreement Number],</t>
  </si>
  <si>
    <t>d.StatusDescription [Agreement Status],</t>
  </si>
  <si>
    <t>c.ChassisNumber [Chassis Number], c.EngineNumber [Engine Number],</t>
  </si>
  <si>
    <t>case when c.PoliceNumber = c.PoliceNumberAct then c.PoliceNumber else c.PoliceNumberAct end [Police Number],</t>
  </si>
  <si>
    <t>f.StatusDescription [Allocation],</t>
  </si>
  <si>
    <t>g.StatusDescription [Status]</t>
  </si>
  <si>
    <t>from OPLAgreement as a</t>
  </si>
  <si>
    <t>join OPLUObjectLease b</t>
  </si>
  <si>
    <t>left join TB_MGT_DailyRecordCar e</t>
  </si>
  <si>
    <t>and c.IdTb_OPL_Unit = e.IdTb_OPL_Unit</t>
  </si>
  <si>
    <t>left join Tb_OPL_Status f</t>
  </si>
  <si>
    <t>on e.Allocation = f.IdTb_OPL_Status</t>
  </si>
  <si>
    <t>left join Tb_OPL_Status g</t>
  </si>
  <si>
    <t>on e.[Status] = g.IdTb_OPL_Status</t>
  </si>
  <si>
    <t>where c.PoliceNumber = 'H8048CA'</t>
  </si>
  <si>
    <t>or c.PoliceNumberAct = 'H8048CA'</t>
  </si>
  <si>
    <r>
      <rPr>
        <b/>
        <sz val="11"/>
        <color rgb="FFFF0000"/>
        <rFont val="Calibri"/>
        <family val="2"/>
        <scheme val="minor"/>
      </rPr>
      <t>20220229</t>
    </r>
    <r>
      <rPr>
        <b/>
        <sz val="11"/>
        <color rgb="FF0000FF"/>
        <rFont val="Calibri"/>
        <family val="2"/>
        <scheme val="minor"/>
      </rPr>
      <t>THU</t>
    </r>
  </si>
  <si>
    <r>
      <rPr>
        <b/>
        <sz val="11"/>
        <color rgb="FFFF0000"/>
        <rFont val="Calibri"/>
        <family val="2"/>
        <scheme val="minor"/>
      </rPr>
      <t>20240304</t>
    </r>
    <r>
      <rPr>
        <b/>
        <sz val="11"/>
        <color rgb="FF0000FF"/>
        <rFont val="Calibri"/>
        <family val="2"/>
        <scheme val="minor"/>
      </rPr>
      <t>MON</t>
    </r>
  </si>
  <si>
    <r>
      <rPr>
        <b/>
        <sz val="11"/>
        <color rgb="FFFF0000"/>
        <rFont val="Calibri"/>
        <family val="2"/>
        <scheme val="minor"/>
      </rPr>
      <t>20240301</t>
    </r>
    <r>
      <rPr>
        <b/>
        <sz val="11"/>
        <color rgb="FF0000FF"/>
        <rFont val="Calibri"/>
        <family val="2"/>
        <scheme val="minor"/>
      </rPr>
      <t>FRI</t>
    </r>
  </si>
  <si>
    <r>
      <t>#</t>
    </r>
    <r>
      <rPr>
        <b/>
        <sz val="11"/>
        <color theme="1"/>
        <rFont val="Calibri"/>
        <family val="2"/>
        <scheme val="minor"/>
      </rPr>
      <t>2720</t>
    </r>
  </si>
  <si>
    <r>
      <t xml:space="preserve">mohon dibantu perbaikan data untuk </t>
    </r>
    <r>
      <rPr>
        <b/>
        <sz val="11"/>
        <color theme="1"/>
        <rFont val="Calibri"/>
        <family val="2"/>
        <scheme val="minor"/>
      </rPr>
      <t>B9592UKX</t>
    </r>
    <r>
      <rPr>
        <sz val="11"/>
        <color theme="1"/>
        <rFont val="Calibri"/>
        <family val="2"/>
        <scheme val="minor"/>
      </rPr>
      <t xml:space="preserve"> dan </t>
    </r>
    <r>
      <rPr>
        <b/>
        <sz val="11"/>
        <color theme="1"/>
        <rFont val="Calibri"/>
        <family val="2"/>
        <scheme val="minor"/>
      </rPr>
      <t>B9597UKX</t>
    </r>
    <r>
      <rPr>
        <sz val="11"/>
        <color theme="1"/>
        <rFont val="Calibri"/>
        <family val="2"/>
        <scheme val="minor"/>
      </rPr>
      <t xml:space="preserve"> seharusnya adalah kontrak dari PT. Rosheline Ekspres Indonesia agreement</t>
    </r>
  </si>
  <si>
    <r>
      <rPr>
        <b/>
        <sz val="11"/>
        <color theme="1"/>
        <rFont val="Calibri"/>
        <family val="2"/>
        <scheme val="minor"/>
      </rPr>
      <t>0001171/4/08/10/2023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 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</si>
  <si>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t>
    </r>
    <r>
      <rPr>
        <b/>
        <sz val="11"/>
        <color theme="1"/>
        <rFont val="Calibri"/>
        <family val="2"/>
        <scheme val="minor"/>
      </rPr>
      <t>2721</t>
    </r>
  </si>
  <si>
    <t>B2300PZR image (3)</t>
  </si>
  <si>
    <t>B2302PZR image (4)</t>
  </si>
  <si>
    <t>B2282PZR image (5)</t>
  </si>
  <si>
    <t>terlampir juga From BAST dari masing2 unit</t>
  </si>
  <si>
    <t>B2282PZR</t>
  </si>
  <si>
    <t>B2300PZR</t>
  </si>
  <si>
    <t>B2302PZR</t>
  </si>
  <si>
    <t>0000048/4/01/11/2023</t>
  </si>
  <si>
    <t>0001171/4/08/10/2023</t>
  </si>
  <si>
    <t>B9592UKX</t>
  </si>
  <si>
    <t>B9597UKX</t>
  </si>
  <si>
    <t>stock on customer</t>
  </si>
  <si>
    <r>
      <t xml:space="preserve">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</si>
  <si>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 xml:space="preserve">mohon dibantu perbaikan data untuk nopol </t>
    </r>
    <r>
      <rPr>
        <b/>
        <sz val="11"/>
        <color theme="1"/>
        <rFont val="Calibri"/>
        <family val="2"/>
        <scheme val="minor"/>
      </rPr>
      <t>B2282PZR</t>
    </r>
    <r>
      <rPr>
        <sz val="11"/>
        <color theme="1"/>
        <rFont val="Calibri"/>
        <family val="2"/>
        <scheme val="minor"/>
      </rPr>
      <t xml:space="preserve">, </t>
    </r>
    <r>
      <rPr>
        <b/>
        <sz val="11"/>
        <color theme="1"/>
        <rFont val="Calibri"/>
        <family val="2"/>
        <scheme val="minor"/>
      </rPr>
      <t>B2300PZR</t>
    </r>
    <r>
      <rPr>
        <sz val="11"/>
        <color theme="1"/>
        <rFont val="Calibri"/>
        <family val="2"/>
        <scheme val="minor"/>
      </rPr>
      <t xml:space="preserve"> dan </t>
    </r>
    <r>
      <rPr>
        <b/>
        <sz val="11"/>
        <color theme="1"/>
        <rFont val="Calibri"/>
        <family val="2"/>
        <scheme val="minor"/>
      </rPr>
      <t>B2302PZR</t>
    </r>
    <r>
      <rPr>
        <sz val="11"/>
        <color theme="1"/>
        <rFont val="Calibri"/>
        <family val="2"/>
        <scheme val="minor"/>
      </rPr>
      <t xml:space="preserve"> seharusnya adalah kontrak dari GLOBAL SINERGI TEKNIKINDO agreement </t>
    </r>
    <r>
      <rPr>
        <b/>
        <sz val="11"/>
        <color theme="1"/>
        <rFont val="Calibri"/>
        <family val="2"/>
        <scheme val="minor"/>
      </rPr>
      <t>0000048/4/01/11/2023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t>
    </r>
  </si>
  <si>
    <r>
      <t>#</t>
    </r>
    <r>
      <rPr>
        <b/>
        <sz val="11"/>
        <color theme="1"/>
        <rFont val="Calibri"/>
        <family val="2"/>
        <scheme val="minor"/>
      </rPr>
      <t>2722</t>
    </r>
  </si>
  <si>
    <t>attach note:</t>
  </si>
  <si>
    <t>agr pada modul asst --&gt; image (6)</t>
  </si>
  <si>
    <t>agr pada modul agr --&gt; image (7) &amp; (8)</t>
  </si>
  <si>
    <t>0001554/4/01/12/2023</t>
  </si>
  <si>
    <r>
      <t xml:space="preserve">Mohon bantuannya dicek, ada perbedaan nomor agreement untuk unit </t>
    </r>
    <r>
      <rPr>
        <b/>
        <sz val="11"/>
        <color theme="1"/>
        <rFont val="Calibri"/>
        <family val="2"/>
        <scheme val="minor"/>
      </rPr>
      <t>B2632PKV</t>
    </r>
    <r>
      <rPr>
        <sz val="11"/>
        <color theme="1"/>
        <rFont val="Calibri"/>
        <family val="2"/>
        <scheme val="minor"/>
      </rPr>
      <t xml:space="preserve"> yang saat ini sebagai unit contract PT. Nipsea, dimana di modul asset nomor agreementnya </t>
    </r>
    <r>
      <rPr>
        <b/>
        <sz val="11"/>
        <color theme="1"/>
        <rFont val="Calibri"/>
        <family val="2"/>
        <scheme val="minor"/>
      </rPr>
      <t>0001554/4/01/12/2023</t>
    </r>
    <r>
      <rPr>
        <sz val="11"/>
        <color theme="1"/>
        <rFont val="Calibri"/>
        <family val="2"/>
        <scheme val="minor"/>
      </rPr>
      <t>,</t>
    </r>
  </si>
  <si>
    <t>B2632PKV</t>
  </si>
  <si>
    <r>
      <t xml:space="preserve">sedangkan di modul agreeement nomor agreementnya </t>
    </r>
    <r>
      <rPr>
        <b/>
        <sz val="11"/>
        <color theme="1"/>
        <rFont val="Calibri"/>
        <family val="2"/>
        <scheme val="minor"/>
      </rPr>
      <t>0001178/4/08/10/2023</t>
    </r>
    <r>
      <rPr>
        <sz val="11"/>
        <color theme="1"/>
        <rFont val="Calibri"/>
        <family val="2"/>
        <scheme val="minor"/>
      </rPr>
      <t>, mohon konfirmasinya untuk agreement yang seharusnya dan mohon dibantu data maintenancenya.</t>
    </r>
  </si>
  <si>
    <t>0001178/4/08/10/2023</t>
  </si>
  <si>
    <t>where b.PLAT_NO in (-- ASSET_CODE = '4120036215'</t>
  </si>
  <si>
    <t>xB9592UXX</t>
  </si>
  <si>
    <t>xB9597UXX</t>
  </si>
  <si>
    <t>b.PLAT_NO, a.CODE,</t>
  </si>
  <si>
    <t>'xB9592UXX', -- ASSET_CODE = '2008.AST.2312.00034'</t>
  </si>
  <si>
    <t>'xB9597UXX'  -- ASSET_CODE = '2008.AST.2312.00036'</t>
  </si>
  <si>
    <t>'2008.AST.2312.00036'</t>
  </si>
  <si>
    <t>'2008.AST.2312.00034',</t>
  </si>
  <si>
    <t>--a.CLIENT_NO, a.CLIENT_NAME,</t>
  </si>
  <si>
    <t>--RENTAL_STATUS = null</t>
  </si>
  <si>
    <t>where b.PLAT_NO in (</t>
  </si>
  <si>
    <t>xB2300PZR</t>
  </si>
  <si>
    <t>xB2302PZR</t>
  </si>
  <si>
    <t>xB2282PZR</t>
  </si>
  <si>
    <t>'xB2300PZR', -- ASSET_CODE = '2001.AST.2312.00004'</t>
  </si>
  <si>
    <t>'xB2302PZR', -- ASSET_CODE = '2001.AST.2312.00005'</t>
  </si>
  <si>
    <t>'xB2282PZR'  -- ASSET_CODE = '2001.AST.2312.00006'</t>
  </si>
  <si>
    <t>'2001.AST.2312.00004',</t>
  </si>
  <si>
    <t>'2001.AST.2312.00005',</t>
  </si>
  <si>
    <t>'2001.AST.2312.00006'</t>
  </si>
  <si>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</si>
  <si>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</si>
  <si>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t>#2702</t>
  </si>
  <si>
    <t>#2704</t>
  </si>
  <si>
    <t>Format attach</t>
  </si>
  <si>
    <r>
      <t xml:space="preserve">Untuk pelaksanaan </t>
    </r>
    <r>
      <rPr>
        <b/>
        <sz val="11"/>
        <color theme="1"/>
        <rFont val="Calibri"/>
        <family val="2"/>
        <scheme val="minor"/>
      </rPr>
      <t>Operating Test Effectiveness</t>
    </r>
    <r>
      <rPr>
        <sz val="11"/>
        <color theme="1"/>
        <rFont val="Calibri"/>
        <family val="2"/>
        <scheme val="minor"/>
      </rPr>
      <t xml:space="preserve"> , mohon bantuannya diteruskan ke IFINANCING SUPPORT untuk tarik raw data terkait Report "</t>
    </r>
    <r>
      <rPr>
        <b/>
        <sz val="11"/>
        <color theme="1"/>
        <rFont val="Calibri"/>
        <family val="2"/>
        <scheme val="minor"/>
      </rPr>
      <t>Outstanding Borrow BPKB</t>
    </r>
    <r>
      <rPr>
        <sz val="11"/>
        <color theme="1"/>
        <rFont val="Calibri"/>
        <family val="2"/>
        <scheme val="minor"/>
      </rPr>
      <t xml:space="preserve">" untuk periode dari </t>
    </r>
    <r>
      <rPr>
        <b/>
        <sz val="11"/>
        <color theme="1"/>
        <rFont val="Calibri"/>
        <family val="2"/>
        <scheme val="minor"/>
      </rPr>
      <t>1 January 2024</t>
    </r>
    <r>
      <rPr>
        <sz val="11"/>
        <color theme="1"/>
        <rFont val="Calibri"/>
        <family val="2"/>
        <scheme val="minor"/>
      </rPr>
      <t xml:space="preserve"> sampai dengan </t>
    </r>
    <r>
      <rPr>
        <b/>
        <sz val="11"/>
        <color theme="1"/>
        <rFont val="Calibri"/>
        <family val="2"/>
        <scheme val="minor"/>
      </rPr>
      <t>29 February 2024</t>
    </r>
    <r>
      <rPr>
        <sz val="11"/>
        <color theme="1"/>
        <rFont val="Calibri"/>
        <family val="2"/>
        <scheme val="minor"/>
      </rPr>
      <t>.</t>
    </r>
  </si>
  <si>
    <r>
      <t xml:space="preserve">Diharapkan raw data dapat diterima hari ini Jumat, </t>
    </r>
    <r>
      <rPr>
        <b/>
        <sz val="11"/>
        <color rgb="FFFF0000"/>
        <rFont val="Calibri"/>
        <family val="2"/>
        <scheme val="minor"/>
      </rPr>
      <t>01 Maret 2024</t>
    </r>
    <r>
      <rPr>
        <sz val="11"/>
        <color theme="1"/>
        <rFont val="Calibri"/>
        <family val="2"/>
        <scheme val="minor"/>
      </rPr>
      <t xml:space="preserve">. </t>
    </r>
  </si>
  <si>
    <t>Document Detail (Name, Doc No, Doc Name)</t>
  </si>
  <si>
    <t>Document Status</t>
  </si>
  <si>
    <t>Asset no</t>
  </si>
  <si>
    <t>Asset Name</t>
  </si>
  <si>
    <t>First Receive Date</t>
  </si>
  <si>
    <r>
      <t xml:space="preserve">mohon bantuannya penarikan Raw Data dari menu </t>
    </r>
    <r>
      <rPr>
        <b/>
        <sz val="11"/>
        <color theme="1"/>
        <rFont val="Calibri"/>
        <family val="2"/>
        <scheme val="minor"/>
      </rPr>
      <t>Document Main</t>
    </r>
    <r>
      <rPr>
        <sz val="11"/>
        <color theme="1"/>
        <rFont val="Calibri"/>
        <family val="2"/>
        <scheme val="minor"/>
      </rPr>
      <t xml:space="preserve"> di iFinancing System dengan kolom2 sebagai berikut :</t>
    </r>
  </si>
  <si>
    <r>
      <t xml:space="preserve">Diharapkan data dapat diberikan siang ini pukul </t>
    </r>
    <r>
      <rPr>
        <b/>
        <sz val="11"/>
        <color rgb="FFFF0000"/>
        <rFont val="Calibri"/>
        <family val="2"/>
        <scheme val="minor"/>
      </rPr>
      <t>14.00</t>
    </r>
    <r>
      <rPr>
        <sz val="11"/>
        <color theme="1"/>
        <rFont val="Calibri"/>
        <family val="2"/>
        <scheme val="minor"/>
      </rPr>
      <t xml:space="preserve">, </t>
    </r>
    <r>
      <rPr>
        <b/>
        <sz val="11"/>
        <color rgb="FFFF0000"/>
        <rFont val="Calibri"/>
        <family val="2"/>
        <scheme val="minor"/>
      </rPr>
      <t>01 Maret 2024</t>
    </r>
    <r>
      <rPr>
        <sz val="11"/>
        <color theme="1"/>
        <rFont val="Calibri"/>
        <family val="2"/>
        <scheme val="minor"/>
      </rPr>
      <t>. Terima kasih</t>
    </r>
  </si>
  <si>
    <r>
      <t>#</t>
    </r>
    <r>
      <rPr>
        <b/>
        <sz val="11"/>
        <color theme="1"/>
        <rFont val="Calibri"/>
        <family val="2"/>
        <scheme val="minor"/>
      </rPr>
      <t>2702</t>
    </r>
  </si>
  <si>
    <r>
      <t>#</t>
    </r>
    <r>
      <rPr>
        <b/>
        <sz val="11"/>
        <color theme="1"/>
        <rFont val="Calibri"/>
        <family val="2"/>
        <scheme val="minor"/>
      </rPr>
      <t>2704</t>
    </r>
  </si>
  <si>
    <t>'B2632PKV' -- ASSET_CODE = '4120036106'</t>
  </si>
  <si>
    <t>'4120036106'</t>
  </si>
  <si>
    <r>
      <t>--[STATUS] = '</t>
    </r>
    <r>
      <rPr>
        <b/>
        <sz val="11"/>
        <color theme="1"/>
        <rFont val="Consolas"/>
        <family val="3"/>
      </rPr>
      <t>STOCK</t>
    </r>
    <r>
      <rPr>
        <sz val="11"/>
        <color theme="1"/>
        <rFont val="Consolas"/>
        <family val="3"/>
      </rPr>
      <t>'</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</si>
  <si>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</si>
  <si>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</si>
  <si>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rPr>
        <b/>
        <sz val="11"/>
        <color rgb="FFFF0000"/>
        <rFont val="Calibri"/>
        <family val="2"/>
        <scheme val="minor"/>
      </rPr>
      <t>20220213</t>
    </r>
    <r>
      <rPr>
        <b/>
        <sz val="11"/>
        <color rgb="FF0000FF"/>
        <rFont val="Calibri"/>
        <family val="2"/>
        <scheme val="minor"/>
      </rPr>
      <t>TUE</t>
    </r>
  </si>
  <si>
    <t>2233 v5.xlsx</t>
  </si>
  <si>
    <t>https://365dipostar.sharepoint.com/sites/PJ_NewOPLSystemImplementation/Shared%20Documents/Forms/AllItems.aspx?fromShare=true&amp;ga=1&amp;id=%2Fsites%2FPJ%5FNewOPLSystemImplementation%2FShared%20Documents%2FData&amp;viewid=57bf1ce0%2D2408%2D4db9%2D987f%2Db0b07df9f035</t>
  </si>
  <si>
    <t>Documents | Data</t>
  </si>
  <si>
    <r>
      <t>#</t>
    </r>
    <r>
      <rPr>
        <b/>
        <sz val="11"/>
        <color theme="1"/>
        <rFont val="Calibri"/>
        <family val="2"/>
        <scheme val="minor"/>
      </rPr>
      <t>1834</t>
    </r>
  </si>
  <si>
    <t>B2850SRL</t>
  </si>
  <si>
    <r>
      <rPr>
        <b/>
        <sz val="11"/>
        <color rgb="FFFF0000"/>
        <rFont val="Calibri"/>
        <family val="2"/>
        <scheme val="minor"/>
      </rPr>
      <t>20240305</t>
    </r>
    <r>
      <rPr>
        <b/>
        <sz val="11"/>
        <color rgb="FF0000FF"/>
        <rFont val="Calibri"/>
        <family val="2"/>
        <scheme val="minor"/>
      </rPr>
      <t>TUE</t>
    </r>
  </si>
  <si>
    <t>case</t>
  </si>
  <si>
    <t xml:space="preserve">    when</t>
  </si>
  <si>
    <t xml:space="preserve">    ast.RENTAL_STATUS = 'IN USE'</t>
  </si>
  <si>
    <t xml:space="preserve">    then</t>
  </si>
  <si>
    <t xml:space="preserve">    isnull(ast.AGREEMENT_EXTERNAL_NO, '-')</t>
  </si>
  <si>
    <t xml:space="preserve">    'UNIT ' + ast.[STATUS]</t>
  </si>
  <si>
    <t>end [Agreement No],</t>
  </si>
  <si>
    <t>end [Customer Name],</t>
  </si>
  <si>
    <t>dde.DOCUMENT_TYPE [Document Name],</t>
  </si>
  <si>
    <t>isnull(dde.DOC_NO, avi.BPKB_NO) [BPKB No],</t>
  </si>
  <si>
    <t>isnull(fam.REFF_NO_2, avi.CHASSIS_NO) [Chassis No],</t>
  </si>
  <si>
    <t>isnull(fam.REFF_NO_3, avi.ENGINE_NO) [Engine No],</t>
  </si>
  <si>
    <t>isnull(fam.REFF_NO_1, avi.PLAT_NO) [Plat No], --,dmt.receive_date,</t>
  </si>
  <si>
    <t xml:space="preserve">    dmt.MOVEMENT_LOCATION = 'BORROW CLIENT'</t>
  </si>
  <si>
    <t xml:space="preserve">    dmt.RECEIVE_DATE</t>
  </si>
  <si>
    <t xml:space="preserve">    dmt.MOVEMENT_DATE</t>
  </si>
  <si>
    <t>end [Return Date]</t>
  </si>
  <si>
    <t>on dmd.DOCUMENT_CODE = dm.CODE</t>
  </si>
  <si>
    <t>on dmt.CODE = dmd.MOVEMENT_CODE</t>
  </si>
  <si>
    <t>on ast.CODE = dm.ASSET_NO</t>
  </si>
  <si>
    <t>on avi.ASSET_CODE = ast.CODE</t>
  </si>
  <si>
    <t>on ama.AGREEMENT_NO = ast.AGREEMENT_NO</t>
  </si>
  <si>
    <t>on (fam.ASSET_NO = dm.ASSET_NO)</t>
  </si>
  <si>
    <t>on (dmr.MOVEMENT_CODE = dmt.CODE)</t>
  </si>
  <si>
    <t>on (dde.DOCUMENT_CODE = dm.CODE)</t>
  </si>
  <si>
    <t>and</t>
  </si>
  <si>
    <t>ast.[STATUS] not in (</t>
  </si>
  <si>
    <t>--'STOCK',</t>
  </si>
  <si>
    <t>--'REPLACEMENT'</t>
  </si>
  <si>
    <t xml:space="preserve">    isnull(ast.CLIENT_NAME, '-')</t>
  </si>
  <si>
    <t>Info dari Pak Gusti data diambil dari menu/screen ini:</t>
  </si>
  <si>
    <t>2010.AST.2403.00003</t>
  </si>
  <si>
    <t>A8042RAGS</t>
  </si>
  <si>
    <t>2GD5319025GS</t>
  </si>
  <si>
    <t>MR0BB3CD1N5810753GS</t>
  </si>
  <si>
    <t>'A8042RAGS' -- ASSET_CODE = '2010.AST.2403.00003'</t>
  </si>
  <si>
    <r>
      <t>'</t>
    </r>
    <r>
      <rPr>
        <b/>
        <sz val="11"/>
        <color theme="1"/>
        <rFont val="Consolas"/>
        <family val="3"/>
      </rPr>
      <t>2010.AST.2403.00003</t>
    </r>
    <r>
      <rPr>
        <sz val="11"/>
        <color theme="1"/>
        <rFont val="Consolas"/>
        <family val="3"/>
      </rPr>
      <t>'</t>
    </r>
  </si>
  <si>
    <r>
      <t>'</t>
    </r>
    <r>
      <rPr>
        <b/>
        <sz val="11"/>
        <color theme="1"/>
        <rFont val="Consolas"/>
        <family val="3"/>
      </rPr>
      <t>A8042RAGS</t>
    </r>
    <r>
      <rPr>
        <sz val="11"/>
        <color theme="1"/>
        <rFont val="Consolas"/>
        <family val="3"/>
      </rPr>
      <t>' -- ASSET_CODE = '2010.AST.2403.00003'</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</si>
  <si>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</si>
  <si>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</si>
  <si>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rPr>
        <b/>
        <sz val="11"/>
        <color rgb="FFFF0000"/>
        <rFont val="Calibri"/>
        <family val="2"/>
        <scheme val="minor"/>
      </rPr>
      <t>20240306</t>
    </r>
    <r>
      <rPr>
        <b/>
        <sz val="11"/>
        <color rgb="FF0000FF"/>
        <rFont val="Calibri"/>
        <family val="2"/>
        <scheme val="minor"/>
      </rPr>
      <t>WED</t>
    </r>
  </si>
  <si>
    <r>
      <t>#</t>
    </r>
    <r>
      <rPr>
        <b/>
        <sz val="11"/>
        <color theme="1"/>
        <rFont val="Calibri"/>
        <family val="2"/>
        <scheme val="minor"/>
      </rPr>
      <t>2766</t>
    </r>
  </si>
  <si>
    <t>0001459/4/01/08/2023</t>
  </si>
  <si>
    <r>
      <t>#</t>
    </r>
    <r>
      <rPr>
        <b/>
        <sz val="11"/>
        <color theme="1"/>
        <rFont val="Calibri"/>
        <family val="2"/>
        <scheme val="minor"/>
      </rPr>
      <t>2758</t>
    </r>
  </si>
  <si>
    <t>b.AGREEMENT_NO, b.AGREEMENT_EXTERNAL_NO,</t>
  </si>
  <si>
    <t>b.CLIENT_NO, b.CLIENT_NAME,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</si>
  <si>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</si>
  <si>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</si>
  <si>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</si>
  <si>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where a.AGREEMENT_NO = replace('</t>
    </r>
    <r>
      <rPr>
        <b/>
        <sz val="11"/>
        <color theme="1"/>
        <rFont val="Consolas"/>
        <family val="3"/>
      </rPr>
      <t>0001459/4/01/08/2023</t>
    </r>
    <r>
      <rPr>
        <sz val="11"/>
        <color theme="1"/>
        <rFont val="Consolas"/>
        <family val="3"/>
      </rPr>
      <t>', '/', '.');</t>
    </r>
  </si>
  <si>
    <t>b.CODE, c.PLAT_NO, b.RENTAL_STATUS, b.[STATUS], b.FISICAL_STATUS,</t>
  </si>
  <si>
    <r>
      <t>'</t>
    </r>
    <r>
      <rPr>
        <b/>
        <sz val="11"/>
        <color theme="1"/>
        <rFont val="Consolas"/>
        <family val="3"/>
      </rPr>
      <t>4120035663</t>
    </r>
    <r>
      <rPr>
        <sz val="11"/>
        <color theme="1"/>
        <rFont val="Consolas"/>
        <family val="3"/>
      </rPr>
      <t>'</t>
    </r>
  </si>
  <si>
    <r>
      <t>'</t>
    </r>
    <r>
      <rPr>
        <b/>
        <sz val="11"/>
        <color theme="1"/>
        <rFont val="Consolas"/>
        <family val="3"/>
      </rPr>
      <t>4120035660</t>
    </r>
    <r>
      <rPr>
        <sz val="11"/>
        <color theme="1"/>
        <rFont val="Consolas"/>
        <family val="3"/>
      </rPr>
      <t>',</t>
    </r>
  </si>
  <si>
    <r>
      <t>RENTAL_STATUS = '</t>
    </r>
    <r>
      <rPr>
        <b/>
        <sz val="11"/>
        <color theme="1"/>
        <rFont val="Consolas"/>
        <family val="3"/>
      </rPr>
      <t>IN USE</t>
    </r>
    <r>
      <rPr>
        <sz val="11"/>
        <color theme="1"/>
        <rFont val="Consolas"/>
        <family val="3"/>
      </rPr>
      <t>',</t>
    </r>
  </si>
  <si>
    <r>
      <t>FISICAL_STATUS = '</t>
    </r>
    <r>
      <rPr>
        <b/>
        <sz val="11"/>
        <color theme="1"/>
        <rFont val="Consolas"/>
        <family val="3"/>
      </rPr>
      <t>ON CUSTOMER</t>
    </r>
    <r>
      <rPr>
        <sz val="11"/>
        <color theme="1"/>
        <rFont val="Consolas"/>
        <family val="3"/>
      </rPr>
      <t>',</t>
    </r>
  </si>
  <si>
    <r>
      <t>AGREEMENT_NO = replace('</t>
    </r>
    <r>
      <rPr>
        <b/>
        <sz val="11"/>
        <color theme="1"/>
        <rFont val="Consolas"/>
        <family val="3"/>
      </rPr>
      <t>0001459/4/01/08/2023</t>
    </r>
    <r>
      <rPr>
        <sz val="11"/>
        <color theme="1"/>
        <rFont val="Consolas"/>
        <family val="3"/>
      </rPr>
      <t>', '/', '.'),</t>
    </r>
  </si>
  <si>
    <r>
      <t>AGREEMENT_EXTERNAL_NO = '</t>
    </r>
    <r>
      <rPr>
        <b/>
        <sz val="11"/>
        <color theme="1"/>
        <rFont val="Consolas"/>
        <family val="3"/>
      </rPr>
      <t>0001459/4/01/08/2023</t>
    </r>
    <r>
      <rPr>
        <sz val="11"/>
        <color theme="1"/>
        <rFont val="Consolas"/>
        <family val="3"/>
      </rPr>
      <t>',</t>
    </r>
  </si>
  <si>
    <r>
      <t>CLIENT_NO = '</t>
    </r>
    <r>
      <rPr>
        <b/>
        <sz val="11"/>
        <color theme="1"/>
        <rFont val="Consolas"/>
        <family val="3"/>
      </rPr>
      <t>0916452</t>
    </r>
    <r>
      <rPr>
        <sz val="11"/>
        <color theme="1"/>
        <rFont val="Consolas"/>
        <family val="3"/>
      </rPr>
      <t>',</t>
    </r>
  </si>
  <si>
    <r>
      <t>CLIENT_NAME = '</t>
    </r>
    <r>
      <rPr>
        <b/>
        <sz val="11"/>
        <color theme="1"/>
        <rFont val="Consolas"/>
        <family val="3"/>
      </rPr>
      <t>AKBAR PUTRA MANDIRI, PT</t>
    </r>
    <r>
      <rPr>
        <sz val="11"/>
        <color theme="1"/>
        <rFont val="Consolas"/>
        <family val="3"/>
      </rPr>
      <t>'</t>
    </r>
  </si>
  <si>
    <t>ASSET - BEFORE</t>
  </si>
  <si>
    <t>ASSET - AFTER</t>
  </si>
  <si>
    <r>
      <t>#</t>
    </r>
    <r>
      <rPr>
        <b/>
        <sz val="11"/>
        <color theme="1"/>
        <rFont val="Calibri"/>
        <family val="2"/>
        <scheme val="minor"/>
      </rPr>
      <t>2768</t>
    </r>
  </si>
  <si>
    <t>B9148UDH</t>
  </si>
  <si>
    <t>B9891UXB</t>
  </si>
  <si>
    <r>
      <t>'</t>
    </r>
    <r>
      <rPr>
        <b/>
        <sz val="11"/>
        <color theme="1"/>
        <rFont val="Consolas"/>
        <family val="3"/>
      </rPr>
      <t>B9148UDH</t>
    </r>
    <r>
      <rPr>
        <sz val="11"/>
        <color theme="1"/>
        <rFont val="Consolas"/>
        <family val="3"/>
      </rPr>
      <t>', -- ASSET_CODE = '4120040177'</t>
    </r>
  </si>
  <si>
    <r>
      <t>'</t>
    </r>
    <r>
      <rPr>
        <b/>
        <sz val="11"/>
        <color theme="1"/>
        <rFont val="Consolas"/>
        <family val="3"/>
      </rPr>
      <t>B9891UXB</t>
    </r>
    <r>
      <rPr>
        <sz val="11"/>
        <color theme="1"/>
        <rFont val="Consolas"/>
        <family val="3"/>
      </rPr>
      <t>'  -- ASSET_CODE = '4120039882'</t>
    </r>
  </si>
  <si>
    <r>
      <t>'</t>
    </r>
    <r>
      <rPr>
        <b/>
        <sz val="11"/>
        <color theme="1"/>
        <rFont val="Consolas"/>
        <family val="3"/>
      </rPr>
      <t>4120040177</t>
    </r>
    <r>
      <rPr>
        <sz val="11"/>
        <color theme="1"/>
        <rFont val="Consolas"/>
        <family val="3"/>
      </rPr>
      <t>',</t>
    </r>
  </si>
  <si>
    <r>
      <t>'</t>
    </r>
    <r>
      <rPr>
        <b/>
        <sz val="11"/>
        <color theme="1"/>
        <rFont val="Consolas"/>
        <family val="3"/>
      </rPr>
      <t>4120039882</t>
    </r>
    <r>
      <rPr>
        <sz val="11"/>
        <color theme="1"/>
        <rFont val="Consolas"/>
        <family val="3"/>
      </rPr>
      <t>'</t>
    </r>
  </si>
  <si>
    <r>
      <t>#</t>
    </r>
    <r>
      <rPr>
        <b/>
        <sz val="11"/>
        <color theme="1"/>
        <rFont val="Calibri"/>
        <family val="2"/>
        <scheme val="minor"/>
      </rPr>
      <t>2770</t>
    </r>
  </si>
  <si>
    <t>B9900SCN</t>
  </si>
  <si>
    <t>Cancel On Customer</t>
  </si>
  <si>
    <t>Stock On Hand</t>
  </si>
  <si>
    <t>Stock On Customer In Use</t>
  </si>
  <si>
    <r>
      <t>'</t>
    </r>
    <r>
      <rPr>
        <b/>
        <sz val="11"/>
        <color theme="1"/>
        <rFont val="Consolas"/>
        <family val="3"/>
      </rPr>
      <t>B9900SCN</t>
    </r>
    <r>
      <rPr>
        <sz val="11"/>
        <color theme="1"/>
        <rFont val="Consolas"/>
        <family val="3"/>
      </rPr>
      <t>'  -- ASSET_CODE = '4120043826'</t>
    </r>
  </si>
  <si>
    <r>
      <t>and a.[STATUS] not in ('</t>
    </r>
    <r>
      <rPr>
        <b/>
        <sz val="11"/>
        <color theme="1"/>
        <rFont val="Consolas"/>
        <family val="3"/>
      </rPr>
      <t>CANCEL</t>
    </r>
    <r>
      <rPr>
        <sz val="11"/>
        <color theme="1"/>
        <rFont val="Consolas"/>
        <family val="3"/>
      </rPr>
      <t>');</t>
    </r>
  </si>
  <si>
    <r>
      <t>FISICAL_STATUS = '</t>
    </r>
    <r>
      <rPr>
        <b/>
        <sz val="11"/>
        <color theme="1"/>
        <rFont val="Consolas"/>
        <family val="3"/>
      </rPr>
      <t>ON CUSTOMER</t>
    </r>
    <r>
      <rPr>
        <sz val="11"/>
        <color theme="1"/>
        <rFont val="Consolas"/>
        <family val="3"/>
      </rPr>
      <t>' -- ON HAND</t>
    </r>
  </si>
  <si>
    <r>
      <t>--AGREEMENT_EXTERNAL_NO = '</t>
    </r>
    <r>
      <rPr>
        <b/>
        <sz val="11"/>
        <color theme="1"/>
        <rFont val="Consolas"/>
        <family val="3"/>
      </rPr>
      <t>0001178/4/08/10/2023</t>
    </r>
    <r>
      <rPr>
        <sz val="11"/>
        <color theme="1"/>
        <rFont val="Consolas"/>
        <family val="3"/>
      </rPr>
      <t>', -- 0001554/4/01/12/2023</t>
    </r>
  </si>
  <si>
    <r>
      <t>'</t>
    </r>
    <r>
      <rPr>
        <b/>
        <sz val="11"/>
        <color theme="1"/>
        <rFont val="Consolas"/>
        <family val="3"/>
      </rPr>
      <t>4120043826</t>
    </r>
    <r>
      <rPr>
        <sz val="11"/>
        <color theme="1"/>
        <rFont val="Consolas"/>
        <family val="3"/>
      </rPr>
      <t>'</t>
    </r>
  </si>
  <si>
    <r>
      <rPr>
        <b/>
        <sz val="11"/>
        <color rgb="FFFF0000"/>
        <rFont val="Calibri"/>
        <family val="2"/>
        <scheme val="minor"/>
      </rPr>
      <t>20240307</t>
    </r>
    <r>
      <rPr>
        <b/>
        <sz val="11"/>
        <color rgb="FF0000FF"/>
        <rFont val="Calibri"/>
        <family val="2"/>
        <scheme val="minor"/>
      </rPr>
      <t>THU</t>
    </r>
  </si>
  <si>
    <r>
      <t>#</t>
    </r>
    <r>
      <rPr>
        <b/>
        <sz val="11"/>
        <color theme="1"/>
        <rFont val="Calibri"/>
        <family val="2"/>
        <scheme val="minor"/>
      </rPr>
      <t>2784</t>
    </r>
  </si>
  <si>
    <t>L9980BW</t>
  </si>
  <si>
    <t>0001142/4/01/09/2022</t>
  </si>
  <si>
    <r>
      <t>where a.AGREEMENT_NO = replace('</t>
    </r>
    <r>
      <rPr>
        <b/>
        <sz val="11"/>
        <color theme="1"/>
        <rFont val="Consolas"/>
        <family val="3"/>
      </rPr>
      <t>0001142/4/01/09/2022</t>
    </r>
    <r>
      <rPr>
        <sz val="11"/>
        <color theme="1"/>
        <rFont val="Consolas"/>
        <family val="3"/>
      </rPr>
      <t>', '/', '.')</t>
    </r>
  </si>
  <si>
    <r>
      <t xml:space="preserve">exec   </t>
    </r>
    <r>
      <rPr>
        <b/>
        <sz val="11"/>
        <color theme="1"/>
        <rFont val="Consolas"/>
        <family val="3"/>
      </rPr>
      <t>IFINOPL</t>
    </r>
    <r>
      <rPr>
        <sz val="11"/>
        <color theme="1"/>
        <rFont val="Consolas"/>
        <family val="3"/>
      </rPr>
      <t>.dbo.</t>
    </r>
    <r>
      <rPr>
        <b/>
        <sz val="11"/>
        <color rgb="FFFF0000"/>
        <rFont val="Consolas"/>
        <family val="3"/>
      </rPr>
      <t>XSP_MTN_RETURN_RENTED_ASSET</t>
    </r>
    <r>
      <rPr>
        <sz val="11"/>
        <color theme="1"/>
        <rFont val="Consolas"/>
        <family val="3"/>
      </rPr>
      <t xml:space="preserve">   @p_agreement_no = N'</t>
    </r>
    <r>
      <rPr>
        <b/>
        <sz val="11"/>
        <color theme="1"/>
        <rFont val="Consolas"/>
        <family val="3"/>
      </rPr>
      <t>0001142/4/01/09/2022</t>
    </r>
    <r>
      <rPr>
        <sz val="11"/>
        <color theme="1"/>
        <rFont val="Consolas"/>
        <family val="3"/>
      </rPr>
      <t>' -- no agreement</t>
    </r>
  </si>
  <si>
    <r>
      <t xml:space="preserve">                                                ,@p_plat_no      = N'</t>
    </r>
    <r>
      <rPr>
        <b/>
        <sz val="11"/>
        <color theme="1"/>
        <rFont val="Consolas"/>
        <family val="3"/>
      </rPr>
      <t>L9980BW</t>
    </r>
    <r>
      <rPr>
        <sz val="11"/>
        <color theme="1"/>
        <rFont val="Consolas"/>
        <family val="3"/>
      </rPr>
      <t>'              -- plat no</t>
    </r>
  </si>
  <si>
    <r>
      <t xml:space="preserve">                                                ,@p_chassis_no   = N'</t>
    </r>
    <r>
      <rPr>
        <b/>
        <sz val="11"/>
        <color theme="1"/>
        <rFont val="Consolas"/>
        <family val="3"/>
      </rPr>
      <t>MHCNHR55EEJ061077</t>
    </r>
    <r>
      <rPr>
        <sz val="11"/>
        <color theme="1"/>
        <rFont val="Consolas"/>
        <family val="3"/>
      </rPr>
      <t>'    -- chassis no</t>
    </r>
  </si>
  <si>
    <r>
      <t xml:space="preserve">                                                ,@p_mtn_remark   = N'</t>
    </r>
    <r>
      <rPr>
        <b/>
        <sz val="11"/>
        <color theme="1"/>
        <rFont val="Consolas"/>
        <family val="3"/>
      </rPr>
      <t>Issue #2784</t>
    </r>
    <r>
      <rPr>
        <sz val="11"/>
        <color theme="1"/>
        <rFont val="Consolas"/>
        <family val="3"/>
      </rPr>
      <t xml:space="preserve">' </t>
    </r>
  </si>
  <si>
    <r>
      <t xml:space="preserve">                                                ,@p_mtn_cre_by   = N'</t>
    </r>
    <r>
      <rPr>
        <b/>
        <sz val="11"/>
        <color theme="1"/>
        <rFont val="Consolas"/>
        <family val="3"/>
      </rPr>
      <t>Aryo Budi D.P.</t>
    </r>
    <r>
      <rPr>
        <sz val="11"/>
        <color theme="1"/>
        <rFont val="Consolas"/>
        <family val="3"/>
      </rPr>
      <t xml:space="preserve">' </t>
    </r>
  </si>
  <si>
    <r>
      <t>and a.FA_REFF_NO_01 = '</t>
    </r>
    <r>
      <rPr>
        <b/>
        <sz val="11"/>
        <color theme="1"/>
        <rFont val="Consolas"/>
        <family val="3"/>
      </rPr>
      <t>L9980BW</t>
    </r>
    <r>
      <rPr>
        <sz val="11"/>
        <color theme="1"/>
        <rFont val="Consolas"/>
        <family val="3"/>
      </rPr>
      <t>';</t>
    </r>
  </si>
  <si>
    <r>
      <t>dmt.MOVEMENT_DATE between '</t>
    </r>
    <r>
      <rPr>
        <b/>
        <sz val="11"/>
        <color theme="1"/>
        <rFont val="Consolas"/>
        <family val="3"/>
      </rPr>
      <t>2023-12-01</t>
    </r>
    <r>
      <rPr>
        <sz val="11"/>
        <color theme="1"/>
        <rFont val="Consolas"/>
        <family val="3"/>
      </rPr>
      <t>' and '</t>
    </r>
    <r>
      <rPr>
        <b/>
        <sz val="11"/>
        <color theme="1"/>
        <rFont val="Consolas"/>
        <family val="3"/>
      </rPr>
      <t>2024-01-31</t>
    </r>
    <r>
      <rPr>
        <sz val="11"/>
        <color theme="1"/>
        <rFont val="Consolas"/>
        <family val="3"/>
      </rPr>
      <t>'</t>
    </r>
  </si>
  <si>
    <r>
      <t>'</t>
    </r>
    <r>
      <rPr>
        <b/>
        <sz val="11"/>
        <color theme="1"/>
        <rFont val="Consolas"/>
        <family val="3"/>
      </rPr>
      <t>SOLD</t>
    </r>
    <r>
      <rPr>
        <sz val="11"/>
        <color theme="1"/>
        <rFont val="Consolas"/>
        <family val="3"/>
      </rPr>
      <t>'</t>
    </r>
  </si>
  <si>
    <r>
      <t>#</t>
    </r>
    <r>
      <rPr>
        <b/>
        <sz val="11"/>
        <color theme="1"/>
        <rFont val="Calibri"/>
        <family val="2"/>
        <scheme val="minor"/>
      </rPr>
      <t>2791</t>
    </r>
  </si>
  <si>
    <t>mohon bantuannya untuk data maintenance no agreement untuk dikembalikan ke no agreement lama atas aplikasi ini, detail sbb :</t>
  </si>
  <si>
    <r>
      <t xml:space="preserve">No aplikasi : </t>
    </r>
    <r>
      <rPr>
        <b/>
        <sz val="11"/>
        <color theme="1"/>
        <rFont val="Calibri"/>
        <family val="2"/>
        <scheme val="minor"/>
      </rPr>
      <t>0000974/4/01/02/2024</t>
    </r>
  </si>
  <si>
    <t>0000974/4/01/02/2024</t>
  </si>
  <si>
    <r>
      <t xml:space="preserve">No kontrak lama : </t>
    </r>
    <r>
      <rPr>
        <b/>
        <sz val="11"/>
        <color theme="1"/>
        <rFont val="Calibri"/>
        <family val="2"/>
        <scheme val="minor"/>
      </rPr>
      <t>0002000/4/01/02/2024</t>
    </r>
  </si>
  <si>
    <t>0002000/4/01/02/2024</t>
  </si>
  <si>
    <r>
      <t xml:space="preserve">No kontrak baru : </t>
    </r>
    <r>
      <rPr>
        <b/>
        <sz val="11"/>
        <color theme="1"/>
        <rFont val="Calibri"/>
        <family val="2"/>
        <scheme val="minor"/>
      </rPr>
      <t>0002051/4/01/03/2024</t>
    </r>
  </si>
  <si>
    <t>0002051/4/01/03/2024</t>
  </si>
  <si>
    <r>
      <t xml:space="preserve">    replace('</t>
    </r>
    <r>
      <rPr>
        <b/>
        <sz val="11"/>
        <color theme="1"/>
        <rFont val="Consolas"/>
        <family val="3"/>
      </rPr>
      <t>0000974/4/01/02/2024</t>
    </r>
    <r>
      <rPr>
        <sz val="11"/>
        <color theme="1"/>
        <rFont val="Consolas"/>
        <family val="3"/>
      </rPr>
      <t>', '/', '.')</t>
    </r>
  </si>
  <si>
    <r>
      <t>where APPLICATION_NO = replace('</t>
    </r>
    <r>
      <rPr>
        <b/>
        <sz val="11"/>
        <color theme="1"/>
        <rFont val="Consolas"/>
        <family val="3"/>
      </rPr>
      <t>0000974/4/01/02/2024</t>
    </r>
    <r>
      <rPr>
        <sz val="11"/>
        <color theme="1"/>
        <rFont val="Consolas"/>
        <family val="3"/>
      </rPr>
      <t>', '/', '.')</t>
    </r>
  </si>
  <si>
    <r>
      <t>AGREEMENT_NO = replace('</t>
    </r>
    <r>
      <rPr>
        <b/>
        <sz val="11"/>
        <color theme="1"/>
        <rFont val="Consolas"/>
        <family val="3"/>
      </rPr>
      <t>0002000/4/01/02/2024</t>
    </r>
    <r>
      <rPr>
        <sz val="11"/>
        <color theme="1"/>
        <rFont val="Consolas"/>
        <family val="3"/>
      </rPr>
      <t>', '/', '.'), -- 0002051.4.01.03.2024</t>
    </r>
  </si>
  <si>
    <r>
      <t>AGREEMENT_EXTERNAL_NO = '</t>
    </r>
    <r>
      <rPr>
        <b/>
        <sz val="11"/>
        <color theme="1"/>
        <rFont val="Consolas"/>
        <family val="3"/>
      </rPr>
      <t>0002000/4/01/02/2024</t>
    </r>
    <r>
      <rPr>
        <sz val="11"/>
        <color theme="1"/>
        <rFont val="Consolas"/>
        <family val="3"/>
      </rPr>
      <t>' -- 0002051/4/01/03/2024</t>
    </r>
  </si>
  <si>
    <r>
      <t>#</t>
    </r>
    <r>
      <rPr>
        <b/>
        <sz val="11"/>
        <color theme="1"/>
        <rFont val="Calibri"/>
        <family val="2"/>
        <scheme val="minor"/>
      </rPr>
      <t>2776</t>
    </r>
  </si>
  <si>
    <r>
      <rPr>
        <b/>
        <sz val="11"/>
        <color rgb="FFFF0000"/>
        <rFont val="Calibri"/>
        <family val="2"/>
        <scheme val="minor"/>
      </rPr>
      <t>20240308</t>
    </r>
    <r>
      <rPr>
        <b/>
        <sz val="11"/>
        <color rgb="FF0000FF"/>
        <rFont val="Calibri"/>
        <family val="2"/>
        <scheme val="minor"/>
      </rPr>
      <t>FRI</t>
    </r>
  </si>
  <si>
    <r>
      <t>#</t>
    </r>
    <r>
      <rPr>
        <b/>
        <sz val="11"/>
        <color theme="1"/>
        <rFont val="Calibri"/>
        <family val="2"/>
        <scheme val="minor"/>
      </rPr>
      <t>2798</t>
    </r>
  </si>
  <si>
    <t>L9679BX</t>
  </si>
  <si>
    <t>0001085/4/10/02/2024</t>
  </si>
  <si>
    <r>
      <t>--FISICAL_STATUS = '</t>
    </r>
    <r>
      <rPr>
        <b/>
        <sz val="11"/>
        <color theme="1"/>
        <rFont val="Consolas"/>
        <family val="3"/>
      </rPr>
      <t>ON CUSTOMER</t>
    </r>
    <r>
      <rPr>
        <sz val="11"/>
        <color theme="1"/>
        <rFont val="Consolas"/>
        <family val="3"/>
      </rPr>
      <t>' -- ON HAND | ON CUSTOMER</t>
    </r>
  </si>
  <si>
    <r>
      <rPr>
        <b/>
        <sz val="11"/>
        <color rgb="FFFF0000"/>
        <rFont val="Calibri"/>
        <family val="2"/>
        <scheme val="minor"/>
      </rPr>
      <t>20240312</t>
    </r>
    <r>
      <rPr>
        <b/>
        <sz val="11"/>
        <color rgb="FF0000FF"/>
        <rFont val="Calibri"/>
        <family val="2"/>
        <scheme val="minor"/>
      </rPr>
      <t>TUE</t>
    </r>
  </si>
  <si>
    <r>
      <t>#</t>
    </r>
    <r>
      <rPr>
        <b/>
        <sz val="11"/>
        <color theme="1"/>
        <rFont val="Calibri"/>
        <family val="2"/>
        <scheme val="minor"/>
      </rPr>
      <t>2785</t>
    </r>
  </si>
  <si>
    <t xml:space="preserve">berdasarkan hasil cleansing data NPWP name dan no, mohon bantuannya di data maintenance atas data ifin (aplikasi dan billing invoice) yg memiliki NPWP salah. excel referensi yg sudah dicrosscheck oleh user pada attach. </t>
  </si>
  <si>
    <t>28 feb : untuk perbaikan nama customer ini mohon untuk di pastikan saat alocate faktur saat di tarik yang kebaca bagian Nama NPWP ya bukan nama Client karena sebelumnya yang terbaca pada bagian nama Client</t>
  </si>
  <si>
    <t>1 Maret IMS: Silahkan Dikumpulkan Dulu yang masih ingin diubah lalu info ke pak Sony</t>
  </si>
  <si>
    <r>
      <t>#</t>
    </r>
    <r>
      <rPr>
        <b/>
        <sz val="11"/>
        <color theme="1"/>
        <rFont val="Calibri"/>
        <family val="2"/>
        <scheme val="minor"/>
      </rPr>
      <t>2645</t>
    </r>
  </si>
  <si>
    <r>
      <t xml:space="preserve">1 mar : ada perubahan lagi untuk NPWP cust </t>
    </r>
    <r>
      <rPr>
        <b/>
        <sz val="11"/>
        <color theme="1"/>
        <rFont val="Calibri"/>
        <family val="2"/>
        <scheme val="minor"/>
      </rPr>
      <t>NOVO NORDISK</t>
    </r>
    <r>
      <rPr>
        <sz val="11"/>
        <color theme="1"/>
        <rFont val="Calibri"/>
        <family val="2"/>
        <scheme val="minor"/>
      </rPr>
      <t xml:space="preserve"> terlampir. info dari user sebelumnya </t>
    </r>
    <r>
      <rPr>
        <b/>
        <sz val="11"/>
        <color theme="1"/>
        <rFont val="Calibri"/>
        <family val="2"/>
        <scheme val="minor"/>
      </rPr>
      <t>Perseroan terbatas</t>
    </r>
    <r>
      <rPr>
        <sz val="11"/>
        <color theme="1"/>
        <rFont val="Calibri"/>
        <family val="2"/>
        <scheme val="minor"/>
      </rPr>
      <t xml:space="preserve">, kemudian skrg disingkat menjadi </t>
    </r>
    <r>
      <rPr>
        <b/>
        <sz val="11"/>
        <color theme="1"/>
        <rFont val="Calibri"/>
        <family val="2"/>
        <scheme val="minor"/>
      </rPr>
      <t>PT</t>
    </r>
  </si>
  <si>
    <t>FA_REFF_NO_03</t>
  </si>
  <si>
    <r>
      <t xml:space="preserve">update </t>
    </r>
    <r>
      <rPr>
        <b/>
        <sz val="11"/>
        <color theme="1"/>
        <rFont val="Consolas"/>
        <family val="3"/>
      </rPr>
      <t>IFINOPL</t>
    </r>
    <r>
      <rPr>
        <sz val="11"/>
        <color theme="1"/>
        <rFont val="Consolas"/>
        <family val="3"/>
      </rPr>
      <t>.dbo.</t>
    </r>
    <r>
      <rPr>
        <b/>
        <sz val="11"/>
        <color rgb="FFFF0000"/>
        <rFont val="Consolas"/>
        <family val="3"/>
      </rPr>
      <t>AGREEMENT_ASSET</t>
    </r>
  </si>
  <si>
    <r>
      <t>#</t>
    </r>
    <r>
      <rPr>
        <b/>
        <sz val="11"/>
        <color theme="1"/>
        <rFont val="Calibri"/>
        <family val="2"/>
        <scheme val="minor"/>
      </rPr>
      <t>2812</t>
    </r>
  </si>
  <si>
    <r>
      <rPr>
        <b/>
        <sz val="11"/>
        <color rgb="FFFF0000"/>
        <rFont val="Calibri"/>
        <family val="2"/>
        <scheme val="minor"/>
      </rPr>
      <t>20240313</t>
    </r>
    <r>
      <rPr>
        <b/>
        <sz val="11"/>
        <color rgb="FF0000FF"/>
        <rFont val="Calibri"/>
        <family val="2"/>
        <scheme val="minor"/>
      </rPr>
      <t>WED</t>
    </r>
  </si>
  <si>
    <r>
      <rPr>
        <b/>
        <sz val="11"/>
        <color rgb="FFFF0000"/>
        <rFont val="Calibri"/>
        <family val="2"/>
        <scheme val="minor"/>
      </rPr>
      <t>20240304</t>
    </r>
    <r>
      <rPr>
        <b/>
        <sz val="11"/>
        <color rgb="FF0000FF"/>
        <rFont val="Calibri"/>
        <family val="2"/>
        <scheme val="minor"/>
      </rPr>
      <t>TUE</t>
    </r>
  </si>
  <si>
    <t>b.ASSET_NO,</t>
  </si>
  <si>
    <t>on a.AGREEMENT_NO = b.AGREEMENT_NO</t>
  </si>
  <si>
    <r>
      <t xml:space="preserve">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</si>
  <si>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b</t>
    </r>
  </si>
  <si>
    <t>No Kontrak, Nama Customer, Object Leased, Years, No Rangka, No Mesin, dan No Polisi</t>
  </si>
  <si>
    <r>
      <t>#</t>
    </r>
    <r>
      <rPr>
        <b/>
        <sz val="11"/>
        <color theme="1"/>
        <rFont val="Calibri"/>
        <family val="2"/>
        <scheme val="minor"/>
      </rPr>
      <t>2837</t>
    </r>
  </si>
  <si>
    <r>
      <t xml:space="preserve">no agreement sebelum : </t>
    </r>
    <r>
      <rPr>
        <b/>
        <sz val="11"/>
        <color theme="1"/>
        <rFont val="Calibri"/>
        <family val="2"/>
        <scheme val="minor"/>
      </rPr>
      <t>0002056/4/01/03/2024</t>
    </r>
  </si>
  <si>
    <t>0002056/4/01/03/2024</t>
  </si>
  <si>
    <r>
      <t xml:space="preserve">no agreement revisi menjadi : </t>
    </r>
    <r>
      <rPr>
        <b/>
        <sz val="11"/>
        <color theme="1"/>
        <rFont val="Calibri"/>
        <family val="2"/>
        <scheme val="minor"/>
      </rPr>
      <t>0002056/4/01/02/2024</t>
    </r>
  </si>
  <si>
    <t>0002056/4/01/02/2024</t>
  </si>
  <si>
    <t>0001064/4/01/02/2024</t>
  </si>
  <si>
    <r>
      <t xml:space="preserve">    replace('</t>
    </r>
    <r>
      <rPr>
        <b/>
        <sz val="11"/>
        <color theme="1"/>
        <rFont val="Consolas"/>
        <family val="3"/>
      </rPr>
      <t>0001064/4/01/02/2024</t>
    </r>
    <r>
      <rPr>
        <sz val="11"/>
        <color theme="1"/>
        <rFont val="Consolas"/>
        <family val="3"/>
      </rPr>
      <t>', '/', '.')</t>
    </r>
  </si>
  <si>
    <r>
      <t>and a.[STATUS] &lt;&gt; '</t>
    </r>
    <r>
      <rPr>
        <b/>
        <sz val="11"/>
        <color theme="1"/>
        <rFont val="Consolas"/>
        <family val="3"/>
      </rPr>
      <t>CANCEL</t>
    </r>
    <r>
      <rPr>
        <sz val="11"/>
        <color theme="1"/>
        <rFont val="Consolas"/>
        <family val="3"/>
      </rPr>
      <t>';</t>
    </r>
  </si>
  <si>
    <r>
      <t>where APPLICATION_NO = replace('</t>
    </r>
    <r>
      <rPr>
        <b/>
        <sz val="11"/>
        <color theme="1"/>
        <rFont val="Consolas"/>
        <family val="3"/>
      </rPr>
      <t>0001064/4/01/02/2024</t>
    </r>
    <r>
      <rPr>
        <sz val="11"/>
        <color theme="1"/>
        <rFont val="Consolas"/>
        <family val="3"/>
      </rPr>
      <t>', '/', '.')</t>
    </r>
  </si>
  <si>
    <r>
      <t>and [STATUS] &lt;&gt; '</t>
    </r>
    <r>
      <rPr>
        <b/>
        <sz val="11"/>
        <color theme="1"/>
        <rFont val="Consolas"/>
        <family val="3"/>
      </rPr>
      <t>CANCEL</t>
    </r>
    <r>
      <rPr>
        <sz val="11"/>
        <color theme="1"/>
        <rFont val="Consolas"/>
        <family val="3"/>
      </rPr>
      <t>';</t>
    </r>
  </si>
  <si>
    <r>
      <t>AGREEMENT_NO = replace('</t>
    </r>
    <r>
      <rPr>
        <b/>
        <sz val="11"/>
        <color theme="1"/>
        <rFont val="Consolas"/>
        <family val="3"/>
      </rPr>
      <t>0002056/4/01/02/2024</t>
    </r>
    <r>
      <rPr>
        <sz val="11"/>
        <color theme="1"/>
        <rFont val="Consolas"/>
        <family val="3"/>
      </rPr>
      <t>', '/', '.'), -- 0002056.4.01.03.2024</t>
    </r>
  </si>
  <si>
    <r>
      <t>AGREEMENT_EXTERNAL_NO = '</t>
    </r>
    <r>
      <rPr>
        <b/>
        <sz val="11"/>
        <color theme="1"/>
        <rFont val="Consolas"/>
        <family val="3"/>
      </rPr>
      <t>0002056/4/01/02/2024</t>
    </r>
    <r>
      <rPr>
        <sz val="11"/>
        <color theme="1"/>
        <rFont val="Consolas"/>
        <family val="3"/>
      </rPr>
      <t>' -- 0002056/4/01/03/2024</t>
    </r>
  </si>
  <si>
    <r>
      <t>#</t>
    </r>
    <r>
      <rPr>
        <b/>
        <sz val="11"/>
        <color theme="1"/>
        <rFont val="Calibri"/>
        <family val="2"/>
        <scheme val="minor"/>
      </rPr>
      <t>2839</t>
    </r>
  </si>
  <si>
    <t>Cek Similar Issue:</t>
  </si>
  <si>
    <r>
      <t>#</t>
    </r>
    <r>
      <rPr>
        <b/>
        <sz val="11"/>
        <color rgb="FF0000FF"/>
        <rFont val="Calibri"/>
        <family val="2"/>
        <scheme val="minor"/>
      </rPr>
      <t>2564</t>
    </r>
  </si>
  <si>
    <r>
      <rPr>
        <b/>
        <sz val="11"/>
        <color theme="1"/>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dm</t>
    </r>
  </si>
  <si>
    <r>
      <t xml:space="preserve">left join </t>
    </r>
    <r>
      <rPr>
        <b/>
        <sz val="11"/>
        <color theme="1"/>
        <rFont val="Consolas"/>
        <family val="3"/>
      </rPr>
      <t>IFINDOC</t>
    </r>
    <r>
      <rPr>
        <sz val="11"/>
        <color theme="1"/>
        <rFont val="Consolas"/>
        <family val="3"/>
      </rPr>
      <t>.dbo.</t>
    </r>
    <r>
      <rPr>
        <b/>
        <sz val="11"/>
        <color rgb="FFFF0000"/>
        <rFont val="Consolas"/>
        <family val="3"/>
      </rPr>
      <t>DOCUMENT_MOVEMENT_DETAIL</t>
    </r>
    <r>
      <rPr>
        <sz val="11"/>
        <color theme="1"/>
        <rFont val="Consolas"/>
        <family val="3"/>
      </rPr>
      <t xml:space="preserve"> dmd</t>
    </r>
  </si>
  <si>
    <r>
      <t xml:space="preserve">left join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dmt</t>
    </r>
  </si>
  <si>
    <r>
      <t xml:space="preserve">left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</si>
  <si>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left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avi</t>
    </r>
  </si>
  <si>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ama</t>
    </r>
  </si>
  <si>
    <r>
      <t xml:space="preserve">left join </t>
    </r>
    <r>
      <rPr>
        <b/>
        <sz val="11"/>
        <color theme="1"/>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fam</t>
    </r>
  </si>
  <si>
    <r>
      <t xml:space="preserve">left join </t>
    </r>
    <r>
      <rPr>
        <b/>
        <sz val="11"/>
        <color theme="1"/>
        <rFont val="Consolas"/>
        <family val="3"/>
      </rPr>
      <t>IFINDOC</t>
    </r>
    <r>
      <rPr>
        <sz val="11"/>
        <color theme="1"/>
        <rFont val="Consolas"/>
        <family val="3"/>
      </rPr>
      <t>.dbo.</t>
    </r>
    <r>
      <rPr>
        <b/>
        <sz val="11"/>
        <color rgb="FFFF0000"/>
        <rFont val="Consolas"/>
        <family val="3"/>
      </rPr>
      <t>DOCUMENT_MOVEMENT_REPLACEMENT</t>
    </r>
    <r>
      <rPr>
        <sz val="11"/>
        <color theme="1"/>
        <rFont val="Consolas"/>
        <family val="3"/>
      </rPr>
      <t xml:space="preserve"> dmr</t>
    </r>
  </si>
  <si>
    <r>
      <t xml:space="preserve">left join </t>
    </r>
    <r>
      <rPr>
        <b/>
        <sz val="11"/>
        <color theme="1"/>
        <rFont val="Consolas"/>
        <family val="3"/>
      </rPr>
      <t>IFINDOC</t>
    </r>
    <r>
      <rPr>
        <sz val="11"/>
        <color theme="1"/>
        <rFont val="Consolas"/>
        <family val="3"/>
      </rPr>
      <t>.dbo.</t>
    </r>
    <r>
      <rPr>
        <b/>
        <sz val="11"/>
        <color rgb="FFFF0000"/>
        <rFont val="Consolas"/>
        <family val="3"/>
      </rPr>
      <t>DOCUMENT_DETAIL</t>
    </r>
    <r>
      <rPr>
        <sz val="11"/>
        <color theme="1"/>
        <rFont val="Consolas"/>
        <family val="3"/>
      </rPr>
      <t xml:space="preserve"> dde</t>
    </r>
  </si>
  <si>
    <t>0001509/4/01/09/2023</t>
  </si>
  <si>
    <t>B2026UKZ</t>
  </si>
  <si>
    <t>REPLACEMANT ON HAND</t>
  </si>
  <si>
    <t>0001654/4/10/12/2023</t>
  </si>
  <si>
    <r>
      <rPr>
        <b/>
        <sz val="11"/>
        <color rgb="FFFF0000"/>
        <rFont val="Calibri"/>
        <family val="2"/>
        <scheme val="minor"/>
      </rPr>
      <t>20240314</t>
    </r>
    <r>
      <rPr>
        <b/>
        <sz val="11"/>
        <color rgb="FF0000FF"/>
        <rFont val="Calibri"/>
        <family val="2"/>
        <scheme val="minor"/>
      </rPr>
      <t>THU</t>
    </r>
  </si>
  <si>
    <t xml:space="preserve">Bersama ini mohon arahan dan caranya terkait pencatatan di System Ifinnya. </t>
  </si>
  <si>
    <r>
      <t xml:space="preserve">mohon bantuan dan arahannya terkait registrasi atau pencatatan di IFin untuk case </t>
    </r>
    <r>
      <rPr>
        <b/>
        <sz val="11"/>
        <color theme="1"/>
        <rFont val="Calibri"/>
        <family val="2"/>
        <scheme val="minor"/>
      </rPr>
      <t>asuransi</t>
    </r>
    <r>
      <rPr>
        <sz val="11"/>
        <color theme="1"/>
        <rFont val="Calibri"/>
        <family val="2"/>
        <scheme val="minor"/>
      </rPr>
      <t xml:space="preserve"> untuk unit No Polisi </t>
    </r>
    <r>
      <rPr>
        <b/>
        <sz val="11"/>
        <color theme="1"/>
        <rFont val="Calibri"/>
        <family val="2"/>
        <scheme val="minor"/>
      </rPr>
      <t>B1963DOP</t>
    </r>
    <r>
      <rPr>
        <sz val="11"/>
        <color theme="1"/>
        <rFont val="Calibri"/>
        <family val="2"/>
        <scheme val="minor"/>
      </rPr>
      <t xml:space="preserve"> (</t>
    </r>
    <r>
      <rPr>
        <b/>
        <sz val="11"/>
        <color theme="1"/>
        <rFont val="Calibri"/>
        <family val="2"/>
        <scheme val="minor"/>
      </rPr>
      <t>2010.AST.2312.00006</t>
    </r>
    <r>
      <rPr>
        <sz val="11"/>
        <color theme="1"/>
        <rFont val="Calibri"/>
        <family val="2"/>
        <scheme val="minor"/>
      </rPr>
      <t>)  sebagai berikut:</t>
    </r>
  </si>
  <si>
    <r>
      <t xml:space="preserve">-&gt; Polis Asuransi didaftarkan oleh ATPM (MMKSI) dikarenakan ada program </t>
    </r>
    <r>
      <rPr>
        <b/>
        <sz val="11"/>
        <color theme="1"/>
        <rFont val="Calibri"/>
        <family val="2"/>
        <scheme val="minor"/>
      </rPr>
      <t>Free Insurance 1 Tahun</t>
    </r>
    <r>
      <rPr>
        <sz val="11"/>
        <color theme="1"/>
        <rFont val="Calibri"/>
        <family val="2"/>
        <scheme val="minor"/>
      </rPr>
      <t>.</t>
    </r>
  </si>
  <si>
    <r>
      <t xml:space="preserve">-&gt; Dan saat ini unit tersebut telah kami terima polisnya dari </t>
    </r>
    <r>
      <rPr>
        <b/>
        <sz val="11"/>
        <color theme="1"/>
        <rFont val="Calibri"/>
        <family val="2"/>
        <scheme val="minor"/>
      </rPr>
      <t>insco Tokio Marine</t>
    </r>
    <r>
      <rPr>
        <sz val="11"/>
        <color theme="1"/>
        <rFont val="Calibri"/>
        <family val="2"/>
        <scheme val="minor"/>
      </rPr>
      <t xml:space="preserve"> dengan No Polis </t>
    </r>
    <r>
      <rPr>
        <b/>
        <sz val="11"/>
        <color theme="1"/>
        <rFont val="Calibri"/>
        <family val="2"/>
        <scheme val="minor"/>
      </rPr>
      <t>A0943161</t>
    </r>
    <r>
      <rPr>
        <sz val="11"/>
        <color theme="1"/>
        <rFont val="Calibri"/>
        <family val="2"/>
        <scheme val="minor"/>
      </rPr>
      <t xml:space="preserve"> dengan masa berlaku polis asuransi </t>
    </r>
    <r>
      <rPr>
        <b/>
        <sz val="11"/>
        <color theme="1"/>
        <rFont val="Calibri"/>
        <family val="2"/>
        <scheme val="minor"/>
      </rPr>
      <t>27 Desember 2023</t>
    </r>
    <r>
      <rPr>
        <sz val="11"/>
        <color theme="1"/>
        <rFont val="Calibri"/>
        <family val="2"/>
        <scheme val="minor"/>
      </rPr>
      <t xml:space="preserve"> s.</t>
    </r>
    <r>
      <rPr>
        <b/>
        <sz val="11"/>
        <color theme="1"/>
        <rFont val="Calibri"/>
        <family val="2"/>
        <scheme val="minor"/>
      </rPr>
      <t>d 27 Desember 2024</t>
    </r>
    <r>
      <rPr>
        <sz val="11"/>
        <color theme="1"/>
        <rFont val="Calibri"/>
        <family val="2"/>
        <scheme val="minor"/>
      </rPr>
      <t xml:space="preserve">. </t>
    </r>
  </si>
  <si>
    <r>
      <t>#</t>
    </r>
    <r>
      <rPr>
        <b/>
        <sz val="11"/>
        <color theme="1"/>
        <rFont val="Calibri"/>
        <family val="2"/>
        <scheme val="minor"/>
      </rPr>
      <t>2849</t>
    </r>
  </si>
  <si>
    <t>0001052/4/01/06/2022</t>
  </si>
  <si>
    <r>
      <t>#</t>
    </r>
    <r>
      <rPr>
        <b/>
        <sz val="11"/>
        <color theme="1"/>
        <rFont val="Calibri"/>
        <family val="2"/>
        <scheme val="minor"/>
      </rPr>
      <t>2850</t>
    </r>
  </si>
  <si>
    <t>RENTAL_STATUS = null, -- IN USE | RESERVED,</t>
  </si>
  <si>
    <r>
      <t>#</t>
    </r>
    <r>
      <rPr>
        <b/>
        <sz val="11"/>
        <color theme="1"/>
        <rFont val="Calibri"/>
        <family val="2"/>
        <scheme val="minor"/>
      </rPr>
      <t>2856</t>
    </r>
  </si>
  <si>
    <t>0002050/4/01/03/2024</t>
  </si>
  <si>
    <r>
      <t xml:space="preserve">    replace('</t>
    </r>
    <r>
      <rPr>
        <b/>
        <sz val="11"/>
        <color theme="1"/>
        <rFont val="Consolas"/>
        <family val="3"/>
      </rPr>
      <t>0000865/4/01/02/2024</t>
    </r>
    <r>
      <rPr>
        <sz val="11"/>
        <color theme="1"/>
        <rFont val="Consolas"/>
        <family val="3"/>
      </rPr>
      <t>', '/', '.')</t>
    </r>
  </si>
  <si>
    <r>
      <t>where APPLICATION_NO = replace('</t>
    </r>
    <r>
      <rPr>
        <b/>
        <sz val="11"/>
        <color theme="1"/>
        <rFont val="Consolas"/>
        <family val="3"/>
      </rPr>
      <t>0000865/4/01/02/2024</t>
    </r>
    <r>
      <rPr>
        <sz val="11"/>
        <color theme="1"/>
        <rFont val="Consolas"/>
        <family val="3"/>
      </rPr>
      <t>', '/', '.')</t>
    </r>
  </si>
  <si>
    <r>
      <t>AGREEMENT_NO = replace('</t>
    </r>
    <r>
      <rPr>
        <b/>
        <sz val="11"/>
        <color theme="1"/>
        <rFont val="Consolas"/>
        <family val="3"/>
      </rPr>
      <t>0001930/4/01/02/2024</t>
    </r>
    <r>
      <rPr>
        <sz val="11"/>
        <color theme="1"/>
        <rFont val="Consolas"/>
        <family val="3"/>
      </rPr>
      <t>', '/', '.'), -- 0002050.4.01.03.2024</t>
    </r>
  </si>
  <si>
    <r>
      <t>AGREEMENT_EXTERNAL_NO = '</t>
    </r>
    <r>
      <rPr>
        <b/>
        <sz val="11"/>
        <color theme="1"/>
        <rFont val="Consolas"/>
        <family val="3"/>
      </rPr>
      <t>0001930/4/01/02/2024</t>
    </r>
    <r>
      <rPr>
        <sz val="11"/>
        <color theme="1"/>
        <rFont val="Consolas"/>
        <family val="3"/>
      </rPr>
      <t>' -- 0002050/4/01/03/2024</t>
    </r>
  </si>
  <si>
    <r>
      <t xml:space="preserve">exec  </t>
    </r>
    <r>
      <rPr>
        <b/>
        <sz val="11"/>
        <color theme="1"/>
        <rFont val="Consolas"/>
        <family val="3"/>
      </rPr>
      <t>IFINOPL</t>
    </r>
    <r>
      <rPr>
        <sz val="11"/>
        <color theme="1"/>
        <rFont val="Consolas"/>
        <family val="3"/>
      </rPr>
      <t>.dbo.</t>
    </r>
    <r>
      <rPr>
        <b/>
        <sz val="11"/>
        <color rgb="FFFF0000"/>
        <rFont val="Consolas"/>
        <family val="3"/>
      </rPr>
      <t>XSP_MTN_RENTED_RETURN_ASSET</t>
    </r>
    <r>
      <rPr>
        <sz val="11"/>
        <color theme="1"/>
        <rFont val="Consolas"/>
        <family val="3"/>
      </rPr>
      <t xml:space="preserve">   @p_AGREEMENT_NO = N'0000221/4/10/05/2019' -- nvarchar(50)</t>
    </r>
  </si>
  <si>
    <r>
      <t>where a.FA_REFF_NO_01 in ('</t>
    </r>
    <r>
      <rPr>
        <b/>
        <sz val="11"/>
        <color theme="1"/>
        <rFont val="Consolas"/>
        <family val="3"/>
      </rPr>
      <t>B2793POQ</t>
    </r>
    <r>
      <rPr>
        <sz val="11"/>
        <color theme="1"/>
        <rFont val="Consolas"/>
        <family val="3"/>
      </rPr>
      <t>');</t>
    </r>
  </si>
  <si>
    <r>
      <t xml:space="preserve">exec  </t>
    </r>
    <r>
      <rPr>
        <b/>
        <sz val="11"/>
        <color theme="1"/>
        <rFont val="Consolas"/>
        <family val="3"/>
      </rPr>
      <t>IFINOPL</t>
    </r>
    <r>
      <rPr>
        <sz val="11"/>
        <color theme="1"/>
        <rFont val="Consolas"/>
        <family val="3"/>
      </rPr>
      <t>.dbo.</t>
    </r>
    <r>
      <rPr>
        <b/>
        <sz val="11"/>
        <color rgb="FFFF0000"/>
        <rFont val="Consolas"/>
        <family val="3"/>
      </rPr>
      <t>XSP_MTN_RENTED_RETURN_ASSET</t>
    </r>
    <r>
      <rPr>
        <sz val="11"/>
        <color theme="1"/>
        <rFont val="Consolas"/>
        <family val="3"/>
      </rPr>
      <t xml:space="preserve">   @p_AGREEMENT_NO = N'</t>
    </r>
    <r>
      <rPr>
        <b/>
        <sz val="11"/>
        <color theme="1"/>
        <rFont val="Consolas"/>
        <family val="3"/>
      </rPr>
      <t>0001052/4/01/06/2022</t>
    </r>
    <r>
      <rPr>
        <sz val="11"/>
        <color theme="1"/>
        <rFont val="Consolas"/>
        <family val="3"/>
      </rPr>
      <t>' -- nvarchar(50)</t>
    </r>
  </si>
  <si>
    <r>
      <t xml:space="preserve">                                               ,@p_plat_no      = N'</t>
    </r>
    <r>
      <rPr>
        <b/>
        <sz val="11"/>
        <color theme="1"/>
        <rFont val="Consolas"/>
        <family val="3"/>
      </rPr>
      <t>B2793POQ</t>
    </r>
    <r>
      <rPr>
        <sz val="11"/>
        <color theme="1"/>
        <rFont val="Consolas"/>
        <family val="3"/>
      </rPr>
      <t>'  -- nvarchar(50)</t>
    </r>
  </si>
  <si>
    <r>
      <t xml:space="preserve">                                               ,@p_chassis_no   = N'</t>
    </r>
    <r>
      <rPr>
        <b/>
        <sz val="11"/>
        <color theme="1"/>
        <rFont val="Consolas"/>
        <family val="3"/>
      </rPr>
      <t>MK2NCLPATNJ000538</t>
    </r>
    <r>
      <rPr>
        <sz val="11"/>
        <color theme="1"/>
        <rFont val="Consolas"/>
        <family val="3"/>
      </rPr>
      <t>' -- nvarchar(50)</t>
    </r>
  </si>
  <si>
    <r>
      <t xml:space="preserve">                                               ,@p_mtn_remark   = N'</t>
    </r>
    <r>
      <rPr>
        <b/>
        <sz val="11"/>
        <color theme="1"/>
        <rFont val="Consolas"/>
        <family val="3"/>
      </rPr>
      <t>Issue #2849</t>
    </r>
    <r>
      <rPr>
        <sz val="11"/>
        <color theme="1"/>
        <rFont val="Consolas"/>
        <family val="3"/>
      </rPr>
      <t>' -- nvarchar(4000)</t>
    </r>
  </si>
  <si>
    <r>
      <t xml:space="preserve">                                               ,@p_mtn_cre_by   = N'</t>
    </r>
    <r>
      <rPr>
        <b/>
        <sz val="11"/>
        <color theme="1"/>
        <rFont val="Consolas"/>
        <family val="3"/>
      </rPr>
      <t>Aryo Budi D.P.</t>
    </r>
    <r>
      <rPr>
        <sz val="11"/>
        <color theme="1"/>
        <rFont val="Consolas"/>
        <family val="3"/>
      </rPr>
      <t>' -- nvarchar(250)</t>
    </r>
  </si>
  <si>
    <r>
      <t>#</t>
    </r>
    <r>
      <rPr>
        <b/>
        <sz val="11"/>
        <color theme="1"/>
        <rFont val="Calibri"/>
        <family val="2"/>
        <scheme val="minor"/>
      </rPr>
      <t>2861</t>
    </r>
  </si>
  <si>
    <r>
      <t xml:space="preserve">Mohon bantuannya untuk hapus status </t>
    </r>
    <r>
      <rPr>
        <b/>
        <sz val="11"/>
        <color theme="1"/>
        <rFont val="Calibri"/>
        <family val="2"/>
        <scheme val="minor"/>
      </rPr>
      <t>reserved</t>
    </r>
    <r>
      <rPr>
        <sz val="11"/>
        <color theme="1"/>
        <rFont val="Calibri"/>
        <family val="2"/>
        <scheme val="minor"/>
      </rPr>
      <t xml:space="preserve"> asset dengan nopol </t>
    </r>
    <r>
      <rPr>
        <b/>
        <sz val="11"/>
        <color theme="1"/>
        <rFont val="Calibri"/>
        <family val="2"/>
        <scheme val="minor"/>
      </rPr>
      <t>b9182pcu</t>
    </r>
    <r>
      <rPr>
        <sz val="11"/>
        <color theme="1"/>
        <rFont val="Calibri"/>
        <family val="2"/>
        <scheme val="minor"/>
      </rPr>
      <t xml:space="preserve">. sebelumnya unit dipake di aplikasi </t>
    </r>
    <r>
      <rPr>
        <b/>
        <sz val="11"/>
        <color theme="1"/>
        <rFont val="Calibri"/>
        <family val="2"/>
        <scheme val="minor"/>
      </rPr>
      <t>0000555/4/01/12/2023</t>
    </r>
    <r>
      <rPr>
        <sz val="11"/>
        <color theme="1"/>
        <rFont val="Calibri"/>
        <family val="2"/>
        <scheme val="minor"/>
      </rPr>
      <t xml:space="preserve"> tapi di</t>
    </r>
    <r>
      <rPr>
        <b/>
        <sz val="11"/>
        <color theme="1"/>
        <rFont val="Calibri"/>
        <family val="2"/>
        <scheme val="minor"/>
      </rPr>
      <t>reject</t>
    </r>
    <r>
      <rPr>
        <sz val="11"/>
        <color theme="1"/>
        <rFont val="Calibri"/>
        <family val="2"/>
        <scheme val="minor"/>
      </rPr>
      <t xml:space="preserve"> dan </t>
    </r>
    <r>
      <rPr>
        <b/>
        <sz val="11"/>
        <color theme="1"/>
        <rFont val="Calibri"/>
        <family val="2"/>
        <scheme val="minor"/>
      </rPr>
      <t>status</t>
    </r>
    <r>
      <rPr>
        <sz val="11"/>
        <color theme="1"/>
        <rFont val="Calibri"/>
        <family val="2"/>
        <scheme val="minor"/>
      </rPr>
      <t xml:space="preserve">nya </t>
    </r>
    <r>
      <rPr>
        <b/>
        <sz val="11"/>
        <color theme="1"/>
        <rFont val="Calibri"/>
        <family val="2"/>
        <scheme val="minor"/>
      </rPr>
      <t>blm berubah</t>
    </r>
  </si>
  <si>
    <r>
      <rPr>
        <b/>
        <sz val="11"/>
        <color rgb="FFFF0000"/>
        <rFont val="Calibri"/>
        <family val="2"/>
        <scheme val="minor"/>
      </rPr>
      <t>20240315</t>
    </r>
    <r>
      <rPr>
        <b/>
        <sz val="11"/>
        <color rgb="FF0000FF"/>
        <rFont val="Calibri"/>
        <family val="2"/>
        <scheme val="minor"/>
      </rPr>
      <t>FRI</t>
    </r>
  </si>
  <si>
    <r>
      <t xml:space="preserve">no Aplikasi : </t>
    </r>
    <r>
      <rPr>
        <b/>
        <sz val="11"/>
        <color theme="1"/>
        <rFont val="Calibri"/>
        <family val="2"/>
        <scheme val="minor"/>
      </rPr>
      <t>0000148/4/10/11/2023</t>
    </r>
    <r>
      <rPr>
        <sz val="11"/>
        <color theme="1"/>
        <rFont val="Calibri"/>
        <family val="2"/>
        <scheme val="minor"/>
      </rPr>
      <t xml:space="preserve"> -&gt; SKD OLSS No. </t>
    </r>
    <r>
      <rPr>
        <b/>
        <sz val="11"/>
        <color theme="1"/>
        <rFont val="Calibri"/>
        <family val="2"/>
        <scheme val="minor"/>
      </rPr>
      <t>0001515/4/01/10/2023</t>
    </r>
  </si>
  <si>
    <t>SKD_NO (OLSS)</t>
  </si>
  <si>
    <t>0001515/4/01/10/2023</t>
  </si>
  <si>
    <r>
      <t xml:space="preserve">no kontrak pelaksana saat ini di ifin : </t>
    </r>
    <r>
      <rPr>
        <b/>
        <sz val="11"/>
        <color theme="1"/>
        <rFont val="Calibri"/>
        <family val="2"/>
        <scheme val="minor"/>
      </rPr>
      <t>0001959/4/10/02/2024</t>
    </r>
  </si>
  <si>
    <t>0001959/4/10/02/2024</t>
  </si>
  <si>
    <r>
      <t xml:space="preserve">no kontrak pelaksana actual : </t>
    </r>
    <r>
      <rPr>
        <b/>
        <sz val="11"/>
        <color theme="1"/>
        <rFont val="Calibri"/>
        <family val="2"/>
        <scheme val="minor"/>
      </rPr>
      <t>0001533/4/01/10/2023</t>
    </r>
  </si>
  <si>
    <t>0001533/4/01/10/2023</t>
  </si>
  <si>
    <r>
      <t xml:space="preserve">    replace('</t>
    </r>
    <r>
      <rPr>
        <b/>
        <sz val="11"/>
        <color theme="1"/>
        <rFont val="Consolas"/>
        <family val="3"/>
      </rPr>
      <t>0000148/4/10/11/2023</t>
    </r>
    <r>
      <rPr>
        <sz val="11"/>
        <color theme="1"/>
        <rFont val="Consolas"/>
        <family val="3"/>
      </rPr>
      <t>', '/', '.')</t>
    </r>
  </si>
  <si>
    <r>
      <t>where APPLICATION_NO = replace('</t>
    </r>
    <r>
      <rPr>
        <b/>
        <sz val="11"/>
        <color theme="1"/>
        <rFont val="Consolas"/>
        <family val="3"/>
      </rPr>
      <t>0000148/4/10/11/2023</t>
    </r>
    <r>
      <rPr>
        <sz val="11"/>
        <color theme="1"/>
        <rFont val="Consolas"/>
        <family val="3"/>
      </rPr>
      <t>', '/', '.')</t>
    </r>
  </si>
  <si>
    <r>
      <t>AGREEMENT_NO = replace('</t>
    </r>
    <r>
      <rPr>
        <b/>
        <sz val="11"/>
        <color theme="1"/>
        <rFont val="Consolas"/>
        <family val="3"/>
      </rPr>
      <t>0001533/4/01/10/2023</t>
    </r>
    <r>
      <rPr>
        <sz val="11"/>
        <color theme="1"/>
        <rFont val="Consolas"/>
        <family val="3"/>
      </rPr>
      <t>', '/', '.'), -- 0001959.4.10.02.2024</t>
    </r>
  </si>
  <si>
    <r>
      <t>AGREEMENT_EXTERNAL_NO = '</t>
    </r>
    <r>
      <rPr>
        <b/>
        <sz val="11"/>
        <color theme="1"/>
        <rFont val="Consolas"/>
        <family val="3"/>
      </rPr>
      <t>0001533/4/01/10/2023</t>
    </r>
    <r>
      <rPr>
        <sz val="11"/>
        <color theme="1"/>
        <rFont val="Consolas"/>
        <family val="3"/>
      </rPr>
      <t>' -- 0001959/4/10/02/2024</t>
    </r>
  </si>
  <si>
    <r>
      <t>#</t>
    </r>
    <r>
      <rPr>
        <b/>
        <sz val="11"/>
        <color theme="1"/>
        <rFont val="Calibri"/>
        <family val="2"/>
        <scheme val="minor"/>
      </rPr>
      <t>2866</t>
    </r>
  </si>
  <si>
    <t>mohon bantuannya untuk data maintenance backdate bulan dan tahun pada no agreement dengan detail sbb :</t>
  </si>
  <si>
    <r>
      <t xml:space="preserve">no agreement sebelum : </t>
    </r>
    <r>
      <rPr>
        <b/>
        <sz val="11"/>
        <color theme="1"/>
        <rFont val="Calibri"/>
        <family val="2"/>
        <scheme val="minor"/>
      </rPr>
      <t>0001086/4/01/03/2024</t>
    </r>
  </si>
  <si>
    <t>0001086/4/01/03/2024</t>
  </si>
  <si>
    <r>
      <t xml:space="preserve">no agreement revisi menjadi : </t>
    </r>
    <r>
      <rPr>
        <b/>
        <sz val="11"/>
        <color theme="1"/>
        <rFont val="Calibri"/>
        <family val="2"/>
        <scheme val="minor"/>
      </rPr>
      <t>0001086/4/01/12/2023</t>
    </r>
  </si>
  <si>
    <t>0001086/4/01/12/2023</t>
  </si>
  <si>
    <r>
      <t>#</t>
    </r>
    <r>
      <rPr>
        <b/>
        <sz val="11"/>
        <color theme="1"/>
        <rFont val="Calibri"/>
        <family val="2"/>
        <scheme val="minor"/>
      </rPr>
      <t>2869</t>
    </r>
  </si>
  <si>
    <r>
      <t xml:space="preserve">no agreement sebelumnya : </t>
    </r>
    <r>
      <rPr>
        <b/>
        <sz val="11"/>
        <color theme="1"/>
        <rFont val="Calibri"/>
        <family val="2"/>
        <scheme val="minor"/>
      </rPr>
      <t>0002080/4/01/03/2024</t>
    </r>
  </si>
  <si>
    <t>0002080/4/01/03/2024</t>
  </si>
  <si>
    <r>
      <t xml:space="preserve">revisi menjadi : </t>
    </r>
    <r>
      <rPr>
        <b/>
        <sz val="11"/>
        <color theme="1"/>
        <rFont val="Calibri"/>
        <family val="2"/>
        <scheme val="minor"/>
      </rPr>
      <t>0002080/4/01/12/2023</t>
    </r>
  </si>
  <si>
    <t>0002080/4/01/12/2023</t>
  </si>
  <si>
    <r>
      <t xml:space="preserve">    replace('</t>
    </r>
    <r>
      <rPr>
        <b/>
        <sz val="11"/>
        <color theme="1"/>
        <rFont val="Consolas"/>
        <family val="3"/>
      </rPr>
      <t>0001086/4/01/03/2024</t>
    </r>
    <r>
      <rPr>
        <sz val="11"/>
        <color theme="1"/>
        <rFont val="Consolas"/>
        <family val="3"/>
      </rPr>
      <t>', '/', '.')</t>
    </r>
  </si>
  <si>
    <r>
      <t>AGREEMENT_NO = replace('</t>
    </r>
    <r>
      <rPr>
        <b/>
        <sz val="11"/>
        <color theme="1"/>
        <rFont val="Consolas"/>
        <family val="3"/>
      </rPr>
      <t>0002080/4/01/12/2023</t>
    </r>
    <r>
      <rPr>
        <sz val="11"/>
        <color theme="1"/>
        <rFont val="Consolas"/>
        <family val="3"/>
      </rPr>
      <t>', '/', '.'), -- 0002080.4.01.03.2024</t>
    </r>
  </si>
  <si>
    <r>
      <t>AGREEMENT_EXTERNAL_NO = '</t>
    </r>
    <r>
      <rPr>
        <b/>
        <sz val="11"/>
        <color theme="1"/>
        <rFont val="Consolas"/>
        <family val="3"/>
      </rPr>
      <t>0002080/4/01/12/2023</t>
    </r>
    <r>
      <rPr>
        <sz val="11"/>
        <color theme="1"/>
        <rFont val="Consolas"/>
        <family val="3"/>
      </rPr>
      <t>' -- 0002080/4/01/03/2024</t>
    </r>
  </si>
  <si>
    <r>
      <t>where APPLICATION_NO = replace('</t>
    </r>
    <r>
      <rPr>
        <b/>
        <sz val="11"/>
        <color theme="1"/>
        <rFont val="Consolas"/>
        <family val="3"/>
      </rPr>
      <t>0001086/4/01/03/2024</t>
    </r>
    <r>
      <rPr>
        <sz val="11"/>
        <color theme="1"/>
        <rFont val="Consolas"/>
        <family val="3"/>
      </rPr>
      <t>', '/', '.')</t>
    </r>
  </si>
  <si>
    <t>B9182PCU</t>
  </si>
  <si>
    <t>0000555/4/01/12/2023</t>
  </si>
  <si>
    <r>
      <t>'</t>
    </r>
    <r>
      <rPr>
        <b/>
        <sz val="11"/>
        <color theme="1"/>
        <rFont val="Consolas"/>
        <family val="3"/>
      </rPr>
      <t>B9182PCU</t>
    </r>
    <r>
      <rPr>
        <sz val="11"/>
        <color theme="1"/>
        <rFont val="Consolas"/>
        <family val="3"/>
      </rPr>
      <t>'  -- ASSET_CODE = '4120041708'</t>
    </r>
  </si>
  <si>
    <r>
      <t>'</t>
    </r>
    <r>
      <rPr>
        <b/>
        <sz val="11"/>
        <color theme="1"/>
        <rFont val="Consolas"/>
        <family val="3"/>
      </rPr>
      <t>4120041708</t>
    </r>
    <r>
      <rPr>
        <sz val="11"/>
        <color theme="1"/>
        <rFont val="Consolas"/>
        <family val="3"/>
      </rPr>
      <t>'</t>
    </r>
  </si>
  <si>
    <r>
      <rPr>
        <b/>
        <sz val="11"/>
        <color rgb="FFFF0000"/>
        <rFont val="Calibri"/>
        <family val="2"/>
        <scheme val="minor"/>
      </rPr>
      <t>20240318</t>
    </r>
    <r>
      <rPr>
        <b/>
        <sz val="11"/>
        <color rgb="FF0000FF"/>
        <rFont val="Calibri"/>
        <family val="2"/>
        <scheme val="minor"/>
      </rPr>
      <t>MON</t>
    </r>
  </si>
  <si>
    <t>no kontrak induknya untuk di data maintenance backdate juga dengan detail sbb :</t>
  </si>
  <si>
    <r>
      <t xml:space="preserve">No agreement induk sebelumnya : </t>
    </r>
    <r>
      <rPr>
        <b/>
        <sz val="11"/>
        <color theme="1"/>
        <rFont val="Calibri"/>
        <family val="2"/>
        <scheme val="minor"/>
      </rPr>
      <t>224/OPL-AGR/FM/03/2024</t>
    </r>
  </si>
  <si>
    <t>224/OPL-AGR/FM/03/2024</t>
  </si>
  <si>
    <r>
      <t xml:space="preserve">no agreement induk revisi menjadi : </t>
    </r>
    <r>
      <rPr>
        <b/>
        <sz val="11"/>
        <color theme="1"/>
        <rFont val="Calibri"/>
        <family val="2"/>
        <scheme val="minor"/>
      </rPr>
      <t>224/OPL-AGR/FM/12/2023</t>
    </r>
  </si>
  <si>
    <r>
      <t xml:space="preserve">Untuk pelaksanaan </t>
    </r>
    <r>
      <rPr>
        <b/>
        <sz val="11"/>
        <color theme="1"/>
        <rFont val="Calibri"/>
        <family val="2"/>
        <scheme val="minor"/>
      </rPr>
      <t>Operating Test Effectiveness</t>
    </r>
    <r>
      <rPr>
        <sz val="11"/>
        <color theme="1"/>
        <rFont val="Calibri"/>
        <family val="2"/>
        <scheme val="minor"/>
      </rPr>
      <t>, mohon bantuannya diteruskan ke Tim IFINANCING</t>
    </r>
  </si>
  <si>
    <r>
      <t xml:space="preserve">untuk tarik raw data terkait </t>
    </r>
    <r>
      <rPr>
        <b/>
        <sz val="11"/>
        <color theme="1"/>
        <rFont val="Calibri"/>
        <family val="2"/>
        <scheme val="minor"/>
      </rPr>
      <t>Approval Payment Work Order</t>
    </r>
    <r>
      <rPr>
        <sz val="11"/>
        <color theme="1"/>
        <rFont val="Calibri"/>
        <family val="2"/>
        <scheme val="minor"/>
      </rPr>
      <t xml:space="preserve"> (</t>
    </r>
    <r>
      <rPr>
        <b/>
        <sz val="11"/>
        <color theme="1"/>
        <rFont val="Calibri"/>
        <family val="2"/>
        <scheme val="minor"/>
      </rPr>
      <t>Maintenance</t>
    </r>
    <r>
      <rPr>
        <sz val="11"/>
        <color theme="1"/>
        <rFont val="Calibri"/>
        <family val="2"/>
        <scheme val="minor"/>
      </rPr>
      <t xml:space="preserve">) dan </t>
    </r>
    <r>
      <rPr>
        <b/>
        <sz val="11"/>
        <color theme="1"/>
        <rFont val="Calibri"/>
        <family val="2"/>
        <scheme val="minor"/>
      </rPr>
      <t>Realization Public Service</t>
    </r>
    <r>
      <rPr>
        <sz val="11"/>
        <color theme="1"/>
        <rFont val="Calibri"/>
        <family val="2"/>
        <scheme val="minor"/>
      </rPr>
      <t xml:space="preserve"> (</t>
    </r>
    <r>
      <rPr>
        <b/>
        <sz val="11"/>
        <color theme="1"/>
        <rFont val="Calibri"/>
        <family val="2"/>
        <scheme val="minor"/>
      </rPr>
      <t>Biro Jasa</t>
    </r>
    <r>
      <rPr>
        <sz val="11"/>
        <color theme="1"/>
        <rFont val="Calibri"/>
        <family val="2"/>
        <scheme val="minor"/>
      </rPr>
      <t xml:space="preserve">) yang sudah </t>
    </r>
    <r>
      <rPr>
        <b/>
        <sz val="11"/>
        <color theme="1"/>
        <rFont val="Calibri"/>
        <family val="2"/>
        <scheme val="minor"/>
      </rPr>
      <t>APPROVE</t>
    </r>
    <r>
      <rPr>
        <sz val="11"/>
        <color theme="1"/>
        <rFont val="Calibri"/>
        <family val="2"/>
        <scheme val="minor"/>
      </rPr>
      <t xml:space="preserve"> dan </t>
    </r>
    <r>
      <rPr>
        <b/>
        <sz val="11"/>
        <color theme="1"/>
        <rFont val="Calibri"/>
        <family val="2"/>
        <scheme val="minor"/>
      </rPr>
      <t>PAID</t>
    </r>
  </si>
  <si>
    <r>
      <t xml:space="preserve">untuk periode dari </t>
    </r>
    <r>
      <rPr>
        <b/>
        <sz val="11"/>
        <color theme="1"/>
        <rFont val="Calibri"/>
        <family val="2"/>
        <scheme val="minor"/>
      </rPr>
      <t>19 Januari</t>
    </r>
    <r>
      <rPr>
        <sz val="11"/>
        <color theme="1"/>
        <rFont val="Calibri"/>
        <family val="2"/>
        <scheme val="minor"/>
      </rPr>
      <t xml:space="preserve"> sampai dengan </t>
    </r>
    <r>
      <rPr>
        <b/>
        <sz val="11"/>
        <color theme="1"/>
        <rFont val="Calibri"/>
        <family val="2"/>
        <scheme val="minor"/>
      </rPr>
      <t>15 Maret 2024</t>
    </r>
    <r>
      <rPr>
        <sz val="11"/>
        <color theme="1"/>
        <rFont val="Calibri"/>
        <family val="2"/>
        <scheme val="minor"/>
      </rPr>
      <t>, dengan kolom-kolom seperti pada file terlampir</t>
    </r>
  </si>
  <si>
    <r>
      <t>#</t>
    </r>
    <r>
      <rPr>
        <b/>
        <sz val="11"/>
        <color theme="1"/>
        <rFont val="Calibri"/>
        <family val="2"/>
        <scheme val="minor"/>
      </rPr>
      <t>2886</t>
    </r>
  </si>
  <si>
    <r>
      <t xml:space="preserve">from </t>
    </r>
    <r>
      <rPr>
        <b/>
        <sz val="11"/>
        <color theme="1"/>
        <rFont val="Consolas"/>
        <family val="3"/>
      </rPr>
      <t>IFINOPL</t>
    </r>
    <r>
      <rPr>
        <sz val="11"/>
        <color theme="1"/>
        <rFont val="Consolas"/>
        <family val="3"/>
      </rPr>
      <t>.dbo.</t>
    </r>
    <r>
      <rPr>
        <b/>
        <sz val="11"/>
        <color rgb="FFFF0000"/>
        <rFont val="Consolas"/>
        <family val="3"/>
      </rPr>
      <t>MTN_APPLICATION_RENTAL</t>
    </r>
    <r>
      <rPr>
        <sz val="11"/>
        <color theme="1"/>
        <rFont val="Consolas"/>
        <family val="3"/>
      </rPr>
      <t xml:space="preserve"> a</t>
    </r>
  </si>
  <si>
    <r>
      <t>where a.APPLICATION_NO = replace('</t>
    </r>
    <r>
      <rPr>
        <b/>
        <sz val="11"/>
        <color theme="1"/>
        <rFont val="Consolas"/>
        <family val="3"/>
      </rPr>
      <t>0001086/4/01/03/2024</t>
    </r>
    <r>
      <rPr>
        <sz val="11"/>
        <color theme="1"/>
        <rFont val="Consolas"/>
        <family val="3"/>
      </rPr>
      <t>', '/', '.');</t>
    </r>
  </si>
  <si>
    <r>
      <t>where APPLICATION_NO = replace('</t>
    </r>
    <r>
      <rPr>
        <b/>
        <sz val="11"/>
        <color theme="1"/>
        <rFont val="Consolas"/>
        <family val="3"/>
      </rPr>
      <t>0001086/4/01/03/2024</t>
    </r>
    <r>
      <rPr>
        <sz val="11"/>
        <color theme="1"/>
        <rFont val="Consolas"/>
        <family val="3"/>
      </rPr>
      <t>', '/', '.');</t>
    </r>
  </si>
  <si>
    <r>
      <t xml:space="preserve">update </t>
    </r>
    <r>
      <rPr>
        <b/>
        <sz val="11"/>
        <color theme="1"/>
        <rFont val="Consolas"/>
        <family val="3"/>
      </rPr>
      <t>IFINOPL</t>
    </r>
    <r>
      <rPr>
        <sz val="11"/>
        <color theme="1"/>
        <rFont val="Consolas"/>
        <family val="3"/>
      </rPr>
      <t>.dbo.</t>
    </r>
    <r>
      <rPr>
        <b/>
        <sz val="11"/>
        <color rgb="FFFF0000"/>
        <rFont val="Consolas"/>
        <family val="3"/>
      </rPr>
      <t>MTN_APPLICATION_RENTAL</t>
    </r>
  </si>
  <si>
    <t>224/OPL-AGR/FM/12/2023</t>
  </si>
  <si>
    <r>
      <t>MAIN_CONTRACT_NO = '</t>
    </r>
    <r>
      <rPr>
        <b/>
        <sz val="11"/>
        <color theme="1"/>
        <rFont val="Consolas"/>
        <family val="3"/>
      </rPr>
      <t>224/OPL-AGR/FM/12/2023</t>
    </r>
    <r>
      <rPr>
        <sz val="11"/>
        <color theme="1"/>
        <rFont val="Consolas"/>
        <family val="3"/>
      </rPr>
      <t>' -- NULL -- NO AGREEMENT MASTER/INDUK</t>
    </r>
  </si>
  <si>
    <r>
      <t>#</t>
    </r>
    <r>
      <rPr>
        <b/>
        <sz val="11"/>
        <color theme="1"/>
        <rFont val="Calibri"/>
        <family val="2"/>
        <scheme val="minor"/>
      </rPr>
      <t>2832</t>
    </r>
  </si>
  <si>
    <t>B9488PCX</t>
  </si>
  <si>
    <r>
      <t>'</t>
    </r>
    <r>
      <rPr>
        <b/>
        <sz val="11"/>
        <color theme="1"/>
        <rFont val="Consolas"/>
        <family val="3"/>
      </rPr>
      <t>B9488PCX</t>
    </r>
    <r>
      <rPr>
        <sz val="11"/>
        <color theme="1"/>
        <rFont val="Consolas"/>
        <family val="3"/>
      </rPr>
      <t>'  -- ASSET_CODE = '2008.AST.2402.00008'</t>
    </r>
  </si>
  <si>
    <r>
      <t>'</t>
    </r>
    <r>
      <rPr>
        <b/>
        <sz val="11"/>
        <color theme="1"/>
        <rFont val="Consolas"/>
        <family val="3"/>
      </rPr>
      <t>2008.AST.2402.00008</t>
    </r>
    <r>
      <rPr>
        <sz val="11"/>
        <color theme="1"/>
        <rFont val="Consolas"/>
        <family val="3"/>
      </rPr>
      <t>'</t>
    </r>
  </si>
  <si>
    <t>B9511PCX</t>
  </si>
  <si>
    <t>B9513PCX</t>
  </si>
  <si>
    <t>B9482PCX</t>
  </si>
  <si>
    <t>B9503PCX</t>
  </si>
  <si>
    <t>B9484PCX</t>
  </si>
  <si>
    <t>B9507PCX</t>
  </si>
  <si>
    <t>B9505PCX</t>
  </si>
  <si>
    <t>B9486PCX</t>
  </si>
  <si>
    <t>B9480PCX</t>
  </si>
  <si>
    <t>B9478PCX</t>
  </si>
  <si>
    <t>B9476PCX</t>
  </si>
  <si>
    <t>B9509PCX</t>
  </si>
  <si>
    <t>B9572PCX</t>
  </si>
  <si>
    <t>B9593PCX</t>
  </si>
  <si>
    <t>B9591PCX</t>
  </si>
  <si>
    <t>B9589PCX</t>
  </si>
  <si>
    <t>B9587PCX</t>
  </si>
  <si>
    <t>B9570PCX</t>
  </si>
  <si>
    <t>B9585PCX</t>
  </si>
  <si>
    <t>RENTAL_STATUS = null -- IN USE | RESERVED,</t>
  </si>
  <si>
    <t>'B9511PCX',</t>
  </si>
  <si>
    <t>'B9513PCX',</t>
  </si>
  <si>
    <t>'B9482PCX',</t>
  </si>
  <si>
    <t>'B9503PCX',</t>
  </si>
  <si>
    <t>'B9484PCX',</t>
  </si>
  <si>
    <t>'B9507PCX',</t>
  </si>
  <si>
    <t>'B9505PCX',</t>
  </si>
  <si>
    <t>'B9486PCX',</t>
  </si>
  <si>
    <t>'B9480PCX',</t>
  </si>
  <si>
    <t>'B9478PCX',</t>
  </si>
  <si>
    <t>'B9476PCX',</t>
  </si>
  <si>
    <t>'B9509PCX',</t>
  </si>
  <si>
    <t>'B9572PCX',</t>
  </si>
  <si>
    <t>'B9593PCX',</t>
  </si>
  <si>
    <t>'B9591PCX',</t>
  </si>
  <si>
    <t>'B9589PCX',</t>
  </si>
  <si>
    <t>'B9587PCX',</t>
  </si>
  <si>
    <t>'B9570PCX',</t>
  </si>
  <si>
    <t>'B9585PCX'</t>
  </si>
  <si>
    <t>--AGREEMENT_NO = replace('0001178/4/08/10/2023', '/', '.'), -- 0001554.4.01.12.2023</t>
  </si>
  <si>
    <t>--AGREEMENT_EXTERNAL_NO = '0001178/4/08/10/2023', -- 0001554/4/01/12/2023</t>
  </si>
  <si>
    <t>--FISICAL_STATUS = 'ON CUSTOMER' -- ON HAND | ON CUSTOMER</t>
  </si>
  <si>
    <t>a.CODE</t>
  </si>
  <si>
    <t>and a.[STATUS] not in ('CANCEL')</t>
  </si>
  <si>
    <r>
      <rPr>
        <b/>
        <sz val="11"/>
        <color rgb="FFFF0000"/>
        <rFont val="Calibri"/>
        <family val="2"/>
        <scheme val="minor"/>
      </rPr>
      <t>20240319</t>
    </r>
    <r>
      <rPr>
        <b/>
        <sz val="11"/>
        <color rgb="FF0000FF"/>
        <rFont val="Calibri"/>
        <family val="2"/>
        <scheme val="minor"/>
      </rPr>
      <t>TUE</t>
    </r>
  </si>
  <si>
    <r>
      <t>#</t>
    </r>
    <r>
      <rPr>
        <b/>
        <sz val="11"/>
        <color theme="1"/>
        <rFont val="Calibri"/>
        <family val="2"/>
        <scheme val="minor"/>
      </rPr>
      <t>2903</t>
    </r>
  </si>
  <si>
    <t>B2260PZP</t>
  </si>
  <si>
    <t>AGREEMENT_NO = null, -- 0001509.4.01.09.2023</t>
  </si>
  <si>
    <t>AGREEMENT_EXTERNAL_NO = null, -- 0001509/4/01/09/2023</t>
  </si>
  <si>
    <r>
      <t>FISICAL_STATUS = '</t>
    </r>
    <r>
      <rPr>
        <b/>
        <sz val="11"/>
        <color theme="1"/>
        <rFont val="Consolas"/>
        <family val="3"/>
      </rPr>
      <t>ON HAND</t>
    </r>
    <r>
      <rPr>
        <sz val="11"/>
        <color theme="1"/>
        <rFont val="Consolas"/>
        <family val="3"/>
      </rPr>
      <t>' -- ON HAND | ON CUSTOMER</t>
    </r>
  </si>
  <si>
    <t>'B2260PZP', -- ASSET_CODE = '2001.AST.2401.00004'</t>
  </si>
  <si>
    <t>'B2026UKZ'  -- ASSET_CODE = '4120037848'</t>
  </si>
  <si>
    <t>and a.[STATUS] not in ('CANCEL');</t>
  </si>
  <si>
    <t>AGREEMENT_NO = replace('0001509/4/01/09/2023', '/', '.'), -- null</t>
  </si>
  <si>
    <t>AGREEMENT_EXTERNAL_NO = '0001509/4/01/09/2023', -- null</t>
  </si>
  <si>
    <t>ASSET_NO = '0001509.4.01.09.2023-1',</t>
  </si>
  <si>
    <t>RENTAL_STATUS = 'IN USE', -- IN USE | RESERVED,</t>
  </si>
  <si>
    <t>[STATUS] = 'STOCK', -- STOCK | REPLACEMENT</t>
  </si>
  <si>
    <t>FISICAL_STATUS = 'ON CUSTOMER' -- ON HAND | ON CUSTOMER</t>
  </si>
  <si>
    <t>'2001.AST.2401.00004' -- B2260PZP</t>
  </si>
  <si>
    <t>[STATUS] = 'REPLACEMENT', -- STOCK | REPLACEMENT</t>
  </si>
  <si>
    <t>FISICAL_STATUS = 'ON HAND' -- ON HAND | ON CUSTOMER</t>
  </si>
  <si>
    <t>'4120037848' -- B2026UKZ</t>
  </si>
  <si>
    <t>a.[STATUS], a.FISICAL_STATUS,</t>
  </si>
  <si>
    <t>b.CHASSIS_NO, b.ENGINE_NO</t>
  </si>
  <si>
    <t>'B2260PZP' -- ASSET_CODE = '2001.AST.2401.00004'</t>
  </si>
  <si>
    <t>-- QUERY CHECK --</t>
  </si>
  <si>
    <t>a.FA_REFF_NO_02, -- CHASSIS_NO</t>
  </si>
  <si>
    <t>a.FA_REFF_NO_03, -- ENGINE_NO</t>
  </si>
  <si>
    <t>a.ASSET_NO,</t>
  </si>
  <si>
    <t>--b.CLIENT_NO,</t>
  </si>
  <si>
    <t>--b.CLIENT_NAME,</t>
  </si>
  <si>
    <t>where a.AGREEMENT_NO = replace('0001509/4/01/09/2023', '/', '.');</t>
  </si>
  <si>
    <t>FA_REFF_NO_01 = 'B2260PZP', -- B2026UKZ</t>
  </si>
  <si>
    <t>FA_REFF_NO_02 = 'MF3NB81DTPJ032112', -- MK2NCWPARKJ003696</t>
  </si>
  <si>
    <t>FA_REFF_NO_03 = 'G4FLPQ242989', -- 4A91GR6870</t>
  </si>
  <si>
    <t>FA_CODE = '2001.AST.2401.00004' -- 4120037848</t>
  </si>
  <si>
    <t>where AGREEMENT_NO = replace('0001509/4/01/09/2023', '/', '.')</t>
  </si>
  <si>
    <t>and ASSET_NO = '0001509.4.01.09.2023-1';</t>
  </si>
  <si>
    <t>CLIENT_NAME = null, -- FONTERRA BRANDS INDONESIA. PT</t>
  </si>
  <si>
    <t>--CLIENT_NAME = 'FONTERRA BRANDS INDONESIA. PT', -- null</t>
  </si>
  <si>
    <t>CLIENT_NAME = 'FONTERRA BRANDS INDONESIA. PT', -- null</t>
  </si>
  <si>
    <t>CLIENT_NO = '1000CUST20220300085', -- null</t>
  </si>
  <si>
    <r>
      <t xml:space="preserve">untuk agreement </t>
    </r>
    <r>
      <rPr>
        <b/>
        <sz val="11"/>
        <color theme="1"/>
        <rFont val="Calibri"/>
        <family val="2"/>
        <scheme val="minor"/>
      </rPr>
      <t>0001654/4/10/12/2023</t>
    </r>
    <r>
      <rPr>
        <sz val="11"/>
        <color theme="1"/>
        <rFont val="Calibri"/>
        <family val="2"/>
        <scheme val="minor"/>
      </rPr>
      <t xml:space="preserve"> seharusnya menggunakan asset </t>
    </r>
    <r>
      <rPr>
        <b/>
        <sz val="11"/>
        <color theme="1"/>
        <rFont val="Calibri"/>
        <family val="2"/>
        <scheme val="minor"/>
      </rPr>
      <t>B2433PZV</t>
    </r>
    <r>
      <rPr>
        <sz val="11"/>
        <color theme="1"/>
        <rFont val="Calibri"/>
        <family val="2"/>
        <scheme val="minor"/>
      </rPr>
      <t xml:space="preserve"> (update di agreement saja, karena di menu asset sudah sesuai)</t>
    </r>
  </si>
  <si>
    <t>B2433PZV</t>
  </si>
  <si>
    <t>B2532PKW</t>
  </si>
  <si>
    <r>
      <t>#</t>
    </r>
    <r>
      <rPr>
        <b/>
        <sz val="11"/>
        <color theme="1"/>
        <rFont val="Calibri"/>
        <family val="2"/>
        <scheme val="minor"/>
      </rPr>
      <t>2913</t>
    </r>
  </si>
  <si>
    <t>Fixed Asset &gt; Report &gt; Transaction</t>
  </si>
  <si>
    <t>Fixed Asset &gt; Transaction &gt; Work Order</t>
  </si>
  <si>
    <r>
      <t xml:space="preserve">dan asset </t>
    </r>
    <r>
      <rPr>
        <b/>
        <sz val="11"/>
        <color theme="1"/>
        <rFont val="Calibri"/>
        <family val="2"/>
        <scheme val="minor"/>
      </rPr>
      <t>B2532PKW</t>
    </r>
    <r>
      <rPr>
        <sz val="11"/>
        <color theme="1"/>
        <rFont val="Calibri"/>
        <family val="2"/>
        <scheme val="minor"/>
      </rPr>
      <t xml:space="preserve"> seharusnya </t>
    </r>
    <r>
      <rPr>
        <b/>
        <sz val="11"/>
        <color theme="1"/>
        <rFont val="Calibri"/>
        <family val="2"/>
        <scheme val="minor"/>
      </rPr>
      <t>REPLACEMENT ON HAND</t>
    </r>
    <r>
      <rPr>
        <sz val="11"/>
        <color theme="1"/>
        <rFont val="Calibri"/>
        <family val="2"/>
        <scheme val="minor"/>
      </rPr>
      <t xml:space="preserve"> (update di menu asset)</t>
    </r>
  </si>
  <si>
    <r>
      <t>'</t>
    </r>
    <r>
      <rPr>
        <b/>
        <sz val="11"/>
        <color theme="1"/>
        <rFont val="Consolas"/>
        <family val="3"/>
      </rPr>
      <t>B2532PKW</t>
    </r>
    <r>
      <rPr>
        <sz val="11"/>
        <color theme="1"/>
        <rFont val="Consolas"/>
        <family val="3"/>
      </rPr>
      <t>'  -- ASSET_CODE = '4120036388'</t>
    </r>
  </si>
  <si>
    <t>--AGREEMENT_NO = replace('0001509/4/01/09/2023', '/', '.'), -- null</t>
  </si>
  <si>
    <t>--AGREEMENT_EXTERNAL_NO = '0001509/4/01/09/2023', -- null</t>
  </si>
  <si>
    <t>--CLIENT_NO = '1000CUST20220300085', -- null</t>
  </si>
  <si>
    <t>--ASSET_NO = '0001509.4.01.09.2023-1',</t>
  </si>
  <si>
    <t>--RENTAL_STATUS = 'IN USE', -- IN USE | RESERVED,</t>
  </si>
  <si>
    <t>--[STATUS] = 'STOCK', -- STOCK | REPLACEMENT</t>
  </si>
  <si>
    <r>
      <t>'</t>
    </r>
    <r>
      <rPr>
        <b/>
        <sz val="11"/>
        <color theme="1"/>
        <rFont val="Consolas"/>
        <family val="3"/>
      </rPr>
      <t>4120036388</t>
    </r>
    <r>
      <rPr>
        <sz val="11"/>
        <color theme="1"/>
        <rFont val="Consolas"/>
        <family val="3"/>
      </rPr>
      <t>' -- B2532PKW</t>
    </r>
  </si>
  <si>
    <r>
      <t>where a.AGREEMENT_NO = replace('</t>
    </r>
    <r>
      <rPr>
        <b/>
        <sz val="11"/>
        <color theme="1"/>
        <rFont val="Consolas"/>
        <family val="3"/>
      </rPr>
      <t>0001654/4/10/12/2023</t>
    </r>
    <r>
      <rPr>
        <sz val="11"/>
        <color theme="1"/>
        <rFont val="Consolas"/>
        <family val="3"/>
      </rPr>
      <t>', '/', '.');</t>
    </r>
  </si>
  <si>
    <t>a.FA_CODE,       -- ASSET CODE</t>
  </si>
  <si>
    <r>
      <t>'</t>
    </r>
    <r>
      <rPr>
        <b/>
        <sz val="11"/>
        <color theme="1"/>
        <rFont val="Consolas"/>
        <family val="3"/>
      </rPr>
      <t>B2433PZV</t>
    </r>
    <r>
      <rPr>
        <sz val="11"/>
        <color theme="1"/>
        <rFont val="Consolas"/>
        <family val="3"/>
      </rPr>
      <t>'  -- ASSET_CODE = '2010.AST.2401.00026'</t>
    </r>
  </si>
  <si>
    <t>b.CHASSIS_NO, b.ENGINE_NO,</t>
  </si>
  <si>
    <t>where b.PLAT_NO IN (</t>
  </si>
  <si>
    <t>CODE</t>
  </si>
  <si>
    <t>RENTAL_STATUS</t>
  </si>
  <si>
    <t>2010.AST.2401.00026</t>
  </si>
  <si>
    <t>MHKAB1AC0PJ001852</t>
  </si>
  <si>
    <t>WAA027415</t>
  </si>
  <si>
    <t>0001654.4.10.12.2023</t>
  </si>
  <si>
    <t>2010.OPLAA.2312.000008</t>
  </si>
  <si>
    <t>STOCK</t>
  </si>
  <si>
    <t>ON CUSTOMER</t>
  </si>
  <si>
    <t>b.CODE,</t>
  </si>
  <si>
    <t>--where a.FA_REFF_NO_01 = 'B2532PKW';</t>
  </si>
  <si>
    <r>
      <t>FA_REFF_NO_01 = '</t>
    </r>
    <r>
      <rPr>
        <b/>
        <sz val="11"/>
        <color theme="1"/>
        <rFont val="Consolas"/>
        <family val="3"/>
      </rPr>
      <t>B2433PZV</t>
    </r>
    <r>
      <rPr>
        <sz val="11"/>
        <color theme="1"/>
        <rFont val="Consolas"/>
        <family val="3"/>
      </rPr>
      <t>', -- null</t>
    </r>
  </si>
  <si>
    <r>
      <t>FA_REFF_NO_02 = '</t>
    </r>
    <r>
      <rPr>
        <b/>
        <sz val="11"/>
        <color theme="1"/>
        <rFont val="Consolas"/>
        <family val="3"/>
      </rPr>
      <t>MHKAB1AC0PJ001852</t>
    </r>
    <r>
      <rPr>
        <sz val="11"/>
        <color theme="1"/>
        <rFont val="Consolas"/>
        <family val="3"/>
      </rPr>
      <t>', -- null</t>
    </r>
  </si>
  <si>
    <r>
      <t>FA_REFF_NO_03 = '</t>
    </r>
    <r>
      <rPr>
        <b/>
        <sz val="11"/>
        <color theme="1"/>
        <rFont val="Consolas"/>
        <family val="3"/>
      </rPr>
      <t>WAA027415</t>
    </r>
    <r>
      <rPr>
        <sz val="11"/>
        <color theme="1"/>
        <rFont val="Consolas"/>
        <family val="3"/>
      </rPr>
      <t>', -- null</t>
    </r>
  </si>
  <si>
    <r>
      <t>FA_CODE = '</t>
    </r>
    <r>
      <rPr>
        <b/>
        <sz val="11"/>
        <color theme="1"/>
        <rFont val="Consolas"/>
        <family val="3"/>
      </rPr>
      <t>2010.AST.2401.00026</t>
    </r>
    <r>
      <rPr>
        <sz val="11"/>
        <color theme="1"/>
        <rFont val="Consolas"/>
        <family val="3"/>
      </rPr>
      <t>' -- null</t>
    </r>
  </si>
  <si>
    <r>
      <t>where AGREEMENT_NO = replace('</t>
    </r>
    <r>
      <rPr>
        <b/>
        <sz val="11"/>
        <color theme="1"/>
        <rFont val="Consolas"/>
        <family val="3"/>
      </rPr>
      <t>0001654.4.10.12.2023</t>
    </r>
    <r>
      <rPr>
        <sz val="11"/>
        <color theme="1"/>
        <rFont val="Consolas"/>
        <family val="3"/>
      </rPr>
      <t>', '/', '.')</t>
    </r>
  </si>
  <si>
    <r>
      <t>and ASSET_NO = '</t>
    </r>
    <r>
      <rPr>
        <b/>
        <sz val="11"/>
        <color theme="1"/>
        <rFont val="Consolas"/>
        <family val="3"/>
      </rPr>
      <t>2010.OPLAA.2312.000008</t>
    </r>
    <r>
      <rPr>
        <sz val="11"/>
        <color theme="1"/>
        <rFont val="Consolas"/>
        <family val="3"/>
      </rPr>
      <t>';</t>
    </r>
  </si>
  <si>
    <r>
      <rPr>
        <b/>
        <sz val="11"/>
        <color rgb="FFFF0000"/>
        <rFont val="Calibri"/>
        <family val="2"/>
        <scheme val="minor"/>
      </rPr>
      <t>20240320</t>
    </r>
    <r>
      <rPr>
        <b/>
        <sz val="11"/>
        <color rgb="FF0000FF"/>
        <rFont val="Calibri"/>
        <family val="2"/>
        <scheme val="minor"/>
      </rPr>
      <t>WED</t>
    </r>
  </si>
  <si>
    <r>
      <t>where a.ASSET_NO = '</t>
    </r>
    <r>
      <rPr>
        <b/>
        <sz val="11"/>
        <color theme="1"/>
        <rFont val="Consolas"/>
        <family val="3"/>
      </rPr>
      <t>2010.OPLAA.2312.000008</t>
    </r>
    <r>
      <rPr>
        <sz val="11"/>
        <color theme="1"/>
        <rFont val="Consolas"/>
        <family val="3"/>
      </rPr>
      <t>';</t>
    </r>
  </si>
  <si>
    <r>
      <t xml:space="preserve">left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</si>
  <si>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t>
    </r>
    <r>
      <rPr>
        <b/>
        <sz val="11"/>
        <color theme="1"/>
        <rFont val="Calibri"/>
        <family val="2"/>
        <scheme val="minor"/>
      </rPr>
      <t>2931</t>
    </r>
  </si>
  <si>
    <t>nopolnya sudah digunakan sebagai GTS dan mau dihandover.</t>
  </si>
  <si>
    <t>B2048POP</t>
  </si>
  <si>
    <r>
      <t xml:space="preserve">mohon dibantu perbaikan, status unit plat no </t>
    </r>
    <r>
      <rPr>
        <b/>
        <sz val="11"/>
        <color theme="1"/>
        <rFont val="Calibri"/>
        <family val="2"/>
        <scheme val="minor"/>
      </rPr>
      <t>B2048POP</t>
    </r>
    <r>
      <rPr>
        <sz val="11"/>
        <color theme="1"/>
        <rFont val="Calibri"/>
        <family val="2"/>
        <scheme val="minor"/>
      </rPr>
      <t xml:space="preserve"> seharusnya </t>
    </r>
    <r>
      <rPr>
        <b/>
        <sz val="11"/>
        <color theme="1"/>
        <rFont val="Calibri"/>
        <family val="2"/>
        <scheme val="minor"/>
      </rPr>
      <t>replacement on hand</t>
    </r>
    <r>
      <rPr>
        <sz val="11"/>
        <color theme="1"/>
        <rFont val="Calibri"/>
        <family val="2"/>
        <scheme val="minor"/>
      </rPr>
      <t>, tapi difin masih on customer</t>
    </r>
  </si>
  <si>
    <r>
      <t xml:space="preserve">agreement </t>
    </r>
    <r>
      <rPr>
        <b/>
        <sz val="11"/>
        <color theme="1"/>
        <rFont val="Calibri"/>
        <family val="2"/>
        <scheme val="minor"/>
      </rPr>
      <t>1510/4</t>
    </r>
    <r>
      <rPr>
        <sz val="11"/>
        <color theme="1"/>
        <rFont val="Calibri"/>
        <family val="2"/>
        <scheme val="minor"/>
      </rPr>
      <t xml:space="preserve"> seharusnya menggunakan </t>
    </r>
    <r>
      <rPr>
        <b/>
        <sz val="11"/>
        <color theme="1"/>
        <rFont val="Calibri"/>
        <family val="2"/>
        <scheme val="minor"/>
      </rPr>
      <t>B2260PZP</t>
    </r>
    <r>
      <rPr>
        <sz val="11"/>
        <color theme="1"/>
        <rFont val="Calibri"/>
        <family val="2"/>
        <scheme val="minor"/>
      </rPr>
      <t xml:space="preserve"> dan </t>
    </r>
    <r>
      <rPr>
        <b/>
        <sz val="11"/>
        <color theme="1"/>
        <rFont val="Calibri"/>
        <family val="2"/>
        <scheme val="minor"/>
      </rPr>
      <t>STOCK ON CUSTOMER</t>
    </r>
  </si>
  <si>
    <t>STOCK ON CUSTOMER</t>
  </si>
  <si>
    <r>
      <t xml:space="preserve">asset </t>
    </r>
    <r>
      <rPr>
        <b/>
        <sz val="11"/>
        <color theme="1"/>
        <rFont val="Calibri"/>
        <family val="2"/>
        <scheme val="minor"/>
      </rPr>
      <t>B2048POP</t>
    </r>
    <r>
      <rPr>
        <sz val="11"/>
        <color theme="1"/>
        <rFont val="Calibri"/>
        <family val="2"/>
        <scheme val="minor"/>
      </rPr>
      <t xml:space="preserve"> seharusnya </t>
    </r>
    <r>
      <rPr>
        <b/>
        <sz val="11"/>
        <color theme="1"/>
        <rFont val="Calibri"/>
        <family val="2"/>
        <scheme val="minor"/>
      </rPr>
      <t>REPLACEMENT ON HAND</t>
    </r>
  </si>
  <si>
    <t>B2262PZP</t>
  </si>
  <si>
    <r>
      <rPr>
        <b/>
        <sz val="11"/>
        <color theme="1"/>
        <rFont val="Calibri"/>
        <family val="2"/>
        <scheme val="minor"/>
      </rPr>
      <t>B2262PZP</t>
    </r>
    <r>
      <rPr>
        <sz val="11"/>
        <color theme="1"/>
        <rFont val="Calibri"/>
        <family val="2"/>
        <scheme val="minor"/>
      </rPr>
      <t xml:space="preserve"> seharusnya ke </t>
    </r>
    <r>
      <rPr>
        <b/>
        <sz val="11"/>
        <color theme="1"/>
        <rFont val="Calibri"/>
        <family val="2"/>
        <scheme val="minor"/>
      </rPr>
      <t>1509/4</t>
    </r>
    <r>
      <rPr>
        <sz val="11"/>
        <color theme="1"/>
        <rFont val="Calibri"/>
        <family val="2"/>
        <scheme val="minor"/>
      </rPr>
      <t xml:space="preserve"> (update di </t>
    </r>
    <r>
      <rPr>
        <b/>
        <sz val="11"/>
        <color theme="1"/>
        <rFont val="Calibri"/>
        <family val="2"/>
        <scheme val="minor"/>
      </rPr>
      <t>asset</t>
    </r>
    <r>
      <rPr>
        <sz val="11"/>
        <color theme="1"/>
        <rFont val="Calibri"/>
        <family val="2"/>
        <scheme val="minor"/>
      </rPr>
      <t xml:space="preserve"> dan </t>
    </r>
    <r>
      <rPr>
        <b/>
        <sz val="11"/>
        <color theme="1"/>
        <rFont val="Calibri"/>
        <family val="2"/>
        <scheme val="minor"/>
      </rPr>
      <t>agreement</t>
    </r>
    <r>
      <rPr>
        <sz val="11"/>
        <color theme="1"/>
        <rFont val="Calibri"/>
        <family val="2"/>
        <scheme val="minor"/>
      </rPr>
      <t>)</t>
    </r>
  </si>
  <si>
    <t>0001510/4/01/09/2023</t>
  </si>
  <si>
    <t>a.FA_CODE, -- ASSET CODE</t>
  </si>
  <si>
    <t>b.FISICAL_STATUS,</t>
  </si>
  <si>
    <t>c.CHASSIS_NO,</t>
  </si>
  <si>
    <t>c.ENGINE_NO,</t>
  </si>
  <si>
    <t>where a.AGREEMENT_NO in (</t>
  </si>
  <si>
    <t>replace('0001510/4/01/09/2023', '/', '.'),</t>
  </si>
  <si>
    <t>replace('0001509/4/01/09/2023', '/', '.')</t>
  </si>
  <si>
    <t>or c.PLAT_NO in (</t>
  </si>
  <si>
    <t>'B2260PZP',</t>
  </si>
  <si>
    <t>'B2048POP',</t>
  </si>
  <si>
    <t>'B2262PZP'</t>
  </si>
  <si>
    <t>order by a.AGREEMENT_NO, c.PLAT_NO;</t>
  </si>
  <si>
    <t>CLIENT_NO</t>
  </si>
  <si>
    <t>CLIENT_NAME</t>
  </si>
  <si>
    <t>0001033.4.01.05.2022</t>
  </si>
  <si>
    <t>0001510.4.01.09.2023</t>
  </si>
  <si>
    <t>1000CUST20220300085</t>
  </si>
  <si>
    <t>0001033.4.01.05.2022-1</t>
  </si>
  <si>
    <t>REPLACEMENT</t>
  </si>
  <si>
    <t>0001510.4.01.09.2023-1</t>
  </si>
  <si>
    <t>MK2NCLPATNJ000288</t>
  </si>
  <si>
    <t>4A91KAM8818</t>
  </si>
  <si>
    <t>0001291.4.01.02.2023</t>
  </si>
  <si>
    <t>0001291.4.01.02.2023-1</t>
  </si>
  <si>
    <t>0001509.4.01.09.2023</t>
  </si>
  <si>
    <t>0001509.4.01.09.2023-1</t>
  </si>
  <si>
    <t>2001.AST.2401.00004</t>
  </si>
  <si>
    <t>MF3NB81DTPJ032112</t>
  </si>
  <si>
    <t>G4FLPQ242989</t>
  </si>
  <si>
    <t>4120038984</t>
  </si>
  <si>
    <t>b.CODE, -- ASSET CODE</t>
  </si>
  <si>
    <t>ON HAND</t>
  </si>
  <si>
    <t>2001.AST.2401.00005</t>
  </si>
  <si>
    <t>MF3NB81DTPJ032141</t>
  </si>
  <si>
    <t>G4FLPQ243983</t>
  </si>
  <si>
    <t>FA_CODE = '2001.AST.2401.00005',</t>
  </si>
  <si>
    <t>FA_REFF_NO_01 = 'B2262PZP',</t>
  </si>
  <si>
    <t>FA_REFF_NO_02 = 'MF3NB81DTPJ032141',</t>
  </si>
  <si>
    <t>FA_REFF_NO_03 = 'G4FLPQ243983'</t>
  </si>
  <si>
    <t>AGREEMENT_NO = '0001510.4.01.09.2023'</t>
  </si>
  <si>
    <t>where AGREEMENT_NO = '0001509.4.01.09.2023'</t>
  </si>
  <si>
    <t>and ASSET_NO = '0001509.4.01.09.2023-1'</t>
  </si>
  <si>
    <t>where AGREEMENT_NO = '0001033.4.01.05.2022'</t>
  </si>
  <si>
    <t>and ASSET_NO = '0001033.4.01.05.2022-1'</t>
  </si>
  <si>
    <t>where CODE = '4120038984'</t>
  </si>
  <si>
    <t>AGREEMENT_NO = '0001509.4.01.09.2023',</t>
  </si>
  <si>
    <t>AGREEMENT_EXTERNAL_NO = '0001509/4/01/09/2023',</t>
  </si>
  <si>
    <t>CLIENT_NO = '1000CUST20220300085',</t>
  </si>
  <si>
    <t>CLIENT_NAME = 'FONTERRA BRANDS INDONESIA. PT'</t>
  </si>
  <si>
    <t>where CODE = '2001.AST.2401.00005';</t>
  </si>
  <si>
    <t>--FA_CODE = '2001.AST.2401.00005',</t>
  </si>
  <si>
    <t>--FA_REFF_NO_01 = 'B2262PZP',</t>
  </si>
  <si>
    <t>--FA_REFF_NO_02 = 'MF3NB81DTPJ032141',</t>
  </si>
  <si>
    <t>--FA_REFF_NO_03 = 'G4FLPQ243983'</t>
  </si>
  <si>
    <t>--where AGREEMENT_NO = replace('0001509/4/01/09/2023', '/', '.')</t>
  </si>
  <si>
    <t>--and ASSET_NO = '0001509.4.01.09.2023-1';</t>
  </si>
  <si>
    <t>--update IFINOPL.dbo.AGREEMENT_ASSET</t>
  </si>
  <si>
    <t>select a.AGREEMENT_NO, b.ASSET_NO, b.FA_CODE,</t>
  </si>
  <si>
    <t>b.FA_REFF_NO_01, b.FA_REFF_NO_02, b.FA_REFF_NO_03,</t>
  </si>
  <si>
    <t>b.ASSET_STATUS</t>
  </si>
  <si>
    <t>join IFINOPL.dbo.AGREEMENT_ASSET b</t>
  </si>
  <si>
    <t>where a.AGREEMENT_NO in ('0001509.4.01.09.2023', '0001510.4.01.09.2023')</t>
  </si>
  <si>
    <t>order by a.AGREEMENT_NO, b.ASSET_NO;</t>
  </si>
  <si>
    <t>select a.AGREEMENT_NO, a.ASSET_NO, a.CODE,</t>
  </si>
  <si>
    <t>b.PLAT_NO, b.CHASSIS_NO, b.ENGINE_NO,</t>
  </si>
  <si>
    <t>a.[STATUS], a.FISICAL_STATUS, a.ASSET_NO</t>
  </si>
  <si>
    <t>where b.PLAT_NO in ('B2260PZP', 'B2048POP', 'B2262PZP')</t>
  </si>
  <si>
    <t>order by a.AGREEMENT_NO, a.ASSET_NO;</t>
  </si>
  <si>
    <t>FA_CODE = '2001.AST.2401.00004', -- 4120038984</t>
  </si>
  <si>
    <t>FA_REFF_NO_01 = 'B2260PZP', -- B2048POP</t>
  </si>
  <si>
    <t>FA_REFF_NO_02 = 'MF3NB81DTPJ032112', -- MK2NCLPATNJ000288</t>
  </si>
  <si>
    <t>FA_REFF_NO_03 = 'G4FLPQ242989' -- 4A91KAM8818</t>
  </si>
  <si>
    <t>where AGREEMENT_NO = '0001510.4.01.09.2023'</t>
  </si>
  <si>
    <t>and ASSET_NO = '0001510.4.01.09.2023-1';</t>
  </si>
  <si>
    <t>AGREEMENT_NO = null, -- 0001510.4.01.09.2023</t>
  </si>
  <si>
    <t>AGREEMENT_EXTERNAL_NO = null, -- 0001510/4/01/09/2023</t>
  </si>
  <si>
    <t>CLIENT_NAME = null -- FONTERRA BRANDS INDONESIA. PT</t>
  </si>
  <si>
    <t>where code = '4120038984'</t>
  </si>
  <si>
    <t>where a.CODE in ('2001.AST.2401.00005', '2001.AST.2401.00004')</t>
  </si>
  <si>
    <t>AGREEMENT_NO = '0001510.4.01.09.2023',</t>
  </si>
  <si>
    <t>AGREEMENT_EXTERNAL_NO = replace('0001510.4.01.09.2023', '.', '/')</t>
  </si>
  <si>
    <r>
      <rPr>
        <b/>
        <sz val="11"/>
        <color rgb="FFFF0000"/>
        <rFont val="Calibri"/>
        <family val="2"/>
        <scheme val="minor"/>
      </rPr>
      <t>20240321</t>
    </r>
    <r>
      <rPr>
        <b/>
        <sz val="11"/>
        <color rgb="FF0000FF"/>
        <rFont val="Calibri"/>
        <family val="2"/>
        <scheme val="minor"/>
      </rPr>
      <t>THU</t>
    </r>
  </si>
  <si>
    <t>a.[STATUS], a.FISICAL_STATUS, a.RENTAL_STATUS, a.ASSET_NO</t>
  </si>
  <si>
    <t>or b.PLAT_NO = 'B2048POP'</t>
  </si>
  <si>
    <t>where CODE = '2001.AST.2401.00004';</t>
  </si>
  <si>
    <t>AGREEMENT_EXTERNAL_NO = replace('0001509.4.01.09.2023', '.', '/'),</t>
  </si>
  <si>
    <t>FISICAL_STATUS = 'ON CUSTOMER',</t>
  </si>
  <si>
    <t>RENTAL_STATUS = 'IN USSE'</t>
  </si>
  <si>
    <t>where CODE = '4120038984';</t>
  </si>
  <si>
    <t>Application No</t>
  </si>
  <si>
    <t>Go Live Date</t>
  </si>
  <si>
    <t>Client/Lessee Name</t>
  </si>
  <si>
    <t>tenor</t>
  </si>
  <si>
    <t>Unit Name</t>
  </si>
  <si>
    <t>Use Maintenance</t>
  </si>
  <si>
    <t>Maintenance Budget</t>
  </si>
  <si>
    <t>Replacement Car Budget</t>
  </si>
  <si>
    <t>Insurance Budget</t>
  </si>
  <si>
    <t>STNK&amp;KEUR Budget</t>
  </si>
  <si>
    <t>replace(a.APPLICATION_NO, '.', '/') as [Application Number],</t>
  </si>
  <si>
    <t>replace(a.AGREEMENT_NO, '.', '/') as [Agreement Number],</t>
  </si>
  <si>
    <t>a.AGREEMENT_DATE as [Go Live Date],</t>
  </si>
  <si>
    <t>a.CLIENT_NAME as [Client/Lessee Name],</t>
  </si>
  <si>
    <t>a.PERIODE as [Tenor],</t>
  </si>
  <si>
    <t>b.ASSET_NAME [Asset Name],</t>
  </si>
  <si>
    <t>b.BUDGET_MAINTENANCE_AMOUNT [Maintenance Budget],</t>
  </si>
  <si>
    <t>b.BUDGET_REPLACEMENT_AMOUNT [Replacement Car Budget],</t>
  </si>
  <si>
    <t>b.BUDGET_INSURANCE_AMOUNT [Insurance Budget],</t>
  </si>
  <si>
    <t>b.BUDGET_REGISTRATION_AMOUNT [STNK &amp; KEUR Budget],</t>
  </si>
  <si>
    <r>
      <t>where trim(a.AGREEMENT_STATUS) = '</t>
    </r>
    <r>
      <rPr>
        <b/>
        <sz val="11"/>
        <color theme="1"/>
        <rFont val="Consolas"/>
        <family val="3"/>
      </rPr>
      <t>GO LIVE</t>
    </r>
    <r>
      <rPr>
        <sz val="11"/>
        <color theme="1"/>
        <rFont val="Consolas"/>
        <family val="3"/>
      </rPr>
      <t>'</t>
    </r>
  </si>
  <si>
    <t>case when b.IS_USE_MAINTENANCE = 1 then 'YES' else 'NO' end as [Use Maintenance],</t>
  </si>
  <si>
    <t>2001.OPLAA.2403.000175</t>
  </si>
  <si>
    <t>P@ssw0rd.24</t>
  </si>
  <si>
    <t>P@ssword.24</t>
  </si>
  <si>
    <r>
      <rPr>
        <b/>
        <sz val="11"/>
        <color theme="1"/>
        <rFont val="Calibri"/>
        <family val="2"/>
        <scheme val="minor"/>
      </rPr>
      <t>+ Google Authenticator MFA Code</t>
    </r>
    <r>
      <rPr>
        <sz val="11"/>
        <color theme="1"/>
        <rFont val="Calibri"/>
        <family val="2"/>
        <scheme val="minor"/>
      </rPr>
      <t xml:space="preserve"> (dibantu oleh Pak Adi Restiawan 20240318MON)</t>
    </r>
  </si>
  <si>
    <t>Google Authenticator (6 digit numeric) (dibantu oleh Pak Adi Restiawan 20240318MON)</t>
  </si>
  <si>
    <r>
      <t>#</t>
    </r>
    <r>
      <rPr>
        <b/>
        <sz val="11"/>
        <color theme="1"/>
        <rFont val="Calibri"/>
        <family val="2"/>
        <scheme val="minor"/>
      </rPr>
      <t>2966</t>
    </r>
  </si>
  <si>
    <t>0001233/4/10/03/2024</t>
  </si>
  <si>
    <t>2010.OPLAA.2403.000230</t>
  </si>
  <si>
    <t>2010.OPLAA.2403.000231</t>
  </si>
  <si>
    <t>B9961PCQ</t>
  </si>
  <si>
    <t>0001561/4/01/11/2023</t>
  </si>
  <si>
    <r>
      <t xml:space="preserve">tapi aktualnya masih </t>
    </r>
    <r>
      <rPr>
        <b/>
        <sz val="11"/>
        <color theme="1"/>
        <rFont val="Calibri"/>
        <family val="2"/>
        <scheme val="minor"/>
      </rPr>
      <t>rented</t>
    </r>
    <r>
      <rPr>
        <sz val="11"/>
        <color theme="1"/>
        <rFont val="Calibri"/>
        <family val="2"/>
        <scheme val="minor"/>
      </rPr>
      <t xml:space="preserve"> di agreement </t>
    </r>
    <r>
      <rPr>
        <b/>
        <sz val="11"/>
        <color theme="1"/>
        <rFont val="Calibri"/>
        <family val="2"/>
        <scheme val="minor"/>
      </rPr>
      <t>0001561/4/01/11/2023</t>
    </r>
  </si>
  <si>
    <r>
      <t>where a.AGREEMENT_NO = replace('</t>
    </r>
    <r>
      <rPr>
        <b/>
        <sz val="11"/>
        <color theme="1"/>
        <rFont val="Consolas"/>
        <family val="3"/>
      </rPr>
      <t>0001561/4/01/11/2023</t>
    </r>
    <r>
      <rPr>
        <sz val="11"/>
        <color theme="1"/>
        <rFont val="Consolas"/>
        <family val="3"/>
      </rPr>
      <t>', '/', '.')</t>
    </r>
  </si>
  <si>
    <r>
      <t>where b.PLAT_NO = '</t>
    </r>
    <r>
      <rPr>
        <b/>
        <sz val="11"/>
        <color theme="1"/>
        <rFont val="Consolas"/>
        <family val="3"/>
      </rPr>
      <t>B9961PCQ</t>
    </r>
    <r>
      <rPr>
        <sz val="11"/>
        <color theme="1"/>
        <rFont val="Consolas"/>
        <family val="3"/>
      </rPr>
      <t>'</t>
    </r>
  </si>
  <si>
    <r>
      <t>ASSET_STATUS = '</t>
    </r>
    <r>
      <rPr>
        <b/>
        <sz val="11"/>
        <color theme="1"/>
        <rFont val="Consolas"/>
        <family val="3"/>
      </rPr>
      <t>RETURN</t>
    </r>
    <r>
      <rPr>
        <sz val="11"/>
        <color theme="1"/>
        <rFont val="Consolas"/>
        <family val="3"/>
      </rPr>
      <t>'</t>
    </r>
  </si>
  <si>
    <r>
      <t>where AGREEMENT_NO = replace('</t>
    </r>
    <r>
      <rPr>
        <b/>
        <sz val="11"/>
        <color theme="1"/>
        <rFont val="Consolas"/>
        <family val="3"/>
      </rPr>
      <t>0001561/4/01/11/2023</t>
    </r>
    <r>
      <rPr>
        <sz val="11"/>
        <color theme="1"/>
        <rFont val="Consolas"/>
        <family val="3"/>
      </rPr>
      <t>', '/', '.')</t>
    </r>
  </si>
  <si>
    <r>
      <t>and ASSET_NO = '</t>
    </r>
    <r>
      <rPr>
        <b/>
        <sz val="11"/>
        <color theme="1"/>
        <rFont val="Consolas"/>
        <family val="3"/>
      </rPr>
      <t>2001.OPLAA.2311.000025</t>
    </r>
    <r>
      <rPr>
        <sz val="11"/>
        <color theme="1"/>
        <rFont val="Consolas"/>
        <family val="3"/>
      </rPr>
      <t>';</t>
    </r>
  </si>
  <si>
    <r>
      <t>#</t>
    </r>
    <r>
      <rPr>
        <b/>
        <sz val="11"/>
        <color theme="1"/>
        <rFont val="Calibri"/>
        <family val="2"/>
        <scheme val="minor"/>
      </rPr>
      <t>2960</t>
    </r>
  </si>
  <si>
    <r>
      <rPr>
        <b/>
        <sz val="11"/>
        <color rgb="FFFF0000"/>
        <rFont val="Calibri"/>
        <family val="2"/>
        <scheme val="minor"/>
      </rPr>
      <t>20240325</t>
    </r>
    <r>
      <rPr>
        <b/>
        <sz val="11"/>
        <color rgb="FF0000FF"/>
        <rFont val="Calibri"/>
        <family val="2"/>
        <scheme val="minor"/>
      </rPr>
      <t>MON</t>
    </r>
  </si>
  <si>
    <r>
      <rPr>
        <b/>
        <sz val="11"/>
        <color rgb="FFFF0000"/>
        <rFont val="Calibri"/>
        <family val="2"/>
        <scheme val="minor"/>
      </rPr>
      <t>20240322</t>
    </r>
    <r>
      <rPr>
        <b/>
        <sz val="11"/>
        <color rgb="FF0000FF"/>
        <rFont val="Calibri"/>
        <family val="2"/>
        <scheme val="minor"/>
      </rPr>
      <t>FRI</t>
    </r>
  </si>
  <si>
    <t>0001068/4/08/02/2024</t>
  </si>
  <si>
    <t>0002072/4/08/03/2024</t>
  </si>
  <si>
    <r>
      <t>#</t>
    </r>
    <r>
      <rPr>
        <b/>
        <sz val="11"/>
        <color theme="1"/>
        <rFont val="Calibri"/>
        <family val="2"/>
        <scheme val="minor"/>
      </rPr>
      <t>2974</t>
    </r>
  </si>
  <si>
    <t>a.[RENTAL_STATUS],</t>
  </si>
  <si>
    <t>a.FISICAL_STATUS</t>
  </si>
  <si>
    <t>'B9961PCQ'  -- ASSET_CODE = '4120036132'</t>
  </si>
  <si>
    <t>AGREEMENT_NO = replace('0001561/4/01/11/2023', '/', '.'), -- null</t>
  </si>
  <si>
    <t>AGREEMENT_EXTERNAL_NO = replace('0001561/4/01/11/2023', '.', '/'), -- null</t>
  </si>
  <si>
    <t>FISICAL_STATUS = 'ON CUSTOMER' -- ON HAND</t>
  </si>
  <si>
    <t>where CODE = '4120036132';</t>
  </si>
  <si>
    <r>
      <t>'</t>
    </r>
    <r>
      <rPr>
        <b/>
        <sz val="11"/>
        <color theme="1"/>
        <rFont val="Consolas"/>
        <family val="3"/>
      </rPr>
      <t>B2099SID</t>
    </r>
    <r>
      <rPr>
        <sz val="11"/>
        <color theme="1"/>
        <rFont val="Consolas"/>
        <family val="3"/>
      </rPr>
      <t>'  -- ASSET_CODE = '4120037866'</t>
    </r>
  </si>
  <si>
    <r>
      <t>--AGREEMENT_NO = replace('</t>
    </r>
    <r>
      <rPr>
        <b/>
        <sz val="11"/>
        <color theme="1"/>
        <rFont val="Consolas"/>
        <family val="3"/>
      </rPr>
      <t>0001561/4/01/11/2023</t>
    </r>
    <r>
      <rPr>
        <sz val="11"/>
        <color theme="1"/>
        <rFont val="Consolas"/>
        <family val="3"/>
      </rPr>
      <t>', '/', '.'), -- null</t>
    </r>
  </si>
  <si>
    <r>
      <t>--AGREEMENT_EXTERNAL_NO = replace('</t>
    </r>
    <r>
      <rPr>
        <b/>
        <sz val="11"/>
        <color theme="1"/>
        <rFont val="Consolas"/>
        <family val="3"/>
      </rPr>
      <t>0001561/4/01/11/2023</t>
    </r>
    <r>
      <rPr>
        <sz val="11"/>
        <color theme="1"/>
        <rFont val="Consolas"/>
        <family val="3"/>
      </rPr>
      <t>', '.', '/'), -- null</t>
    </r>
  </si>
  <si>
    <r>
      <t>--FISICAL_STATUS = '</t>
    </r>
    <r>
      <rPr>
        <b/>
        <sz val="11"/>
        <color theme="1"/>
        <rFont val="Consolas"/>
        <family val="3"/>
      </rPr>
      <t>ON CUSTOMER</t>
    </r>
    <r>
      <rPr>
        <sz val="11"/>
        <color theme="1"/>
        <rFont val="Consolas"/>
        <family val="3"/>
      </rPr>
      <t xml:space="preserve">', -- </t>
    </r>
    <r>
      <rPr>
        <b/>
        <sz val="11"/>
        <color theme="1"/>
        <rFont val="Consolas"/>
        <family val="3"/>
      </rPr>
      <t>ON HAND</t>
    </r>
  </si>
  <si>
    <r>
      <t xml:space="preserve">RENTAL_STATUS = null -- </t>
    </r>
    <r>
      <rPr>
        <b/>
        <sz val="11"/>
        <color theme="1"/>
        <rFont val="Consolas"/>
        <family val="3"/>
      </rPr>
      <t>IN USE</t>
    </r>
  </si>
  <si>
    <r>
      <t>where CODE = '</t>
    </r>
    <r>
      <rPr>
        <b/>
        <sz val="11"/>
        <color theme="1"/>
        <rFont val="Consolas"/>
        <family val="3"/>
      </rPr>
      <t>4120037866</t>
    </r>
    <r>
      <rPr>
        <sz val="11"/>
        <color theme="1"/>
        <rFont val="Consolas"/>
        <family val="3"/>
      </rPr>
      <t>'</t>
    </r>
  </si>
  <si>
    <r>
      <t>and [STATUS] not in ('</t>
    </r>
    <r>
      <rPr>
        <b/>
        <sz val="11"/>
        <color theme="1"/>
        <rFont val="Consolas"/>
        <family val="3"/>
      </rPr>
      <t>CANCEL</t>
    </r>
    <r>
      <rPr>
        <sz val="11"/>
        <color theme="1"/>
        <rFont val="Consolas"/>
        <family val="3"/>
      </rPr>
      <t>');</t>
    </r>
  </si>
  <si>
    <r>
      <t>#</t>
    </r>
    <r>
      <rPr>
        <b/>
        <sz val="11"/>
        <color theme="1"/>
        <rFont val="Calibri"/>
        <family val="2"/>
        <scheme val="minor"/>
      </rPr>
      <t>2989</t>
    </r>
  </si>
  <si>
    <t>#2985</t>
  </si>
  <si>
    <t>No Aplikasi</t>
  </si>
  <si>
    <t>No Asset</t>
  </si>
  <si>
    <t>No Kontrak Saat Ini</t>
  </si>
  <si>
    <t>No Kontrak Actual</t>
  </si>
  <si>
    <t>2010.OPLAA.2403.000184</t>
  </si>
  <si>
    <t>0002113/4/10/03/2024</t>
  </si>
  <si>
    <t>0002095/4/10/03/2024</t>
  </si>
  <si>
    <t>GRAN MAX PU 1.3 STD FH E4</t>
  </si>
  <si>
    <t>0002114/4/10/03/2024</t>
  </si>
  <si>
    <t>0002096/4/10/03/2024</t>
  </si>
  <si>
    <t>0002115/4/10/03/2024</t>
  </si>
  <si>
    <t>0002097/4/10/03/2024</t>
  </si>
  <si>
    <r>
      <t>#</t>
    </r>
    <r>
      <rPr>
        <b/>
        <sz val="11"/>
        <color theme="1"/>
        <rFont val="Calibri"/>
        <family val="2"/>
        <scheme val="minor"/>
      </rPr>
      <t>2985</t>
    </r>
  </si>
  <si>
    <t>g.CODE 'Approval No',</t>
  </si>
  <si>
    <t>g.APPROVAL_DATE 'Approval Date',</t>
  </si>
  <si>
    <t>g.APPROVAL_REMARKS 'Object Name',</t>
  </si>
  <si>
    <t>h.APPROVAL_NAME 'Approval Scheme',</t>
  </si>
  <si>
    <t>g.APPROVAL_AMOUNT 'Amount',</t>
  </si>
  <si>
    <t>b.PAYMENT_STATUS,</t>
  </si>
  <si>
    <t>a.REMARK,</t>
  </si>
  <si>
    <t>i.TRANSACTION_DATE 'SPK Date'</t>
  </si>
  <si>
    <t>from IFINAMS.dbo.WORK_ORDER a</t>
  </si>
  <si>
    <t>inner join IFINAMS.dbo.PAYMENT_REQUEST b</t>
  </si>
  <si>
    <t>on a.CODE = b.PAYMENT_SOURCE_NO</t>
  </si>
  <si>
    <t>inner join IFINAMS.dbo.PAYMENT_TRANSACTION_DETAIL c</t>
  </si>
  <si>
    <t>on c.PAYMENT_REQUEST_CODE = b.CODE</t>
  </si>
  <si>
    <t>inner join IFINAMS.dbo.AMS_INTERFACE_APPROVAL_REQUEST d</t>
  </si>
  <si>
    <t>on d.REFF_NO = c.PAYMENT_TRANSACTION_CODE</t>
  </si>
  <si>
    <t>inner join IFINAPV.dbo.APV_INTERFACE_APPROVAL_REQUEST e</t>
  </si>
  <si>
    <t>on e.CODE = d.CODE</t>
  </si>
  <si>
    <t>inner join IFINAPV.dbo.APPROVAL_REQUEST f</t>
  </si>
  <si>
    <t>on f.REFF_NO = e.REFF_NO</t>
  </si>
  <si>
    <t>inner join IFINAPV.dbo.APPROVAL_MAIN g</t>
  </si>
  <si>
    <t>on g.REQUEST_CODE = f.CODE</t>
  </si>
  <si>
    <t>inner join IFINAPV.dbo.MASTER_APPROVAL h</t>
  </si>
  <si>
    <t>on h.code = g.approval_code</t>
  </si>
  <si>
    <t>inner join IFINAMS.dbo.MAINTENANCE i</t>
  </si>
  <si>
    <t>on i.CODE = a.CODE</t>
  </si>
  <si>
    <t>where a.STATUS = 'PAID'</t>
  </si>
  <si>
    <t>and b.PAYMENT_STATUS = 'POST';</t>
  </si>
  <si>
    <t>select x.*, y.*</t>
  </si>
  <si>
    <t>select '0001233/4/10/03/2024' APPLICATION_NO, '2010.OPLAA.2403.000184' ASSET_NO, '0002113/4/10/03/2024' AGREEMENT_NO_CURRENT, '0002095/4/10/03/2024' AGREEMENT_NO_ACTUAL union all</t>
  </si>
  <si>
    <t>select '0001233/4/10/03/2024' APPLICATION_NO, '2010.OPLAA.2403.000230' ASSET_NO, '0002114/4/10/03/2024' AGREEMENT_NO_CURRENT, '0002096/4/10/03/2024' AGREEMENT_NO_ACTUAL union all</t>
  </si>
  <si>
    <t>select '0001233/4/10/03/2024' APPLICATION_NO, '2010.OPLAA.2403.000231' ASSET_NO, '0002115/4/10/03/2024' AGREEMENT_NO_CURRENT, '0002097/4/10/03/2024' AGREEMENT_NO_ACTUAL</t>
  </si>
  <si>
    <t>join</t>
  </si>
  <si>
    <t>a.APPLICATION_NO,</t>
  </si>
  <si>
    <t>c.ASSET_NO</t>
  </si>
  <si>
    <t>join IFINOPL.dbo.APPLICATION_MAIN b</t>
  </si>
  <si>
    <t>join IFINOPL.dbo.APPLICATION_ASSET c</t>
  </si>
  <si>
    <t>on a.APPLICATION_NO = c.APPLICATION_NO</t>
  </si>
  <si>
    <t>--and a.APPLICATION_NO = replace('0001233/4/10/03/2024', '/', '.')</t>
  </si>
  <si>
    <t>--(</t>
  </si>
  <si>
    <t>--(c.ASSET_NO  = '2010.OPLAA.2403.000184' and a.AGREEMENT_NO = replace('0002113/4/10/03/2024', '/', '.')) or</t>
  </si>
  <si>
    <t>--(c.ASSET_NO  = '2010.OPLAA.2403.000230' and a.AGREEMENT_NO = replace('0002114/4/10/03/2024', '/', '.')) or</t>
  </si>
  <si>
    <t>--(c.ASSET_NO  = '2010.OPLAA.2403.000231' and a.AGREEMENT_NO = replace('0002115/4/10/03/2024', '/', '.'))</t>
  </si>
  <si>
    <t>--)</t>
  </si>
  <si>
    <t>on replace(x.APPLICATION_NO, '/', '.') = y.APPLICATION_NO</t>
  </si>
  <si>
    <t>and replace(x.AGREEMENT_NO_CURRENT, '/', '.') = y.AGREEMENT_NO</t>
  </si>
  <si>
    <t>and x.ASSET_NO = y.ASSET_NO</t>
  </si>
  <si>
    <t>--and</t>
  </si>
  <si>
    <t>AGREEMENT_NO_CURRENT</t>
  </si>
  <si>
    <t>AGREEMENT_NO_ACTUAL</t>
  </si>
  <si>
    <t>2010.OPLRLZ.2403.000047</t>
  </si>
  <si>
    <t>0001233.4.10.03.2024</t>
  </si>
  <si>
    <t>0002113.4.10.03.2024</t>
  </si>
  <si>
    <t>2010.OPLRLZ.2403.000048</t>
  </si>
  <si>
    <t>0002114.4.10.03.2024</t>
  </si>
  <si>
    <t>2010.OPLRLZ.2403.000049</t>
  </si>
  <si>
    <t>0002115.4.10.03.2024</t>
  </si>
  <si>
    <t>and replace(x.AGREEMENT_NO_ACTUAL, '/', '.') = y.AGREEMENT_NO</t>
  </si>
  <si>
    <r>
      <rPr>
        <b/>
        <sz val="11"/>
        <color rgb="FFFF0000"/>
        <rFont val="Calibri"/>
        <family val="2"/>
        <scheme val="minor"/>
      </rPr>
      <t>20240325</t>
    </r>
    <r>
      <rPr>
        <b/>
        <sz val="11"/>
        <color rgb="FF0000FF"/>
        <rFont val="Calibri"/>
        <family val="2"/>
        <scheme val="minor"/>
      </rPr>
      <t>FRI</t>
    </r>
  </si>
  <si>
    <r>
      <rPr>
        <b/>
        <sz val="11"/>
        <color rgb="FFFF0000"/>
        <rFont val="Calibri"/>
        <family val="2"/>
        <scheme val="minor"/>
      </rPr>
      <t>20240326</t>
    </r>
    <r>
      <rPr>
        <b/>
        <sz val="11"/>
        <color rgb="FF0000FF"/>
        <rFont val="Calibri"/>
        <family val="2"/>
        <scheme val="minor"/>
      </rPr>
      <t>TUE</t>
    </r>
  </si>
  <si>
    <r>
      <t>#</t>
    </r>
    <r>
      <rPr>
        <b/>
        <sz val="11"/>
        <color theme="1"/>
        <rFont val="Calibri"/>
        <family val="2"/>
        <scheme val="minor"/>
      </rPr>
      <t>3000</t>
    </r>
  </si>
  <si>
    <r>
      <t>#</t>
    </r>
    <r>
      <rPr>
        <b/>
        <sz val="11"/>
        <color theme="1"/>
        <rFont val="Calibri"/>
        <family val="2"/>
        <scheme val="minor"/>
      </rPr>
      <t>3011</t>
    </r>
  </si>
  <si>
    <r>
      <t>#</t>
    </r>
    <r>
      <rPr>
        <b/>
        <sz val="11"/>
        <color theme="1"/>
        <rFont val="Calibri"/>
        <family val="2"/>
        <scheme val="minor"/>
      </rPr>
      <t>3014</t>
    </r>
  </si>
  <si>
    <r>
      <t>#</t>
    </r>
    <r>
      <rPr>
        <b/>
        <sz val="11"/>
        <color theme="1"/>
        <rFont val="Calibri"/>
        <family val="2"/>
        <scheme val="minor"/>
      </rPr>
      <t>3006</t>
    </r>
  </si>
  <si>
    <t>No Asset dan Type Kendaraan</t>
  </si>
  <si>
    <t>No Kontrak Pelaksana Saat Ini</t>
  </si>
  <si>
    <t>No Kontrak Pelaksana Actual</t>
  </si>
  <si>
    <t>0000799/4/10/01/2024</t>
  </si>
  <si>
    <t>2010.OPLAA.2403.000037</t>
  </si>
  <si>
    <t>0002128/4/10/03/2024</t>
  </si>
  <si>
    <t>0001950/4/10/02/2024</t>
  </si>
  <si>
    <t>2010.OPLAA.2403.000038</t>
  </si>
  <si>
    <t>0002129/4/10/03/2024</t>
  </si>
  <si>
    <t>0001951/4/10/02/2024</t>
  </si>
  <si>
    <t>0000919/4/10/02/2024</t>
  </si>
  <si>
    <t>2010.OPLAA.2403.000103</t>
  </si>
  <si>
    <t>ACCORD 2.0 RS HEV E CVT</t>
  </si>
  <si>
    <t>0002130/4/10/03/2024</t>
  </si>
  <si>
    <t>0001952/4/10/02/2024</t>
  </si>
  <si>
    <t>and replace(x.AGREEMENT_NO_OLD, '/', '.') = y.AGREEMENT_NO</t>
  </si>
  <si>
    <t>AGREEMENT_NEW</t>
  </si>
  <si>
    <t>2010.OPLRLZ.2403.000053</t>
  </si>
  <si>
    <t>0000799.4.10.01.2024</t>
  </si>
  <si>
    <t>0002128.4.10.03.2024</t>
  </si>
  <si>
    <t>2010.OPLRLZ.2403.000054</t>
  </si>
  <si>
    <t>0002129.4.10.03.2024</t>
  </si>
  <si>
    <t>2010.OPLRLZ.2403.000055</t>
  </si>
  <si>
    <t>0000919.4.10.02.2024</t>
  </si>
  <si>
    <t>0002130.4.10.03.2024</t>
  </si>
  <si>
    <t>and replace(x.AGREEMENT_NO_NEW, '/', '.') = y.AGREEMENT_NO</t>
  </si>
  <si>
    <r>
      <t>and replace(x.AGREEMENT_NO_</t>
    </r>
    <r>
      <rPr>
        <b/>
        <sz val="11"/>
        <color rgb="FFFF0000"/>
        <rFont val="Consolas"/>
        <family val="3"/>
      </rPr>
      <t>OLD</t>
    </r>
    <r>
      <rPr>
        <sz val="11"/>
        <color theme="1"/>
        <rFont val="Consolas"/>
        <family val="3"/>
      </rPr>
      <t>, '/', '.') = y.AGREEMENT_NO</t>
    </r>
  </si>
  <si>
    <r>
      <t>and replace(x.AGREEMENT_NO_</t>
    </r>
    <r>
      <rPr>
        <b/>
        <sz val="11"/>
        <color rgb="FFFF0000"/>
        <rFont val="Consolas"/>
        <family val="3"/>
      </rPr>
      <t>NEW</t>
    </r>
    <r>
      <rPr>
        <sz val="11"/>
        <color theme="1"/>
        <rFont val="Consolas"/>
        <family val="3"/>
      </rPr>
      <t>, '/', '.') = y.AGREEMENT_NO</t>
    </r>
  </si>
  <si>
    <t>BEFORE - SALAH SATU DARI KE-3 DATA</t>
  </si>
  <si>
    <t>0002082/4/01/03/2024</t>
  </si>
  <si>
    <t>0002125/4/01/03/2024</t>
  </si>
  <si>
    <t>0002084/4/01/03/2024</t>
  </si>
  <si>
    <t>0002126/4/01/03/2024</t>
  </si>
  <si>
    <t>0002085/4/01/03/2024</t>
  </si>
  <si>
    <t>0002127/4/01/03/2024</t>
  </si>
  <si>
    <t>0002086/4/01/03/2024</t>
  </si>
  <si>
    <t>2001.OPLRLZ.2403.000017</t>
  </si>
  <si>
    <t>0000004.4.01.11.2023</t>
  </si>
  <si>
    <t>0002125.4.01.03.2024</t>
  </si>
  <si>
    <t>2001.OPLAA.2403.000176</t>
  </si>
  <si>
    <t>2001.OPLAA.2403.000177</t>
  </si>
  <si>
    <t>2001.OPLAA.2403.000178</t>
  </si>
  <si>
    <t>2001.OPLRLZ.2403.000018</t>
  </si>
  <si>
    <t>0002126.4.01.03.2024</t>
  </si>
  <si>
    <t>2001.OPLRLZ.2403.000019</t>
  </si>
  <si>
    <t>0002127.4.01.03.2024</t>
  </si>
  <si>
    <t>order by y.AGREEMENT_NO, y.ASSET_NO</t>
  </si>
  <si>
    <t>x.APPLICATION_NO, y.ASSET_NO,</t>
  </si>
  <si>
    <t>x.AGREEMENT_NO_OLD, x.AGREEMENT_NO_NEW,</t>
  </si>
  <si>
    <t>y.CODE, y.APPLICATION_NO,</t>
  </si>
  <si>
    <t>y.AGREEMENT_NO, y.AGREEMENT_EXTERNAL_NO,</t>
  </si>
  <si>
    <t>y.ASSET_NO</t>
  </si>
  <si>
    <r>
      <rPr>
        <b/>
        <sz val="11"/>
        <color rgb="FFFF0000"/>
        <rFont val="Calibri"/>
        <family val="2"/>
        <scheme val="minor"/>
      </rPr>
      <t>20240327</t>
    </r>
    <r>
      <rPr>
        <b/>
        <sz val="11"/>
        <color rgb="FF0000FF"/>
        <rFont val="Calibri"/>
        <family val="2"/>
        <scheme val="minor"/>
      </rPr>
      <t>WED</t>
    </r>
  </si>
  <si>
    <t>0002124/4/01/03/2024</t>
  </si>
  <si>
    <t>and a.APPLICATION_NO = replace('0000004/4/01/11/2023', '/', '.')</t>
  </si>
  <si>
    <t>and a.AGREEMENT_NO = replace('0002124/4/01/03/2024', '/', '.');</t>
  </si>
  <si>
    <t>2001.OPLRLZ.2403.000016</t>
  </si>
  <si>
    <t>0002124.4.01.03.2024</t>
  </si>
  <si>
    <t>and a.AGREEMENT_NO = replace('0002082/4/01/03/2024', '/', '.');</t>
  </si>
  <si>
    <t>Data Vendor</t>
  </si>
  <si>
    <r>
      <rPr>
        <b/>
        <sz val="11"/>
        <color rgb="FFFF0000"/>
        <rFont val="Calibri"/>
        <family val="2"/>
        <scheme val="minor"/>
      </rPr>
      <t>20240328</t>
    </r>
    <r>
      <rPr>
        <b/>
        <sz val="11"/>
        <color rgb="FF0000FF"/>
        <rFont val="Calibri"/>
        <family val="2"/>
        <scheme val="minor"/>
      </rPr>
      <t>THU</t>
    </r>
  </si>
  <si>
    <r>
      <t>#</t>
    </r>
    <r>
      <rPr>
        <b/>
        <sz val="11"/>
        <color theme="1"/>
        <rFont val="Calibri"/>
        <family val="2"/>
        <scheme val="minor"/>
      </rPr>
      <t>3045</t>
    </r>
  </si>
  <si>
    <t>0002147/4/08/03/202</t>
  </si>
  <si>
    <t>0001953/4/08/02/2024</t>
  </si>
  <si>
    <t>0000692/4/08/01/2024</t>
  </si>
  <si>
    <r>
      <t>and a.APPLICATION_NO = replace('</t>
    </r>
    <r>
      <rPr>
        <b/>
        <sz val="11"/>
        <color theme="1"/>
        <rFont val="Consolas"/>
        <family val="3"/>
      </rPr>
      <t>0000692/4/08/01/2024</t>
    </r>
    <r>
      <rPr>
        <sz val="11"/>
        <color theme="1"/>
        <rFont val="Consolas"/>
        <family val="3"/>
      </rPr>
      <t>', '/', '.')</t>
    </r>
  </si>
  <si>
    <r>
      <t>and a.AGREEMENT_NO = replace('</t>
    </r>
    <r>
      <rPr>
        <b/>
        <sz val="11"/>
        <color rgb="FFFF0000"/>
        <rFont val="Consolas"/>
        <family val="3"/>
      </rPr>
      <t>0002147/4/08/03/2024</t>
    </r>
    <r>
      <rPr>
        <sz val="11"/>
        <color theme="1"/>
        <rFont val="Consolas"/>
        <family val="3"/>
      </rPr>
      <t>', '/', '.');</t>
    </r>
  </si>
  <si>
    <r>
      <t>and a.AGREEMENT_NO = replace('</t>
    </r>
    <r>
      <rPr>
        <b/>
        <sz val="11"/>
        <color rgb="FFFF0000"/>
        <rFont val="Consolas"/>
        <family val="3"/>
      </rPr>
      <t>0001953/4/08/02/2024</t>
    </r>
    <r>
      <rPr>
        <sz val="11"/>
        <color theme="1"/>
        <rFont val="Consolas"/>
        <family val="3"/>
      </rPr>
      <t>', '/', '.');</t>
    </r>
  </si>
  <si>
    <r>
      <t>update IFINOPL.dbo.REALIZATION set AGREEMENT_NO = replace('</t>
    </r>
    <r>
      <rPr>
        <b/>
        <sz val="11"/>
        <color theme="1"/>
        <rFont val="Consolas"/>
        <family val="3"/>
      </rPr>
      <t>0001953/4/08/02/2024</t>
    </r>
    <r>
      <rPr>
        <sz val="11"/>
        <color theme="1"/>
        <rFont val="Consolas"/>
        <family val="3"/>
      </rPr>
      <t>', '/', '.'), AGREEMENT_EXTERNAL_NO = '</t>
    </r>
    <r>
      <rPr>
        <b/>
        <sz val="11"/>
        <color theme="1"/>
        <rFont val="Consolas"/>
        <family val="3"/>
      </rPr>
      <t>0001953/4/08/02/2024</t>
    </r>
    <r>
      <rPr>
        <sz val="11"/>
        <color theme="1"/>
        <rFont val="Consolas"/>
        <family val="3"/>
      </rPr>
      <t>' where CODE = '2008.OPLRLZ.2403.000026';</t>
    </r>
  </si>
  <si>
    <t>replace(a.AGREEMENT_NO, '.', '/') AGREEMENT_NO,</t>
  </si>
  <si>
    <t>a.AGREEMENT_STATUS,</t>
  </si>
  <si>
    <t>--c.TYPE_NAME_ASSET,</t>
  </si>
  <si>
    <t>d.CHASSIS_NO,</t>
  </si>
  <si>
    <t>d.ENGINE_NO,</t>
  </si>
  <si>
    <t>d.PLAT_NO,</t>
  </si>
  <si>
    <t>b.BUDGET_MAINTENANCE_AMOUNT</t>
  </si>
  <si>
    <t>on b.FA_CODE = c.CODE</t>
  </si>
  <si>
    <t>on c.CODE = d.ASSET_CODE</t>
  </si>
  <si>
    <t>where b.IS_USE_MAINTENANCE = 1</t>
  </si>
  <si>
    <t>order by a.AGREEMENT_NO</t>
  </si>
  <si>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c</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</si>
  <si>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d</t>
    </r>
  </si>
  <si>
    <r>
      <t>#</t>
    </r>
    <r>
      <rPr>
        <b/>
        <sz val="11"/>
        <color theme="1"/>
        <rFont val="Calibri"/>
        <family val="2"/>
        <scheme val="minor"/>
      </rPr>
      <t>2995</t>
    </r>
  </si>
  <si>
    <t>update nama client supaya seragam, karena saat ini nama client di ifin ada PT/CV di depan belakang tanpa PT/CV atas client yg sama. tlg cek ini kenapa dan minta script perbaikannya. contoh case, PT BORWITA, telekomunikasi selular .</t>
  </si>
  <si>
    <t>26 Maret : silahkan dicek dulu pada FOU, karena nama client mengambil dari FOU.</t>
  </si>
  <si>
    <t>26 maret : banyak nama client yg tidak sesuai dgn FOU, sepertinya karena migrasi sebelumnya. apakah bisa langsung diupdate saja disesuaikan dgn FOU, table mana saja yg perlu diupdate, mohon dibantu provide script untuk update nama menyesuaikan dgn data FOU</t>
  </si>
  <si>
    <t>26maret(sepria): terlampir script untuk update Client Name pada table Agreement Main berdasarkan Client ID yang sama pada permanent solution</t>
  </si>
  <si>
    <t>berikut script untuk update Client Name pada table Agreement Main berdasarkan Client ID yang sama</t>
  </si>
  <si>
    <t>-- HASIL SETELAH DIUPDATE</t>
  </si>
  <si>
    <t>-- INI AKAN MENGUPDATE NAMA CLIENT BERDASARKAN CLIENT ID YANG SAMA DI SEMUA KONTRAK</t>
  </si>
  <si>
    <t>DECLARE</t>
  </si>
  <si>
    <t>@MOD_BY       nvarchar(50)  = '', -- ISI DENGAN NAMA PIC YANG MELAKUKAN UPDATE</t>
  </si>
  <si>
    <t>@CLIENT_NAME  nvarchar(250) = '', -- ISI DENGAN NAMA CLIENT YANG AKAN DIUPDATE</t>
  </si>
  <si>
    <t>@CLIENT_ID    nvarchar(50)  = ''  -- ISI DENGAN ID CLIENT YANG AKAN DIUPDATE</t>
  </si>
  <si>
    <t>MOD_DATE       = getdate(),</t>
  </si>
  <si>
    <t>MOD_BY         = @MOD_BY,</t>
  </si>
  <si>
    <t>MOD_IP_ADDRESS = @MOD_BY,</t>
  </si>
  <si>
    <t>CLIENT_NAME    = @CLIENT_NAME</t>
  </si>
  <si>
    <t>where CLIENT_ID = @CLIENT_ID;</t>
  </si>
  <si>
    <r>
      <t xml:space="preserve">select * 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where CLIENT_ID = @CLIENT_ID;</t>
    </r>
  </si>
  <si>
    <r>
      <t xml:space="preserve">update </t>
    </r>
    <r>
      <rPr>
        <b/>
        <sz val="11"/>
        <color theme="1"/>
        <rFont val="Consolas"/>
        <family val="3"/>
      </rPr>
      <t>IFINOPL</t>
    </r>
    <r>
      <rPr>
        <sz val="11"/>
        <color theme="1"/>
        <rFont val="Consolas"/>
        <family val="3"/>
      </rPr>
      <t>.dbo.</t>
    </r>
    <r>
      <rPr>
        <b/>
        <sz val="11"/>
        <color rgb="FFFF0000"/>
        <rFont val="Consolas"/>
        <family val="3"/>
      </rPr>
      <t>AGREEMENT_MAIN</t>
    </r>
  </si>
  <si>
    <t>a.*,</t>
  </si>
  <si>
    <t>b.CLIENT_ID, b.CLIENT_NAME,</t>
  </si>
  <si>
    <t>b.MOD_DATE, b.MOD_BY, b.MOD_IP_ADDRESS</t>
  </si>
  <si>
    <t>select '851110' CLIENT_ID, 'ANDIKA ENERGINDO' CLIENT_NAME union all</t>
  </si>
  <si>
    <t>select '824430' CLIENT_ID, 'PEGAWAI PT. INDOSAT, TBK (KOPINDOSAT)' CLIENT_NAME</t>
  </si>
  <si>
    <t>on a.CLIENT_ID = b.CLIENT_ID</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</si>
  <si>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b</t>
    </r>
  </si>
  <si>
    <r>
      <t>#</t>
    </r>
    <r>
      <rPr>
        <b/>
        <sz val="11"/>
        <color theme="1"/>
        <rFont val="Calibri"/>
        <family val="2"/>
        <scheme val="minor"/>
      </rPr>
      <t>3041</t>
    </r>
  </si>
  <si>
    <t>mohon dibantu tarik data menjadi excel, data di menu monitoring STNK dan Keur untuk keperluan melihat data secara keseluruhan</t>
  </si>
  <si>
    <t>1 April : kolom apa saja yg dibutuhkan untuk tarikan data</t>
  </si>
  <si>
    <t>1 Apr BA: Kolom yang ditarik adalah semua kolom dalam lampiran</t>
  </si>
  <si>
    <t>...&lt;generated from Excel file&gt;...</t>
  </si>
  <si>
    <t>av.PLAT_NO,</t>
  </si>
  <si>
    <t>ass.MERK_NAME,</t>
  </si>
  <si>
    <t>sgs4.[DESCRIPTION], -- PRODUCT</t>
  </si>
  <si>
    <t>ass.ITEM_NAME,</t>
  </si>
  <si>
    <t>av.CHASSIS_NO,</t>
  </si>
  <si>
    <t>av.ENGINE_NO,</t>
  </si>
  <si>
    <t>av.COLOUR,</t>
  </si>
  <si>
    <t>ass.USE_LIFE, -- MILLIAGE</t>
  </si>
  <si>
    <t>ass.CLIENT_NAME, -- LESSE</t>
  </si>
  <si>
    <t>ass.AGREEMENT_EXTERNAL_NO,</t>
  </si>
  <si>
    <t>agset.HANDOVER_BAST_DATE, -- aman.AGREEMENT_DATE</t>
  </si>
  <si>
    <t>maxdate.MAXDATE,</t>
  </si>
  <si>
    <t>period.MAXDATE, -- PERIOD</t>
  </si>
  <si>
    <t xml:space="preserve">    ass.RENTAL_STATUS = 'IN USE'</t>
  </si>
  <si>
    <t xml:space="preserve">    and</t>
  </si>
  <si>
    <t xml:space="preserve">    ass.STATUS = 'STOCK'</t>
  </si>
  <si>
    <t xml:space="preserve">    'ACTIVE'</t>
  </si>
  <si>
    <t xml:space="preserve">    null</t>
  </si>
  <si>
    <t>end, -- STATUS</t>
  </si>
  <si>
    <t>--datediff(day, cast(aman.AGREEMENT_DATE as date), cast(dbo.XFN_GET_SYSTEM_DATE() as date)),</t>
  </si>
  <si>
    <t>datediff(day, cast(aman.AGREEMENT_DATE as date), cast(getdate() as date)),</t>
  </si>
  <si>
    <t>ass.UNIT_PROVINCE_NAME, -- PROVINCE</t>
  </si>
  <si>
    <t>ass.UNIT_CITY_NAME, -- CITY</t>
  </si>
  <si>
    <t>ass.PARKING_LOCATION,  --parkingloc</t>
  </si>
  <si>
    <t xml:space="preserve">    isnull(aman.AGREEMENT_SUB_STATUS, '') = ''</t>
  </si>
  <si>
    <t xml:space="preserve">    aman.AGREEMENT_STATUS</t>
  </si>
  <si>
    <t xml:space="preserve">    aman.AGREEMENT_STATUS + ' - ' + aman.AGREEMENT_SUB_STATUS</t>
  </si>
  <si>
    <t>end [AGREEMENT_STATUS],</t>
  </si>
  <si>
    <t>av.STNK_EXPIRED_DATE, -- STNK_DATE</t>
  </si>
  <si>
    <t>av.KEUR_EXPIRED_DATE, -- KEUR</t>
  </si>
  <si>
    <t>apss.PLAT_COLOUR, -- COLORPLAT</t>
  </si>
  <si>
    <t>pol.POLICY_NO, -- INSURANCEPOLIS</t>
  </si>
  <si>
    <t>pol.INSURANCE_NAME, -- INSURANCECOMP</t>
  </si>
  <si>
    <t>pol.POLICY_EFF_DATE, -- STARTDATE</t>
  </si>
  <si>
    <t>pol.POLICY_EXP_DATE, -- ENDDATE</t>
  </si>
  <si>
    <t>ass.VENDOR_NAME, -- SUPPLIER</t>
  </si>
  <si>
    <t xml:space="preserve">    ass.IS_MAINTENANCE</t>
  </si>
  <si>
    <t xml:space="preserve">    'WITH MAINTENANCE'</t>
  </si>
  <si>
    <t xml:space="preserve">    'WITHOUT MAINTENANCE'</t>
  </si>
  <si>
    <t>end [MAINTENANCE], -- MAINTENANCE</t>
  </si>
  <si>
    <t xml:space="preserve">    aman.IS_PURCHASE_REQUIREMENT_AFTER_LEASE</t>
  </si>
  <si>
    <t xml:space="preserve">    'COP'</t>
  </si>
  <si>
    <t xml:space="preserve">    'NON COP'</t>
  </si>
  <si>
    <t>end [COP],</t>
  </si>
  <si>
    <t>ass.NET_BOOK_VALUE_COMM + ass.RESIDUAL_VALUE,</t>
  </si>
  <si>
    <t>registration.REGISTRATION_AMOUNT, --</t>
  </si>
  <si>
    <t>maintenance.MAINTENANCE_AMOUNT, --</t>
  </si>
  <si>
    <t>replacement.REPLACEMENT_AMOUNT, --</t>
  </si>
  <si>
    <t>insurance.INSURANCE_AMOUNT, --</t>
  </si>
  <si>
    <t>apss.MOBILIZATION_AMOUNT,</t>
  </si>
  <si>
    <t>aman.MARKETING_NAME,</t>
  </si>
  <si>
    <t>ass.REMARKS, -- REMARK</t>
  </si>
  <si>
    <t>--,@p_is_condition</t>
  </si>
  <si>
    <t>ass.CODE</t>
  </si>
  <si>
    <t>IFINAMS.dbo.ASSET ass</t>
  </si>
  <si>
    <t>left join IFINAMS.dbo.ASSET_VEHICLE av</t>
  </si>
  <si>
    <t>on (av.ASSET_CODE = ass.CODE) -- left join IFINAMS.dbo.INSURANCE_POLICY_ASSET ipa on ipa.FA_CODE = ass.CODE</t>
  </si>
  <si>
    <t>left join IFINOPL.dbo.AGREEMENT_MAIN aman</t>
  </si>
  <si>
    <t>on aman.AGREEMENT_NO = ass.AGREEMENT_NO -- left join IFINOPL.dbo.AGREEMENT_ASSET asmt on (asmt.AGREEMENT_NO = aman.AGREEMENT_NO)</t>
  </si>
  <si>
    <t>--left join IFINAMS.dbo.INSURANCE_POLICY_MAIN ipm on (ipm.CODE = ipa.POLICY_CODE) and (ipm.policy_STATUS = 'ACTIVE')</t>
  </si>
  <si>
    <t>--left join IFINAMS.dbo.MASTER_INSURANCE mi on (mi.CODE = ipm.INSURANCE_CODE)</t>
  </si>
  <si>
    <t>left join IFINOPL.dbo.APPLICATION_ASSET apss</t>
  </si>
  <si>
    <t>on apss.FA_CODE = ass.CODE</t>
  </si>
  <si>
    <t>and aman.APPLICATION_NO = apss.APPLICATION_NO</t>
  </si>
  <si>
    <t>left join IFINBAM.dbo.MASTER_ITEM mim</t>
  </si>
  <si>
    <t>on mim.CODE = ass.ITEM_CODE</t>
  </si>
  <si>
    <t>left join IFINBAM.dbo.SYS_GENERAL_SUBCODE sgs4</t>
  </si>
  <si>
    <t>on sgs4.CODE = mim.REGISTRATION_CLASS_TYPE -- left join IFINOPL.dbo.APPLICATION_ASSET ast on ast.ASSET_NO = ass.RENTAL_REFF_NO</t>
  </si>
  <si>
    <t xml:space="preserve">    select BUDGET_AMOUNT [REPLACEMENT_AMOUNT]</t>
  </si>
  <si>
    <t xml:space="preserve">    from IFINOPL.dbo.APPLICATION_ASSET_BUDGET asd</t>
  </si>
  <si>
    <t xml:space="preserve">    where ASSET_NO = ass.ASSET_NO</t>
  </si>
  <si>
    <t xml:space="preserve">    and COST_CODE = 'MBDC.2208.000001'</t>
  </si>
  <si>
    <t>) replacement</t>
  </si>
  <si>
    <t xml:space="preserve">    select BUDGET_AMOUNT [REGISTRATION_AMOUNT]</t>
  </si>
  <si>
    <t xml:space="preserve">    from IFINOPL.dbo.APPLICATION_ASSET_BUDGET asd1</t>
  </si>
  <si>
    <t xml:space="preserve">    and COST_CODE = 'MBDC.2301.000001'</t>
  </si>
  <si>
    <t>) registration</t>
  </si>
  <si>
    <t xml:space="preserve">    select BUDGET_AMOUNT [MAINTENANCE_AMOUNT]</t>
  </si>
  <si>
    <t xml:space="preserve">    and COST_CODE = 'MBDC.2211.000003'</t>
  </si>
  <si>
    <t>) maintenance</t>
  </si>
  <si>
    <t xml:space="preserve">    select BUDGET_AMOUNT [INSURANCE_AMOUNT]</t>
  </si>
  <si>
    <t xml:space="preserve">    and COST_CODE = 'MBDC.2211.000001'</t>
  </si>
  <si>
    <t>) insurance</t>
  </si>
  <si>
    <t xml:space="preserve">    select max(DUE_DATE) [MAXDATE]</t>
  </si>
  <si>
    <t xml:space="preserve">    from IFINOPL.dbo.AGREEMENT_ASSET_AMORTIZATION</t>
  </si>
  <si>
    <t xml:space="preserve">    where AGREEMENT_NO = aman.AGREEMENT_NO</t>
  </si>
  <si>
    <t xml:space="preserve">    and ASSET_NO = ass.ASSET_NO</t>
  </si>
  <si>
    <t>) maxdate</t>
  </si>
  <si>
    <t xml:space="preserve">    select max(BILLING_NO) [MAXDATE]</t>
  </si>
  <si>
    <t>) period</t>
  </si>
  <si>
    <t xml:space="preserve">    ipm.POLICY_EFF_DATE, ipm.POLICY_EXP_DATE, ipm.POLICY_NO, mi.INSURANCE_NAME</t>
  </si>
  <si>
    <t xml:space="preserve">    from IFINAMS.dbo.INSURANCE_POLICY_MAIN ipm</t>
  </si>
  <si>
    <t xml:space="preserve">    inner join IFINAMS.dbo.MASTER_INSURANCE mi</t>
  </si>
  <si>
    <t xml:space="preserve">    on (mi.CODE = ipm.INSURANCE_CODE)</t>
  </si>
  <si>
    <t xml:space="preserve">    inner join IFINAMS.dbo.INSURANCE_POLICY_ASSET ipa</t>
  </si>
  <si>
    <t xml:space="preserve">    on ipa.FA_CODE = ass.CODE</t>
  </si>
  <si>
    <t xml:space="preserve">    where ipm.CODE = ipa.POLICY_CODE</t>
  </si>
  <si>
    <t xml:space="preserve">    and ipa.FA_CODE = ass.CODE</t>
  </si>
  <si>
    <t xml:space="preserve">    and mi.CODE = ipm.INSURANCE_CODE</t>
  </si>
  <si>
    <t xml:space="preserve">    and ipm.POLICY_STATUS = 'ACTIVE'</t>
  </si>
  <si>
    <t xml:space="preserve">    and ipm.POLICY_EFF_DATE &lt;= cast(getdate() as date) -- IFINOPL.dbo.XFN_GET_SYSTEM_DATE()</t>
  </si>
  <si>
    <t xml:space="preserve">    order by ipm.POLICY_EFF_DATE desc</t>
  </si>
  <si>
    <t>) pol</t>
  </si>
  <si>
    <t xml:space="preserve">    select top 1 ags.handover_bast_date</t>
  </si>
  <si>
    <t xml:space="preserve">    from IFINOPL.dbo.agreement_asset ags</t>
  </si>
  <si>
    <t xml:space="preserve">    where ags.AGREEMENT_NO = aman.AGREEMENT_NO -- and ags.FA_CODE  = ass.CODE</t>
  </si>
  <si>
    <t>) agset</t>
  </si>
  <si>
    <t>ass.STATUS &lt;&gt; 'CANCEL'</t>
  </si>
  <si>
    <t>and cast(ass.PURCHASE_DATE as date) between cast('2024-01-27' as date) and cast('2024-03-27' as date);</t>
  </si>
  <si>
    <t>year(ass.PURCHASE_DATE) [YEAR],</t>
  </si>
  <si>
    <t>join IFINAMS.dbo.ASSET c</t>
  </si>
  <si>
    <t>join IFINAMS.dbo.ASSET_VEHICLE d</t>
  </si>
  <si>
    <t>and c.PURCHASE_DATE between cast('2024-01-27' as date) and cast('2024-03-27' as date)</t>
  </si>
  <si>
    <r>
      <rPr>
        <b/>
        <sz val="11"/>
        <color rgb="FFFF0000"/>
        <rFont val="Calibri"/>
        <family val="2"/>
        <scheme val="minor"/>
      </rPr>
      <t>20240403</t>
    </r>
    <r>
      <rPr>
        <b/>
        <sz val="11"/>
        <color rgb="FF0000FF"/>
        <rFont val="Calibri"/>
        <family val="2"/>
        <scheme val="minor"/>
      </rPr>
      <t>WED</t>
    </r>
  </si>
  <si>
    <t>b.AgreementNumber [Agreement Number],</t>
  </si>
  <si>
    <t>h.CustomerName [Client Name],</t>
  </si>
  <si>
    <t>g.ModelName [Asset Name],</t>
  </si>
  <si>
    <t>case when f.PoliceNumber = f.PoliceNumberAct then f.PoliceNumber else f.PoliceNumberAct end [Plat No],</t>
  </si>
  <si>
    <t>f.ChassisNumber [Chassis Number],</t>
  </si>
  <si>
    <t>f.EngineNumber [Engine Number],</t>
  </si>
  <si>
    <t>k.StatusDescription + ' | ' + j.StatusDescription [Status/Keterangan Unit],</t>
  </si>
  <si>
    <t>b.BASTDate [BAST Date],</t>
  </si>
  <si>
    <t xml:space="preserve">            and upper(b.[Type]) = 'UNIT'</t>
  </si>
  <si>
    <t xml:space="preserve">    select a.IdOPLAgreement, b.Price, sum(a.Qty) as QtyAgr</t>
  </si>
  <si>
    <t xml:space="preserve">    group by a.IdOPLAgreement, b.Price</t>
  </si>
  <si>
    <t>join OPLAgreementDetails as d</t>
  </si>
  <si>
    <t>join OPLUObjectLease e</t>
  </si>
  <si>
    <t>on b.IdOPLAgreement = e.IdOPLAgreement</t>
  </si>
  <si>
    <t>join Tb_OPL_Unit f</t>
  </si>
  <si>
    <t>on e.IdTb_OPL_Unit = f.IdTb_OPL_Unit</t>
  </si>
  <si>
    <t>on f.IdProduct = g.IdProduct</t>
  </si>
  <si>
    <t>join Customer h</t>
  </si>
  <si>
    <t>on b.CustomerCode = h.CustomerCode</t>
  </si>
  <si>
    <t>join TB_MGT_DailyRecordCar i</t>
  </si>
  <si>
    <t>on b.IdOPLAgreement = i.IdOPLAgreement</t>
  </si>
  <si>
    <t>and f.IdTb_OPL_Unit = i.IdTb_OPL_Unit</t>
  </si>
  <si>
    <t>join Tb_OPL_Status j</t>
  </si>
  <si>
    <t>on i.[Status] = j.IdTb_OPL_Status</t>
  </si>
  <si>
    <t>join Tb_OPL_Status k</t>
  </si>
  <si>
    <t>on i.Allocation = k.IdTb_OPL_Status</t>
  </si>
  <si>
    <t>order by b.AgreementNumber;</t>
  </si>
  <si>
    <t>a.[Monthly Operating Lease],</t>
  </si>
  <si>
    <t>a.BRANCH_NAME,</t>
  </si>
  <si>
    <t>a.MOVEMENT_STATUS,</t>
  </si>
  <si>
    <t>cast(a.MOVEMENT_DATE as date) as MOVEMENT_DATE,</t>
  </si>
  <si>
    <t>a.MOVEMENT_BY_EMP_NAME,</t>
  </si>
  <si>
    <t>a.MOVEMENT_TO_CLIENT_NAME,</t>
  </si>
  <si>
    <t>a.MOVEMENT_REMARKS,</t>
  </si>
  <si>
    <t>a.RECEIVED_ID_NO,</t>
  </si>
  <si>
    <t>a.RECEIVED_NAME,</t>
  </si>
  <si>
    <r>
      <t xml:space="preserve">from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a</t>
    </r>
  </si>
  <si>
    <r>
      <t>where a.CODE like '</t>
    </r>
    <r>
      <rPr>
        <b/>
        <sz val="11"/>
        <color theme="1"/>
        <rFont val="Consolas"/>
        <family val="3"/>
      </rPr>
      <t>1000.MTS.2404.000003</t>
    </r>
    <r>
      <rPr>
        <sz val="11"/>
        <color theme="1"/>
        <rFont val="Consolas"/>
        <family val="3"/>
      </rPr>
      <t>%'</t>
    </r>
  </si>
  <si>
    <r>
      <t>and a.RECEIVED_NAME like '%</t>
    </r>
    <r>
      <rPr>
        <b/>
        <sz val="11"/>
        <color theme="1"/>
        <rFont val="Consolas"/>
        <family val="3"/>
      </rPr>
      <t>AGUS</t>
    </r>
    <r>
      <rPr>
        <sz val="11"/>
        <color theme="1"/>
        <rFont val="Consolas"/>
        <family val="3"/>
      </rPr>
      <t>%</t>
    </r>
    <r>
      <rPr>
        <b/>
        <sz val="11"/>
        <color theme="1"/>
        <rFont val="Consolas"/>
        <family val="3"/>
      </rPr>
      <t>JOKO</t>
    </r>
    <r>
      <rPr>
        <sz val="11"/>
        <color theme="1"/>
        <rFont val="Consolas"/>
        <family val="3"/>
      </rPr>
      <t>%</t>
    </r>
    <r>
      <rPr>
        <b/>
        <sz val="11"/>
        <color theme="1"/>
        <rFont val="Consolas"/>
        <family val="3"/>
      </rPr>
      <t>SUSILO</t>
    </r>
    <r>
      <rPr>
        <sz val="11"/>
        <color theme="1"/>
        <rFont val="Consolas"/>
        <family val="3"/>
      </rPr>
      <t>%</t>
    </r>
    <r>
      <rPr>
        <b/>
        <sz val="11"/>
        <color theme="1"/>
        <rFont val="Consolas"/>
        <family val="3"/>
      </rPr>
      <t>KUASA</t>
    </r>
    <r>
      <rPr>
        <sz val="11"/>
        <color theme="1"/>
        <rFont val="Consolas"/>
        <family val="3"/>
      </rPr>
      <t>%</t>
    </r>
    <r>
      <rPr>
        <b/>
        <sz val="11"/>
        <color theme="1"/>
        <rFont val="Consolas"/>
        <family val="3"/>
      </rPr>
      <t>SHIOYAMA</t>
    </r>
    <r>
      <rPr>
        <sz val="11"/>
        <color theme="1"/>
        <rFont val="Consolas"/>
        <family val="3"/>
      </rPr>
      <t>%</t>
    </r>
    <r>
      <rPr>
        <b/>
        <sz val="11"/>
        <color theme="1"/>
        <rFont val="Consolas"/>
        <family val="3"/>
      </rPr>
      <t>KAZUHI</t>
    </r>
    <r>
      <rPr>
        <sz val="11"/>
        <color theme="1"/>
        <rFont val="Consolas"/>
        <family val="3"/>
      </rPr>
      <t>%';</t>
    </r>
  </si>
  <si>
    <r>
      <t>#</t>
    </r>
    <r>
      <rPr>
        <b/>
        <sz val="11"/>
        <color theme="1"/>
        <rFont val="Calibri"/>
        <family val="2"/>
        <scheme val="minor"/>
      </rPr>
      <t>3101</t>
    </r>
  </si>
  <si>
    <t>mohon bantuannya untuk data maintenance no agreement untuk dikembalikan ke no agreement sebelumnya, detail sbb :</t>
  </si>
  <si>
    <t>Terimakasih</t>
  </si>
  <si>
    <r>
      <t xml:space="preserve">No aplikasi : </t>
    </r>
    <r>
      <rPr>
        <b/>
        <sz val="11"/>
        <color theme="1"/>
        <rFont val="Calibri"/>
        <family val="2"/>
        <scheme val="minor"/>
      </rPr>
      <t>0000951/4/01/02/2024</t>
    </r>
  </si>
  <si>
    <t>0000951/4/01/02/2024</t>
  </si>
  <si>
    <r>
      <t xml:space="preserve">No agreement saat ini : </t>
    </r>
    <r>
      <rPr>
        <b/>
        <sz val="11"/>
        <color theme="1"/>
        <rFont val="Calibri"/>
        <family val="2"/>
        <scheme val="minor"/>
      </rPr>
      <t>0002176/4/01/04/2024</t>
    </r>
  </si>
  <si>
    <t>0002176/4/01/04/2024</t>
  </si>
  <si>
    <r>
      <t xml:space="preserve">No agreement actual : </t>
    </r>
    <r>
      <rPr>
        <b/>
        <sz val="11"/>
        <color theme="1"/>
        <rFont val="Calibri"/>
        <family val="2"/>
        <scheme val="minor"/>
      </rPr>
      <t>0002001/4/01/02/2024</t>
    </r>
  </si>
  <si>
    <t>0002001/4/01/02/2024</t>
  </si>
  <si>
    <t>RENTAL_REFF_NO</t>
  </si>
  <si>
    <t>0000870.4.08.12.2022</t>
  </si>
  <si>
    <t>--where b.PLAT_NO IN (</t>
  </si>
  <si>
    <r>
      <t>--'</t>
    </r>
    <r>
      <rPr>
        <b/>
        <sz val="11"/>
        <color theme="1"/>
        <rFont val="Consolas"/>
        <family val="3"/>
      </rPr>
      <t>B2099SID</t>
    </r>
    <r>
      <rPr>
        <sz val="11"/>
        <color theme="1"/>
        <rFont val="Consolas"/>
        <family val="3"/>
      </rPr>
      <t>'  -- ASSET_CODE = '4120037866'</t>
    </r>
  </si>
  <si>
    <r>
      <t>where a.RENTAL_REFF_NO = '</t>
    </r>
    <r>
      <rPr>
        <b/>
        <sz val="11"/>
        <color theme="1"/>
        <rFont val="Consolas"/>
        <family val="3"/>
      </rPr>
      <t>0000870.4.08.12.2022</t>
    </r>
    <r>
      <rPr>
        <sz val="11"/>
        <color theme="1"/>
        <rFont val="Consolas"/>
        <family val="3"/>
      </rPr>
      <t>'</t>
    </r>
  </si>
  <si>
    <r>
      <t xml:space="preserve">--RENTAL_STATUS = null -- </t>
    </r>
    <r>
      <rPr>
        <b/>
        <sz val="11"/>
        <color theme="1"/>
        <rFont val="Consolas"/>
        <family val="3"/>
      </rPr>
      <t>IN USE</t>
    </r>
  </si>
  <si>
    <t>a.RESERVED_BY</t>
  </si>
  <si>
    <t>RESERVED_BY = null</t>
  </si>
  <si>
    <r>
      <t>where CODE = '</t>
    </r>
    <r>
      <rPr>
        <b/>
        <sz val="11"/>
        <color theme="1"/>
        <rFont val="Consolas"/>
        <family val="3"/>
      </rPr>
      <t>4120041733</t>
    </r>
    <r>
      <rPr>
        <sz val="11"/>
        <color theme="1"/>
        <rFont val="Consolas"/>
        <family val="3"/>
      </rPr>
      <t>'</t>
    </r>
  </si>
  <si>
    <r>
      <t>where a.[STATUS] not in ('</t>
    </r>
    <r>
      <rPr>
        <b/>
        <sz val="11"/>
        <color theme="1"/>
        <rFont val="Consolas"/>
        <family val="3"/>
      </rPr>
      <t>CANCEL</t>
    </r>
    <r>
      <rPr>
        <sz val="11"/>
        <color theme="1"/>
        <rFont val="Consolas"/>
        <family val="3"/>
      </rPr>
      <t>')</t>
    </r>
  </si>
  <si>
    <r>
      <t>and a.APPLICATION_NO = replace('</t>
    </r>
    <r>
      <rPr>
        <b/>
        <sz val="11"/>
        <color theme="1"/>
        <rFont val="Consolas"/>
        <family val="3"/>
      </rPr>
      <t>0000951/4/01/02/2024</t>
    </r>
    <r>
      <rPr>
        <sz val="11"/>
        <color theme="1"/>
        <rFont val="Consolas"/>
        <family val="3"/>
      </rPr>
      <t>', '/', '.')</t>
    </r>
  </si>
  <si>
    <r>
      <t>and a.AGREEMENT_NO = replace('</t>
    </r>
    <r>
      <rPr>
        <b/>
        <sz val="11"/>
        <color theme="1"/>
        <rFont val="Consolas"/>
        <family val="3"/>
      </rPr>
      <t>0002176/4/01/04/2024</t>
    </r>
    <r>
      <rPr>
        <sz val="11"/>
        <color theme="1"/>
        <rFont val="Consolas"/>
        <family val="3"/>
      </rPr>
      <t>', '/', '.');</t>
    </r>
  </si>
  <si>
    <r>
      <t>and a.AGREEMENT_NO = replace('</t>
    </r>
    <r>
      <rPr>
        <b/>
        <sz val="11"/>
        <color theme="1"/>
        <rFont val="Consolas"/>
        <family val="3"/>
      </rPr>
      <t>0002001/4/01/02/2024</t>
    </r>
    <r>
      <rPr>
        <sz val="11"/>
        <color theme="1"/>
        <rFont val="Consolas"/>
        <family val="3"/>
      </rPr>
      <t>', '/', '.');</t>
    </r>
  </si>
  <si>
    <r>
      <t>AGREEMENT_NO = replace('</t>
    </r>
    <r>
      <rPr>
        <b/>
        <sz val="11"/>
        <color theme="1"/>
        <rFont val="Consolas"/>
        <family val="3"/>
      </rPr>
      <t>0002001/4/01/02/2024</t>
    </r>
    <r>
      <rPr>
        <sz val="11"/>
        <color theme="1"/>
        <rFont val="Consolas"/>
        <family val="3"/>
      </rPr>
      <t>', '/', '.'), -- 0002176.4.01.04.2024</t>
    </r>
  </si>
  <si>
    <r>
      <t>AGREEMENT_EXTERNAL_NO = '</t>
    </r>
    <r>
      <rPr>
        <b/>
        <sz val="11"/>
        <color theme="1"/>
        <rFont val="Consolas"/>
        <family val="3"/>
      </rPr>
      <t>0002001/4/01/02/2024</t>
    </r>
    <r>
      <rPr>
        <sz val="11"/>
        <color theme="1"/>
        <rFont val="Consolas"/>
        <family val="3"/>
      </rPr>
      <t>' -- 0002176/4/01/04/2024</t>
    </r>
  </si>
  <si>
    <r>
      <t>where CODE = '</t>
    </r>
    <r>
      <rPr>
        <b/>
        <sz val="11"/>
        <color theme="1"/>
        <rFont val="Consolas"/>
        <family val="3"/>
      </rPr>
      <t>2001.OPLRLZ.2404.000007</t>
    </r>
    <r>
      <rPr>
        <sz val="11"/>
        <color theme="1"/>
        <rFont val="Consolas"/>
        <family val="3"/>
      </rPr>
      <t>';</t>
    </r>
  </si>
  <si>
    <r>
      <rPr>
        <b/>
        <sz val="11"/>
        <color rgb="FFFF0000"/>
        <rFont val="Calibri"/>
        <family val="2"/>
        <scheme val="minor"/>
      </rPr>
      <t>20240405</t>
    </r>
    <r>
      <rPr>
        <b/>
        <sz val="11"/>
        <color rgb="FF0000FF"/>
        <rFont val="Calibri"/>
        <family val="2"/>
        <scheme val="minor"/>
      </rPr>
      <t>FRI</t>
    </r>
  </si>
  <si>
    <r>
      <rPr>
        <b/>
        <sz val="11"/>
        <color rgb="FFFF0000"/>
        <rFont val="Calibri"/>
        <family val="2"/>
        <scheme val="minor"/>
      </rPr>
      <t>20240404</t>
    </r>
    <r>
      <rPr>
        <b/>
        <sz val="11"/>
        <color rgb="FF0000FF"/>
        <rFont val="Calibri"/>
        <family val="2"/>
        <scheme val="minor"/>
      </rPr>
      <t>THU</t>
    </r>
  </si>
  <si>
    <r>
      <t>#</t>
    </r>
    <r>
      <rPr>
        <b/>
        <sz val="11"/>
        <color theme="1"/>
        <rFont val="Calibri"/>
        <family val="2"/>
        <scheme val="minor"/>
      </rPr>
      <t>3110</t>
    </r>
  </si>
  <si>
    <t>untuk request penarikan raw data Payment Confirm as of 04 April 2024, contoh data dan query terlampir mohon disesuaikan. Diharapkan data sudah dapat diberikan hari jumat, 05 April 2024 pukul 09.00. Terimakasih</t>
  </si>
  <si>
    <t>pt.CODE,</t>
  </si>
  <si>
    <t>pt.BRANCH_NAME,</t>
  </si>
  <si>
    <t>pt.PAYMENT_STATUS,</t>
  </si>
  <si>
    <t>pt.PAYMENT_TRANSACTION_DATE,</t>
  </si>
  <si>
    <t>pt.PAYMENT_VALUE_DATE,</t>
  </si>
  <si>
    <t>pt.PAYMENT_TYPE,</t>
  </si>
  <si>
    <t>pt.BRANCH_BANK_NAME,</t>
  </si>
  <si>
    <t>pt.BRANCH_BANK_ACCOUNT_NO,</t>
  </si>
  <si>
    <t>pt.PAYMENT_ORIG_CURRENCY_CODE,</t>
  </si>
  <si>
    <t>pt.PAYMENT_ORIG_AMOUNT,</t>
  </si>
  <si>
    <t>pt.PAYMENT_EXCH_RATE,</t>
  </si>
  <si>
    <t>pt.PAYMENT_BASE_AMOUNT,</t>
  </si>
  <si>
    <t>pt.PAYMENT_REMARKS,</t>
  </si>
  <si>
    <t>pt.TO_BANK_NAME,</t>
  </si>
  <si>
    <t>pt.TO_BANK_ACCOUNT_NO,</t>
  </si>
  <si>
    <t>pt.TO_BANK_ACCOUNT_NAME,</t>
  </si>
  <si>
    <t>ptd.PAYMENT_REQUEST_CODE</t>
  </si>
  <si>
    <t>on ptd.PAYMENT_TRANSACTION_CODE = pt.CODE</t>
  </si>
  <si>
    <r>
      <t xml:space="preserve">from </t>
    </r>
    <r>
      <rPr>
        <b/>
        <sz val="11"/>
        <color theme="1"/>
        <rFont val="Consolas"/>
        <family val="3"/>
      </rPr>
      <t>IFINFIN</t>
    </r>
    <r>
      <rPr>
        <sz val="11"/>
        <color theme="1"/>
        <rFont val="Consolas"/>
        <family val="3"/>
      </rPr>
      <t>.dbo.</t>
    </r>
    <r>
      <rPr>
        <b/>
        <sz val="11"/>
        <color rgb="FFFF0000"/>
        <rFont val="Consolas"/>
        <family val="3"/>
      </rPr>
      <t>PAYMENT_TRANSACTION</t>
    </r>
    <r>
      <rPr>
        <sz val="11"/>
        <color theme="1"/>
        <rFont val="Consolas"/>
        <family val="3"/>
      </rPr>
      <t xml:space="preserve"> pt</t>
    </r>
  </si>
  <si>
    <r>
      <t xml:space="preserve">inner join </t>
    </r>
    <r>
      <rPr>
        <b/>
        <sz val="11"/>
        <color theme="1"/>
        <rFont val="Consolas"/>
        <family val="3"/>
      </rPr>
      <t>IFINFIN</t>
    </r>
    <r>
      <rPr>
        <sz val="11"/>
        <color theme="1"/>
        <rFont val="Consolas"/>
        <family val="3"/>
      </rPr>
      <t>.dbo.</t>
    </r>
    <r>
      <rPr>
        <b/>
        <sz val="11"/>
        <color rgb="FFFF0000"/>
        <rFont val="Consolas"/>
        <family val="3"/>
      </rPr>
      <t>PAYMENT_TRANSACTION_DETAIL</t>
    </r>
    <r>
      <rPr>
        <sz val="11"/>
        <color theme="1"/>
        <rFont val="Consolas"/>
        <family val="3"/>
      </rPr>
      <t xml:space="preserve"> ptd</t>
    </r>
  </si>
  <si>
    <r>
      <t>where pt.PAYMENT_TRANSACTION_DATE &lt;= cast('</t>
    </r>
    <r>
      <rPr>
        <b/>
        <sz val="11"/>
        <color theme="1"/>
        <rFont val="Consolas"/>
        <family val="3"/>
      </rPr>
      <t>2024-04-04</t>
    </r>
    <r>
      <rPr>
        <sz val="11"/>
        <color theme="1"/>
        <rFont val="Consolas"/>
        <family val="3"/>
      </rPr>
      <t xml:space="preserve">' as date); -- </t>
    </r>
    <r>
      <rPr>
        <b/>
        <sz val="11"/>
        <color theme="1"/>
        <rFont val="Consolas"/>
        <family val="3"/>
      </rPr>
      <t>IFINOPL</t>
    </r>
    <r>
      <rPr>
        <sz val="11"/>
        <color theme="1"/>
        <rFont val="Consolas"/>
        <family val="3"/>
      </rPr>
      <t>.dbo.</t>
    </r>
    <r>
      <rPr>
        <b/>
        <sz val="11"/>
        <color rgb="FFFF0000"/>
        <rFont val="Consolas"/>
        <family val="3"/>
      </rPr>
      <t>xfn_get_system_date()</t>
    </r>
  </si>
  <si>
    <r>
      <t>#</t>
    </r>
    <r>
      <rPr>
        <b/>
        <sz val="11"/>
        <color theme="1"/>
        <rFont val="Calibri"/>
        <family val="2"/>
        <scheme val="minor"/>
      </rPr>
      <t>3109</t>
    </r>
  </si>
  <si>
    <r>
      <t>#</t>
    </r>
    <r>
      <rPr>
        <b/>
        <sz val="11"/>
        <color theme="1"/>
        <rFont val="Calibri"/>
        <family val="2"/>
        <scheme val="minor"/>
      </rPr>
      <t>3121</t>
    </r>
  </si>
  <si>
    <r>
      <rPr>
        <b/>
        <sz val="11"/>
        <color rgb="FFFF0000"/>
        <rFont val="Calibri"/>
        <family val="2"/>
        <scheme val="minor"/>
      </rPr>
      <t>20240417</t>
    </r>
    <r>
      <rPr>
        <b/>
        <sz val="11"/>
        <color rgb="FF0000FF"/>
        <rFont val="Calibri"/>
        <family val="2"/>
        <scheme val="minor"/>
      </rPr>
      <t>WED</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</si>
  <si>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-001</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</si>
  <si>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-002</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</si>
  <si>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-003</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</si>
  <si>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-004</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</si>
  <si>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-005</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</si>
  <si>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-006</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</si>
  <si>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-007</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</si>
  <si>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-008</t>
    </r>
  </si>
  <si>
    <r>
      <rPr>
        <b/>
        <sz val="11"/>
        <color rgb="FFFF0000"/>
        <rFont val="Calibri"/>
        <family val="2"/>
        <scheme val="minor"/>
      </rPr>
      <t>20240326</t>
    </r>
    <r>
      <rPr>
        <b/>
        <sz val="11"/>
        <color rgb="FF0000FF"/>
        <rFont val="Calibri"/>
        <family val="2"/>
        <scheme val="minor"/>
      </rPr>
      <t>TUE</t>
    </r>
    <r>
      <rPr>
        <b/>
        <sz val="11"/>
        <color theme="1"/>
        <rFont val="Calibri"/>
        <family val="2"/>
        <scheme val="minor"/>
      </rPr>
      <t>-001</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</si>
  <si>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-001</t>
    </r>
  </si>
  <si>
    <t>Dsfjho.1</t>
  </si>
  <si>
    <r>
      <rPr>
        <b/>
        <sz val="11"/>
        <color rgb="FFFF0000"/>
        <rFont val="Calibri"/>
        <family val="2"/>
        <scheme val="minor"/>
      </rPr>
      <t>20240328</t>
    </r>
    <r>
      <rPr>
        <b/>
        <sz val="11"/>
        <color rgb="FF0000FF"/>
        <rFont val="Calibri"/>
        <family val="2"/>
        <scheme val="minor"/>
      </rPr>
      <t>THU</t>
    </r>
    <r>
      <rPr>
        <b/>
        <sz val="11"/>
        <color theme="1"/>
        <rFont val="Calibri"/>
        <family val="2"/>
        <scheme val="minor"/>
      </rPr>
      <t>-001</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</si>
  <si>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-002</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</si>
  <si>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</si>
  <si>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-004</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</si>
  <si>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-005</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</si>
  <si>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-006</t>
    </r>
  </si>
  <si>
    <r>
      <rPr>
        <b/>
        <sz val="11"/>
        <color rgb="FFFF0000"/>
        <rFont val="Calibri"/>
        <family val="2"/>
        <scheme val="minor"/>
      </rPr>
      <t>20240318</t>
    </r>
    <r>
      <rPr>
        <b/>
        <sz val="11"/>
        <color rgb="FF0000FF"/>
        <rFont val="Calibri"/>
        <family val="2"/>
        <scheme val="minor"/>
      </rPr>
      <t>MON</t>
    </r>
    <r>
      <rPr>
        <b/>
        <sz val="11"/>
        <color theme="1"/>
        <rFont val="Calibri"/>
        <family val="2"/>
        <scheme val="minor"/>
      </rPr>
      <t>-001</t>
    </r>
  </si>
  <si>
    <r>
      <rPr>
        <b/>
        <sz val="11"/>
        <color rgb="FFFF0000"/>
        <rFont val="Calibri"/>
        <family val="2"/>
        <scheme val="minor"/>
      </rPr>
      <t>20240318</t>
    </r>
    <r>
      <rPr>
        <b/>
        <sz val="11"/>
        <color rgb="FF0000FF"/>
        <rFont val="Calibri"/>
        <family val="2"/>
        <scheme val="minor"/>
      </rPr>
      <t>MON</t>
    </r>
    <r>
      <rPr>
        <b/>
        <sz val="11"/>
        <color theme="1"/>
        <rFont val="Calibri"/>
        <family val="2"/>
        <scheme val="minor"/>
      </rPr>
      <t>-002</t>
    </r>
  </si>
  <si>
    <r>
      <rPr>
        <b/>
        <sz val="11"/>
        <color rgb="FFFF0000"/>
        <rFont val="Calibri"/>
        <family val="2"/>
        <scheme val="minor"/>
      </rPr>
      <t>20240318</t>
    </r>
    <r>
      <rPr>
        <b/>
        <sz val="11"/>
        <color rgb="FF0000FF"/>
        <rFont val="Calibri"/>
        <family val="2"/>
        <scheme val="minor"/>
      </rPr>
      <t>MON</t>
    </r>
    <r>
      <rPr>
        <b/>
        <sz val="11"/>
        <color theme="1"/>
        <rFont val="Calibri"/>
        <family val="2"/>
        <scheme val="minor"/>
      </rPr>
      <t>-003</t>
    </r>
  </si>
  <si>
    <r>
      <rPr>
        <b/>
        <sz val="11"/>
        <color rgb="FFFF0000"/>
        <rFont val="Calibri"/>
        <family val="2"/>
        <scheme val="minor"/>
      </rPr>
      <t>20240318</t>
    </r>
    <r>
      <rPr>
        <b/>
        <sz val="11"/>
        <color rgb="FF0000FF"/>
        <rFont val="Calibri"/>
        <family val="2"/>
        <scheme val="minor"/>
      </rPr>
      <t>MON</t>
    </r>
    <r>
      <rPr>
        <b/>
        <sz val="11"/>
        <color theme="1"/>
        <rFont val="Calibri"/>
        <family val="2"/>
        <scheme val="minor"/>
      </rPr>
      <t>-004</t>
    </r>
  </si>
  <si>
    <r>
      <rPr>
        <b/>
        <sz val="11"/>
        <color rgb="FFFF0000"/>
        <rFont val="Calibri"/>
        <family val="2"/>
        <scheme val="minor"/>
      </rPr>
      <t>20240318</t>
    </r>
    <r>
      <rPr>
        <b/>
        <sz val="11"/>
        <color rgb="FF0000FF"/>
        <rFont val="Calibri"/>
        <family val="2"/>
        <scheme val="minor"/>
      </rPr>
      <t>MON</t>
    </r>
    <r>
      <rPr>
        <b/>
        <sz val="11"/>
        <color theme="1"/>
        <rFont val="Calibri"/>
        <family val="2"/>
        <scheme val="minor"/>
      </rPr>
      <t>-005</t>
    </r>
  </si>
  <si>
    <r>
      <rPr>
        <b/>
        <sz val="11"/>
        <color rgb="FFFF0000"/>
        <rFont val="Calibri"/>
        <family val="2"/>
        <scheme val="minor"/>
      </rPr>
      <t>20240318</t>
    </r>
    <r>
      <rPr>
        <b/>
        <sz val="11"/>
        <color rgb="FF0000FF"/>
        <rFont val="Calibri"/>
        <family val="2"/>
        <scheme val="minor"/>
      </rPr>
      <t>MON</t>
    </r>
    <r>
      <rPr>
        <b/>
        <sz val="11"/>
        <color theme="1"/>
        <rFont val="Calibri"/>
        <family val="2"/>
        <scheme val="minor"/>
      </rPr>
      <t>-006</t>
    </r>
  </si>
  <si>
    <t>Continue...</t>
  </si>
  <si>
    <r>
      <rPr>
        <b/>
        <sz val="11"/>
        <color rgb="FFFF0000"/>
        <rFont val="Calibri"/>
        <family val="2"/>
        <scheme val="minor"/>
      </rPr>
      <t>20240319</t>
    </r>
    <r>
      <rPr>
        <b/>
        <sz val="11"/>
        <color rgb="FF0000FF"/>
        <rFont val="Calibri"/>
        <family val="2"/>
        <scheme val="minor"/>
      </rPr>
      <t>TUE</t>
    </r>
    <r>
      <rPr>
        <b/>
        <sz val="11"/>
        <color theme="1"/>
        <rFont val="Calibri"/>
        <family val="2"/>
        <scheme val="minor"/>
      </rPr>
      <t>-001</t>
    </r>
  </si>
  <si>
    <r>
      <rPr>
        <b/>
        <sz val="11"/>
        <color rgb="FFFF0000"/>
        <rFont val="Calibri"/>
        <family val="2"/>
        <scheme val="minor"/>
      </rPr>
      <t>20240319</t>
    </r>
    <r>
      <rPr>
        <b/>
        <sz val="11"/>
        <color rgb="FF0000FF"/>
        <rFont val="Calibri"/>
        <family val="2"/>
        <scheme val="minor"/>
      </rPr>
      <t>TUE</t>
    </r>
    <r>
      <rPr>
        <b/>
        <sz val="11"/>
        <color theme="1"/>
        <rFont val="Calibri"/>
        <family val="2"/>
        <scheme val="minor"/>
      </rPr>
      <t>-002</t>
    </r>
  </si>
  <si>
    <r>
      <rPr>
        <b/>
        <sz val="11"/>
        <color rgb="FFFF0000"/>
        <rFont val="Calibri"/>
        <family val="2"/>
        <scheme val="minor"/>
      </rPr>
      <t>20240319</t>
    </r>
    <r>
      <rPr>
        <b/>
        <sz val="11"/>
        <color rgb="FF0000FF"/>
        <rFont val="Calibri"/>
        <family val="2"/>
        <scheme val="minor"/>
      </rPr>
      <t>TUE</t>
    </r>
    <r>
      <rPr>
        <b/>
        <sz val="11"/>
        <color theme="1"/>
        <rFont val="Calibri"/>
        <family val="2"/>
        <scheme val="minor"/>
      </rPr>
      <t>-003</t>
    </r>
  </si>
  <si>
    <r>
      <rPr>
        <b/>
        <sz val="11"/>
        <color rgb="FFFF0000"/>
        <rFont val="Calibri"/>
        <family val="2"/>
        <scheme val="minor"/>
      </rPr>
      <t>20240319</t>
    </r>
    <r>
      <rPr>
        <b/>
        <sz val="11"/>
        <color rgb="FF0000FF"/>
        <rFont val="Calibri"/>
        <family val="2"/>
        <scheme val="minor"/>
      </rPr>
      <t>TUE</t>
    </r>
    <r>
      <rPr>
        <b/>
        <sz val="11"/>
        <color theme="1"/>
        <rFont val="Calibri"/>
        <family val="2"/>
        <scheme val="minor"/>
      </rPr>
      <t>-004</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</si>
  <si>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-001</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</si>
  <si>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-003</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</si>
  <si>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-002</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</si>
  <si>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-004</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</si>
  <si>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-005</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</si>
  <si>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-006</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</si>
  <si>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-007</t>
    </r>
  </si>
  <si>
    <r>
      <rPr>
        <b/>
        <sz val="11"/>
        <color rgb="FFFF0000"/>
        <rFont val="Calibri"/>
        <family val="2"/>
        <scheme val="minor"/>
      </rPr>
      <t>20240321</t>
    </r>
    <r>
      <rPr>
        <b/>
        <sz val="11"/>
        <color rgb="FF0000FF"/>
        <rFont val="Calibri"/>
        <family val="2"/>
        <scheme val="minor"/>
      </rPr>
      <t>THU</t>
    </r>
    <r>
      <rPr>
        <b/>
        <sz val="11"/>
        <color theme="1"/>
        <rFont val="Calibri"/>
        <family val="2"/>
        <scheme val="minor"/>
      </rPr>
      <t>-001</t>
    </r>
  </si>
  <si>
    <r>
      <rPr>
        <b/>
        <sz val="11"/>
        <color rgb="FFFF0000"/>
        <rFont val="Calibri"/>
        <family val="2"/>
        <scheme val="minor"/>
      </rPr>
      <t>20240321</t>
    </r>
    <r>
      <rPr>
        <b/>
        <sz val="11"/>
        <color rgb="FF0000FF"/>
        <rFont val="Calibri"/>
        <family val="2"/>
        <scheme val="minor"/>
      </rPr>
      <t>THU</t>
    </r>
    <r>
      <rPr>
        <b/>
        <sz val="11"/>
        <color theme="1"/>
        <rFont val="Calibri"/>
        <family val="2"/>
        <scheme val="minor"/>
      </rPr>
      <t>-002</t>
    </r>
  </si>
  <si>
    <r>
      <rPr>
        <b/>
        <sz val="11"/>
        <color rgb="FFFF0000"/>
        <rFont val="Calibri"/>
        <family val="2"/>
        <scheme val="minor"/>
      </rPr>
      <t>20240321</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</si>
  <si>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20240320</t>
    </r>
    <r>
      <rPr>
        <b/>
        <sz val="11"/>
        <color rgb="FF0000FF"/>
        <rFont val="Calibri"/>
        <family val="2"/>
        <scheme val="minor"/>
      </rPr>
      <t>WED</t>
    </r>
    <r>
      <rPr>
        <b/>
        <sz val="11"/>
        <color theme="1"/>
        <rFont val="Calibri"/>
        <family val="2"/>
        <scheme val="minor"/>
      </rPr>
      <t>-001</t>
    </r>
  </si>
  <si>
    <r>
      <rPr>
        <b/>
        <sz val="11"/>
        <color rgb="FFFF0000"/>
        <rFont val="Calibri"/>
        <family val="2"/>
        <scheme val="minor"/>
      </rPr>
      <t>20240320</t>
    </r>
    <r>
      <rPr>
        <b/>
        <sz val="11"/>
        <color rgb="FF0000FF"/>
        <rFont val="Calibri"/>
        <family val="2"/>
        <scheme val="minor"/>
      </rPr>
      <t>WED</t>
    </r>
    <r>
      <rPr>
        <b/>
        <sz val="11"/>
        <color theme="1"/>
        <rFont val="Calibri"/>
        <family val="2"/>
        <scheme val="minor"/>
      </rPr>
      <t>-002</t>
    </r>
  </si>
  <si>
    <r>
      <rPr>
        <b/>
        <sz val="11"/>
        <color rgb="FFFF0000"/>
        <rFont val="Calibri"/>
        <family val="2"/>
        <scheme val="minor"/>
      </rPr>
      <t>20240315</t>
    </r>
    <r>
      <rPr>
        <b/>
        <sz val="11"/>
        <color rgb="FF0000FF"/>
        <rFont val="Calibri"/>
        <family val="2"/>
        <scheme val="minor"/>
      </rPr>
      <t>FRI</t>
    </r>
    <r>
      <rPr>
        <b/>
        <sz val="11"/>
        <color theme="1"/>
        <rFont val="Calibri"/>
        <family val="2"/>
        <scheme val="minor"/>
      </rPr>
      <t>-001</t>
    </r>
  </si>
  <si>
    <r>
      <rPr>
        <b/>
        <sz val="11"/>
        <color rgb="FFFF0000"/>
        <rFont val="Calibri"/>
        <family val="2"/>
        <scheme val="minor"/>
      </rPr>
      <t>20240315</t>
    </r>
    <r>
      <rPr>
        <b/>
        <sz val="11"/>
        <color rgb="FF0000FF"/>
        <rFont val="Calibri"/>
        <family val="2"/>
        <scheme val="minor"/>
      </rPr>
      <t>FRI</t>
    </r>
    <r>
      <rPr>
        <b/>
        <sz val="11"/>
        <color theme="1"/>
        <rFont val="Calibri"/>
        <family val="2"/>
        <scheme val="minor"/>
      </rPr>
      <t>-002</t>
    </r>
  </si>
  <si>
    <r>
      <rPr>
        <b/>
        <sz val="11"/>
        <color rgb="FFFF0000"/>
        <rFont val="Calibri"/>
        <family val="2"/>
        <scheme val="minor"/>
      </rPr>
      <t>20240315</t>
    </r>
    <r>
      <rPr>
        <b/>
        <sz val="11"/>
        <color rgb="FF0000FF"/>
        <rFont val="Calibri"/>
        <family val="2"/>
        <scheme val="minor"/>
      </rPr>
      <t>FRI</t>
    </r>
    <r>
      <rPr>
        <b/>
        <sz val="11"/>
        <color theme="1"/>
        <rFont val="Calibri"/>
        <family val="2"/>
        <scheme val="minor"/>
      </rPr>
      <t>-003</t>
    </r>
  </si>
  <si>
    <r>
      <rPr>
        <b/>
        <sz val="11"/>
        <color rgb="FFFF0000"/>
        <rFont val="Calibri"/>
        <family val="2"/>
        <scheme val="minor"/>
      </rPr>
      <t>20240314</t>
    </r>
    <r>
      <rPr>
        <b/>
        <sz val="11"/>
        <color rgb="FF0000FF"/>
        <rFont val="Calibri"/>
        <family val="2"/>
        <scheme val="minor"/>
      </rPr>
      <t>THU</t>
    </r>
    <r>
      <rPr>
        <b/>
        <sz val="11"/>
        <color theme="1"/>
        <rFont val="Calibri"/>
        <family val="2"/>
        <scheme val="minor"/>
      </rPr>
      <t>-001</t>
    </r>
  </si>
  <si>
    <r>
      <rPr>
        <b/>
        <sz val="11"/>
        <color rgb="FFFF0000"/>
        <rFont val="Calibri"/>
        <family val="2"/>
        <scheme val="minor"/>
      </rPr>
      <t>20240314</t>
    </r>
    <r>
      <rPr>
        <b/>
        <sz val="11"/>
        <color rgb="FF0000FF"/>
        <rFont val="Calibri"/>
        <family val="2"/>
        <scheme val="minor"/>
      </rPr>
      <t>THU</t>
    </r>
    <r>
      <rPr>
        <b/>
        <sz val="11"/>
        <color theme="1"/>
        <rFont val="Calibri"/>
        <family val="2"/>
        <scheme val="minor"/>
      </rPr>
      <t>-002</t>
    </r>
  </si>
  <si>
    <r>
      <rPr>
        <b/>
        <sz val="11"/>
        <color rgb="FFFF0000"/>
        <rFont val="Calibri"/>
        <family val="2"/>
        <scheme val="minor"/>
      </rPr>
      <t>20240314</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</si>
  <si>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20240314</t>
    </r>
    <r>
      <rPr>
        <b/>
        <sz val="11"/>
        <color rgb="FF0000FF"/>
        <rFont val="Calibri"/>
        <family val="2"/>
        <scheme val="minor"/>
      </rPr>
      <t>THU</t>
    </r>
    <r>
      <rPr>
        <b/>
        <sz val="11"/>
        <color theme="1"/>
        <rFont val="Calibri"/>
        <family val="2"/>
        <scheme val="minor"/>
      </rPr>
      <t>-004</t>
    </r>
  </si>
  <si>
    <r>
      <rPr>
        <b/>
        <sz val="11"/>
        <color rgb="FFFF0000"/>
        <rFont val="Calibri"/>
        <family val="2"/>
        <scheme val="minor"/>
      </rPr>
      <t>20240314</t>
    </r>
    <r>
      <rPr>
        <b/>
        <sz val="11"/>
        <color rgb="FF0000FF"/>
        <rFont val="Calibri"/>
        <family val="2"/>
        <scheme val="minor"/>
      </rPr>
      <t>THU</t>
    </r>
    <r>
      <rPr>
        <b/>
        <sz val="11"/>
        <color theme="1"/>
        <rFont val="Calibri"/>
        <family val="2"/>
        <scheme val="minor"/>
      </rPr>
      <t>-005</t>
    </r>
  </si>
  <si>
    <r>
      <rPr>
        <b/>
        <sz val="11"/>
        <color rgb="FFFF0000"/>
        <rFont val="Calibri"/>
        <family val="2"/>
        <scheme val="minor"/>
      </rPr>
      <t>20240314</t>
    </r>
    <r>
      <rPr>
        <b/>
        <sz val="11"/>
        <color rgb="FF0000FF"/>
        <rFont val="Calibri"/>
        <family val="2"/>
        <scheme val="minor"/>
      </rPr>
      <t>THU</t>
    </r>
    <r>
      <rPr>
        <b/>
        <sz val="11"/>
        <color theme="1"/>
        <rFont val="Calibri"/>
        <family val="2"/>
        <scheme val="minor"/>
      </rPr>
      <t>-006</t>
    </r>
  </si>
  <si>
    <r>
      <rPr>
        <b/>
        <sz val="11"/>
        <color rgb="FFFF0000"/>
        <rFont val="Calibri"/>
        <family val="2"/>
        <scheme val="minor"/>
      </rPr>
      <t>20240313</t>
    </r>
    <r>
      <rPr>
        <b/>
        <sz val="11"/>
        <color rgb="FF0000FF"/>
        <rFont val="Calibri"/>
        <family val="2"/>
        <scheme val="minor"/>
      </rPr>
      <t>WED</t>
    </r>
    <r>
      <rPr>
        <b/>
        <sz val="11"/>
        <color theme="1"/>
        <rFont val="Calibri"/>
        <family val="2"/>
        <scheme val="minor"/>
      </rPr>
      <t>-001</t>
    </r>
  </si>
  <si>
    <r>
      <rPr>
        <b/>
        <sz val="11"/>
        <color rgb="FFFF0000"/>
        <rFont val="Calibri"/>
        <family val="2"/>
        <scheme val="minor"/>
      </rPr>
      <t>20240313</t>
    </r>
    <r>
      <rPr>
        <b/>
        <sz val="11"/>
        <color rgb="FF0000FF"/>
        <rFont val="Calibri"/>
        <family val="2"/>
        <scheme val="minor"/>
      </rPr>
      <t>WED</t>
    </r>
    <r>
      <rPr>
        <b/>
        <sz val="11"/>
        <color theme="1"/>
        <rFont val="Calibri"/>
        <family val="2"/>
        <scheme val="minor"/>
      </rPr>
      <t>-002</t>
    </r>
  </si>
  <si>
    <r>
      <rPr>
        <b/>
        <sz val="11"/>
        <color rgb="FFFF0000"/>
        <rFont val="Calibri"/>
        <family val="2"/>
        <scheme val="minor"/>
      </rPr>
      <t>20240313</t>
    </r>
    <r>
      <rPr>
        <b/>
        <sz val="11"/>
        <color rgb="FF0000FF"/>
        <rFont val="Calibri"/>
        <family val="2"/>
        <scheme val="minor"/>
      </rPr>
      <t>WED</t>
    </r>
    <r>
      <rPr>
        <b/>
        <sz val="11"/>
        <color theme="1"/>
        <rFont val="Calibri"/>
        <family val="2"/>
        <scheme val="minor"/>
      </rPr>
      <t>-003</t>
    </r>
  </si>
  <si>
    <r>
      <rPr>
        <b/>
        <sz val="11"/>
        <color rgb="FFFF0000"/>
        <rFont val="Calibri"/>
        <family val="2"/>
        <scheme val="minor"/>
      </rPr>
      <t>20240313</t>
    </r>
    <r>
      <rPr>
        <b/>
        <sz val="11"/>
        <color rgb="FF0000FF"/>
        <rFont val="Calibri"/>
        <family val="2"/>
        <scheme val="minor"/>
      </rPr>
      <t>WED</t>
    </r>
    <r>
      <rPr>
        <b/>
        <sz val="11"/>
        <color theme="1"/>
        <rFont val="Calibri"/>
        <family val="2"/>
        <scheme val="minor"/>
      </rPr>
      <t>-004</t>
    </r>
  </si>
  <si>
    <r>
      <rPr>
        <b/>
        <sz val="11"/>
        <color rgb="FFFF0000"/>
        <rFont val="Calibri"/>
        <family val="2"/>
        <scheme val="minor"/>
      </rPr>
      <t>20240312</t>
    </r>
    <r>
      <rPr>
        <b/>
        <sz val="11"/>
        <color rgb="FF0000FF"/>
        <rFont val="Calibri"/>
        <family val="2"/>
        <scheme val="minor"/>
      </rPr>
      <t>TUE</t>
    </r>
    <r>
      <rPr>
        <b/>
        <sz val="11"/>
        <color theme="1"/>
        <rFont val="Calibri"/>
        <family val="2"/>
        <scheme val="minor"/>
      </rPr>
      <t>-001</t>
    </r>
  </si>
  <si>
    <r>
      <rPr>
        <b/>
        <sz val="11"/>
        <color rgb="FFFF0000"/>
        <rFont val="Calibri"/>
        <family val="2"/>
        <scheme val="minor"/>
      </rPr>
      <t>20240312</t>
    </r>
    <r>
      <rPr>
        <b/>
        <sz val="11"/>
        <color rgb="FF0000FF"/>
        <rFont val="Calibri"/>
        <family val="2"/>
        <scheme val="minor"/>
      </rPr>
      <t>TUE</t>
    </r>
    <r>
      <rPr>
        <b/>
        <sz val="11"/>
        <color theme="1"/>
        <rFont val="Calibri"/>
        <family val="2"/>
        <scheme val="minor"/>
      </rPr>
      <t>-002</t>
    </r>
  </si>
  <si>
    <r>
      <rPr>
        <b/>
        <sz val="11"/>
        <color rgb="FFFF0000"/>
        <rFont val="Calibri"/>
        <family val="2"/>
        <scheme val="minor"/>
      </rPr>
      <t>20240312</t>
    </r>
    <r>
      <rPr>
        <b/>
        <sz val="11"/>
        <color rgb="FF0000FF"/>
        <rFont val="Calibri"/>
        <family val="2"/>
        <scheme val="minor"/>
      </rPr>
      <t>TUE</t>
    </r>
    <r>
      <rPr>
        <b/>
        <sz val="11"/>
        <color theme="1"/>
        <rFont val="Calibri"/>
        <family val="2"/>
        <scheme val="minor"/>
      </rPr>
      <t>-003</t>
    </r>
  </si>
  <si>
    <r>
      <rPr>
        <b/>
        <sz val="11"/>
        <color rgb="FFFF0000"/>
        <rFont val="Calibri"/>
        <family val="2"/>
        <scheme val="minor"/>
      </rPr>
      <t>20240308</t>
    </r>
    <r>
      <rPr>
        <b/>
        <sz val="11"/>
        <color rgb="FF0000FF"/>
        <rFont val="Calibri"/>
        <family val="2"/>
        <scheme val="minor"/>
      </rPr>
      <t>FRI</t>
    </r>
    <r>
      <rPr>
        <b/>
        <sz val="11"/>
        <color theme="1"/>
        <rFont val="Calibri"/>
        <family val="2"/>
        <scheme val="minor"/>
      </rPr>
      <t>-001</t>
    </r>
  </si>
  <si>
    <r>
      <rPr>
        <b/>
        <sz val="11"/>
        <color rgb="FFFF0000"/>
        <rFont val="Calibri"/>
        <family val="2"/>
        <scheme val="minor"/>
      </rPr>
      <t>20240308</t>
    </r>
    <r>
      <rPr>
        <b/>
        <sz val="11"/>
        <color rgb="FF0000FF"/>
        <rFont val="Calibri"/>
        <family val="2"/>
        <scheme val="minor"/>
      </rPr>
      <t>FRI</t>
    </r>
    <r>
      <rPr>
        <b/>
        <sz val="11"/>
        <color theme="1"/>
        <rFont val="Calibri"/>
        <family val="2"/>
        <scheme val="minor"/>
      </rPr>
      <t>-002</t>
    </r>
  </si>
  <si>
    <r>
      <rPr>
        <b/>
        <sz val="11"/>
        <color rgb="FFFF0000"/>
        <rFont val="Calibri"/>
        <family val="2"/>
        <scheme val="minor"/>
      </rPr>
      <t>20240307</t>
    </r>
    <r>
      <rPr>
        <b/>
        <sz val="11"/>
        <color rgb="FF0000FF"/>
        <rFont val="Calibri"/>
        <family val="2"/>
        <scheme val="minor"/>
      </rPr>
      <t>THU</t>
    </r>
    <r>
      <rPr>
        <b/>
        <sz val="11"/>
        <color theme="1"/>
        <rFont val="Calibri"/>
        <family val="2"/>
        <scheme val="minor"/>
      </rPr>
      <t>-001</t>
    </r>
  </si>
  <si>
    <r>
      <rPr>
        <b/>
        <sz val="11"/>
        <color rgb="FFFF0000"/>
        <rFont val="Calibri"/>
        <family val="2"/>
        <scheme val="minor"/>
      </rPr>
      <t>20240307</t>
    </r>
    <r>
      <rPr>
        <b/>
        <sz val="11"/>
        <color rgb="FF0000FF"/>
        <rFont val="Calibri"/>
        <family val="2"/>
        <scheme val="minor"/>
      </rPr>
      <t>THU</t>
    </r>
    <r>
      <rPr>
        <b/>
        <sz val="11"/>
        <color theme="1"/>
        <rFont val="Calibri"/>
        <family val="2"/>
        <scheme val="minor"/>
      </rPr>
      <t>-002</t>
    </r>
  </si>
  <si>
    <r>
      <rPr>
        <b/>
        <sz val="11"/>
        <color rgb="FFFF0000"/>
        <rFont val="Calibri"/>
        <family val="2"/>
        <scheme val="minor"/>
      </rPr>
      <t>20240307</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</si>
  <si>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20240307</t>
    </r>
    <r>
      <rPr>
        <b/>
        <sz val="11"/>
        <color rgb="FF0000FF"/>
        <rFont val="Calibri"/>
        <family val="2"/>
        <scheme val="minor"/>
      </rPr>
      <t>THU</t>
    </r>
    <r>
      <rPr>
        <b/>
        <sz val="11"/>
        <color theme="1"/>
        <rFont val="Calibri"/>
        <family val="2"/>
        <scheme val="minor"/>
      </rPr>
      <t>-004</t>
    </r>
  </si>
  <si>
    <r>
      <rPr>
        <b/>
        <sz val="11"/>
        <color rgb="FFFF0000"/>
        <rFont val="Calibri"/>
        <family val="2"/>
        <scheme val="minor"/>
      </rPr>
      <t>20240306</t>
    </r>
    <r>
      <rPr>
        <b/>
        <sz val="11"/>
        <color rgb="FF0000FF"/>
        <rFont val="Calibri"/>
        <family val="2"/>
        <scheme val="minor"/>
      </rPr>
      <t>WED</t>
    </r>
    <r>
      <rPr>
        <b/>
        <sz val="11"/>
        <color theme="1"/>
        <rFont val="Calibri"/>
        <family val="2"/>
        <scheme val="minor"/>
      </rPr>
      <t>-001</t>
    </r>
  </si>
  <si>
    <r>
      <rPr>
        <b/>
        <sz val="11"/>
        <color rgb="FFFF0000"/>
        <rFont val="Calibri"/>
        <family val="2"/>
        <scheme val="minor"/>
      </rPr>
      <t>20240306</t>
    </r>
    <r>
      <rPr>
        <b/>
        <sz val="11"/>
        <color rgb="FF0000FF"/>
        <rFont val="Calibri"/>
        <family val="2"/>
        <scheme val="minor"/>
      </rPr>
      <t>WED</t>
    </r>
    <r>
      <rPr>
        <b/>
        <sz val="11"/>
        <color theme="1"/>
        <rFont val="Calibri"/>
        <family val="2"/>
        <scheme val="minor"/>
      </rPr>
      <t>-002</t>
    </r>
  </si>
  <si>
    <r>
      <rPr>
        <b/>
        <sz val="11"/>
        <color rgb="FFFF0000"/>
        <rFont val="Calibri"/>
        <family val="2"/>
        <scheme val="minor"/>
      </rPr>
      <t>20240306</t>
    </r>
    <r>
      <rPr>
        <b/>
        <sz val="11"/>
        <color rgb="FF0000FF"/>
        <rFont val="Calibri"/>
        <family val="2"/>
        <scheme val="minor"/>
      </rPr>
      <t>WED</t>
    </r>
    <r>
      <rPr>
        <b/>
        <sz val="11"/>
        <color theme="1"/>
        <rFont val="Calibri"/>
        <family val="2"/>
        <scheme val="minor"/>
      </rPr>
      <t>-003</t>
    </r>
  </si>
  <si>
    <r>
      <rPr>
        <b/>
        <sz val="11"/>
        <color rgb="FFFF0000"/>
        <rFont val="Calibri"/>
        <family val="2"/>
        <scheme val="minor"/>
      </rPr>
      <t>20240306</t>
    </r>
    <r>
      <rPr>
        <b/>
        <sz val="11"/>
        <color rgb="FF0000FF"/>
        <rFont val="Calibri"/>
        <family val="2"/>
        <scheme val="minor"/>
      </rPr>
      <t>WED</t>
    </r>
    <r>
      <rPr>
        <b/>
        <sz val="11"/>
        <color theme="1"/>
        <rFont val="Calibri"/>
        <family val="2"/>
        <scheme val="minor"/>
      </rPr>
      <t>-004</t>
    </r>
  </si>
  <si>
    <r>
      <rPr>
        <b/>
        <sz val="11"/>
        <color rgb="FFFF0000"/>
        <rFont val="Calibri"/>
        <family val="2"/>
        <scheme val="minor"/>
      </rPr>
      <t>20240306</t>
    </r>
    <r>
      <rPr>
        <b/>
        <sz val="11"/>
        <color rgb="FF0000FF"/>
        <rFont val="Calibri"/>
        <family val="2"/>
        <scheme val="minor"/>
      </rPr>
      <t>WED</t>
    </r>
    <r>
      <rPr>
        <b/>
        <sz val="11"/>
        <color theme="1"/>
        <rFont val="Calibri"/>
        <family val="2"/>
        <scheme val="minor"/>
      </rPr>
      <t>-005</t>
    </r>
  </si>
  <si>
    <r>
      <rPr>
        <b/>
        <sz val="11"/>
        <color rgb="FFFF0000"/>
        <rFont val="Calibri"/>
        <family val="2"/>
        <scheme val="minor"/>
      </rPr>
      <t>20240305</t>
    </r>
    <r>
      <rPr>
        <b/>
        <sz val="11"/>
        <color rgb="FF0000FF"/>
        <rFont val="Calibri"/>
        <family val="2"/>
        <scheme val="minor"/>
      </rPr>
      <t>TUE</t>
    </r>
    <r>
      <rPr>
        <b/>
        <sz val="11"/>
        <color theme="1"/>
        <rFont val="Calibri"/>
        <family val="2"/>
        <scheme val="minor"/>
      </rPr>
      <t>-001</t>
    </r>
  </si>
  <si>
    <r>
      <rPr>
        <b/>
        <sz val="11"/>
        <color rgb="FFFF0000"/>
        <rFont val="Calibri"/>
        <family val="2"/>
        <scheme val="minor"/>
      </rPr>
      <t>20240305</t>
    </r>
    <r>
      <rPr>
        <b/>
        <sz val="11"/>
        <color rgb="FF0000FF"/>
        <rFont val="Calibri"/>
        <family val="2"/>
        <scheme val="minor"/>
      </rPr>
      <t>TUE</t>
    </r>
    <r>
      <rPr>
        <b/>
        <sz val="11"/>
        <color theme="1"/>
        <rFont val="Calibri"/>
        <family val="2"/>
        <scheme val="minor"/>
      </rPr>
      <t>-002</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</si>
  <si>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-001</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</si>
  <si>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-002</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</si>
  <si>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-003</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</si>
  <si>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-004</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</si>
  <si>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-005</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</si>
  <si>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-006</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</si>
  <si>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-007</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</si>
  <si>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-008</t>
    </r>
  </si>
  <si>
    <r>
      <rPr>
        <b/>
        <sz val="11"/>
        <color rgb="FFFF0000"/>
        <rFont val="Calibri"/>
        <family val="2"/>
        <scheme val="minor"/>
      </rPr>
      <t>20240304</t>
    </r>
    <r>
      <rPr>
        <b/>
        <sz val="11"/>
        <color rgb="FF0000FF"/>
        <rFont val="Calibri"/>
        <family val="2"/>
        <scheme val="minor"/>
      </rPr>
      <t>MON</t>
    </r>
    <r>
      <rPr>
        <b/>
        <sz val="11"/>
        <color theme="1"/>
        <rFont val="Calibri"/>
        <family val="2"/>
        <scheme val="minor"/>
      </rPr>
      <t>-009</t>
    </r>
  </si>
  <si>
    <r>
      <rPr>
        <b/>
        <sz val="11"/>
        <color rgb="FFFF0000"/>
        <rFont val="Calibri"/>
        <family val="2"/>
        <scheme val="minor"/>
      </rPr>
      <t>20240301</t>
    </r>
    <r>
      <rPr>
        <b/>
        <sz val="11"/>
        <color rgb="FF0000FF"/>
        <rFont val="Calibri"/>
        <family val="2"/>
        <scheme val="minor"/>
      </rPr>
      <t>FRI</t>
    </r>
    <r>
      <rPr>
        <b/>
        <sz val="11"/>
        <color theme="1"/>
        <rFont val="Calibri"/>
        <family val="2"/>
        <scheme val="minor"/>
      </rPr>
      <t>-001</t>
    </r>
  </si>
  <si>
    <r>
      <rPr>
        <b/>
        <sz val="11"/>
        <color rgb="FFFF0000"/>
        <rFont val="Calibri"/>
        <family val="2"/>
        <scheme val="minor"/>
      </rPr>
      <t>20240301</t>
    </r>
    <r>
      <rPr>
        <b/>
        <sz val="11"/>
        <color rgb="FF0000FF"/>
        <rFont val="Calibri"/>
        <family val="2"/>
        <scheme val="minor"/>
      </rPr>
      <t>FRI</t>
    </r>
    <r>
      <rPr>
        <b/>
        <sz val="11"/>
        <color theme="1"/>
        <rFont val="Calibri"/>
        <family val="2"/>
        <scheme val="minor"/>
      </rPr>
      <t>-002</t>
    </r>
  </si>
  <si>
    <r>
      <rPr>
        <b/>
        <sz val="11"/>
        <color rgb="FFFF0000"/>
        <rFont val="Calibri"/>
        <family val="2"/>
        <scheme val="minor"/>
      </rPr>
      <t>20240229</t>
    </r>
    <r>
      <rPr>
        <b/>
        <sz val="11"/>
        <color rgb="FF0000FF"/>
        <rFont val="Calibri"/>
        <family val="2"/>
        <scheme val="minor"/>
      </rPr>
      <t>THU</t>
    </r>
    <r>
      <rPr>
        <b/>
        <sz val="11"/>
        <color theme="1"/>
        <rFont val="Calibri"/>
        <family val="2"/>
        <scheme val="minor"/>
      </rPr>
      <t>-001</t>
    </r>
  </si>
  <si>
    <r>
      <rPr>
        <b/>
        <sz val="11"/>
        <color rgb="FFFF0000"/>
        <rFont val="Calibri"/>
        <family val="2"/>
        <scheme val="minor"/>
      </rPr>
      <t>20240229</t>
    </r>
    <r>
      <rPr>
        <b/>
        <sz val="11"/>
        <color rgb="FF0000FF"/>
        <rFont val="Calibri"/>
        <family val="2"/>
        <scheme val="minor"/>
      </rPr>
      <t>THU</t>
    </r>
    <r>
      <rPr>
        <b/>
        <sz val="11"/>
        <color theme="1"/>
        <rFont val="Calibri"/>
        <family val="2"/>
        <scheme val="minor"/>
      </rPr>
      <t>-002</t>
    </r>
  </si>
  <si>
    <r>
      <rPr>
        <b/>
        <sz val="11"/>
        <color rgb="FFFF0000"/>
        <rFont val="Calibri"/>
        <family val="2"/>
        <scheme val="minor"/>
      </rPr>
      <t>20240229</t>
    </r>
    <r>
      <rPr>
        <b/>
        <sz val="11"/>
        <color rgb="FF0000FF"/>
        <rFont val="Calibri"/>
        <family val="2"/>
        <scheme val="minor"/>
      </rPr>
      <t>THU</t>
    </r>
    <r>
      <rPr>
        <b/>
        <sz val="11"/>
        <color theme="1"/>
        <rFont val="Calibri"/>
        <family val="2"/>
        <scheme val="minor"/>
      </rPr>
      <t>-003</t>
    </r>
  </si>
  <si>
    <r>
      <rPr>
        <b/>
        <sz val="11"/>
        <color rgb="FFFF0000"/>
        <rFont val="Calibri"/>
        <family val="2"/>
        <scheme val="minor"/>
      </rPr>
      <t>20240228</t>
    </r>
    <r>
      <rPr>
        <b/>
        <sz val="11"/>
        <color rgb="FF0000FF"/>
        <rFont val="Calibri"/>
        <family val="2"/>
        <scheme val="minor"/>
      </rPr>
      <t>WED</t>
    </r>
    <r>
      <rPr>
        <b/>
        <sz val="11"/>
        <color theme="1"/>
        <rFont val="Calibri"/>
        <family val="2"/>
        <scheme val="minor"/>
      </rPr>
      <t>-001</t>
    </r>
  </si>
  <si>
    <r>
      <rPr>
        <b/>
        <sz val="11"/>
        <color rgb="FFFF0000"/>
        <rFont val="Calibri"/>
        <family val="2"/>
        <scheme val="minor"/>
      </rPr>
      <t>20240228</t>
    </r>
    <r>
      <rPr>
        <b/>
        <sz val="11"/>
        <color rgb="FF0000FF"/>
        <rFont val="Calibri"/>
        <family val="2"/>
        <scheme val="minor"/>
      </rPr>
      <t>WED</t>
    </r>
    <r>
      <rPr>
        <b/>
        <sz val="11"/>
        <color theme="1"/>
        <rFont val="Calibri"/>
        <family val="2"/>
        <scheme val="minor"/>
      </rPr>
      <t>-002</t>
    </r>
  </si>
  <si>
    <r>
      <rPr>
        <b/>
        <sz val="11"/>
        <color rgb="FFFF0000"/>
        <rFont val="Calibri"/>
        <family val="2"/>
        <scheme val="minor"/>
      </rPr>
      <t>20240228</t>
    </r>
    <r>
      <rPr>
        <b/>
        <sz val="11"/>
        <color rgb="FF0000FF"/>
        <rFont val="Calibri"/>
        <family val="2"/>
        <scheme val="minor"/>
      </rPr>
      <t>WED</t>
    </r>
    <r>
      <rPr>
        <b/>
        <sz val="11"/>
        <color theme="1"/>
        <rFont val="Calibri"/>
        <family val="2"/>
        <scheme val="minor"/>
      </rPr>
      <t>-003</t>
    </r>
  </si>
  <si>
    <r>
      <rPr>
        <b/>
        <sz val="11"/>
        <color rgb="FFFF0000"/>
        <rFont val="Calibri"/>
        <family val="2"/>
        <scheme val="minor"/>
      </rPr>
      <t>20240227</t>
    </r>
    <r>
      <rPr>
        <b/>
        <sz val="11"/>
        <color rgb="FF0000FF"/>
        <rFont val="Calibri"/>
        <family val="2"/>
        <scheme val="minor"/>
      </rPr>
      <t>TUE</t>
    </r>
    <r>
      <rPr>
        <b/>
        <sz val="11"/>
        <color theme="1"/>
        <rFont val="Calibri"/>
        <family val="2"/>
        <scheme val="minor"/>
      </rPr>
      <t>-001</t>
    </r>
  </si>
  <si>
    <r>
      <rPr>
        <b/>
        <sz val="11"/>
        <color rgb="FFFF0000"/>
        <rFont val="Calibri"/>
        <family val="2"/>
        <scheme val="minor"/>
      </rPr>
      <t>20240227</t>
    </r>
    <r>
      <rPr>
        <b/>
        <sz val="11"/>
        <color rgb="FF0000FF"/>
        <rFont val="Calibri"/>
        <family val="2"/>
        <scheme val="minor"/>
      </rPr>
      <t>TUE</t>
    </r>
    <r>
      <rPr>
        <b/>
        <sz val="11"/>
        <color theme="1"/>
        <rFont val="Calibri"/>
        <family val="2"/>
        <scheme val="minor"/>
      </rPr>
      <t>-002</t>
    </r>
  </si>
  <si>
    <r>
      <rPr>
        <b/>
        <sz val="11"/>
        <color rgb="FFFF0000"/>
        <rFont val="Calibri"/>
        <family val="2"/>
        <scheme val="minor"/>
      </rPr>
      <t>20240226</t>
    </r>
    <r>
      <rPr>
        <b/>
        <sz val="11"/>
        <color rgb="FF0000FF"/>
        <rFont val="Calibri"/>
        <family val="2"/>
        <scheme val="minor"/>
      </rPr>
      <t>MON</t>
    </r>
    <r>
      <rPr>
        <b/>
        <sz val="11"/>
        <color theme="1"/>
        <rFont val="Calibri"/>
        <family val="2"/>
        <scheme val="minor"/>
      </rPr>
      <t>-001</t>
    </r>
  </si>
  <si>
    <r>
      <rPr>
        <b/>
        <sz val="11"/>
        <color rgb="FFFF0000"/>
        <rFont val="Calibri"/>
        <family val="2"/>
        <scheme val="minor"/>
      </rPr>
      <t>20240226</t>
    </r>
    <r>
      <rPr>
        <b/>
        <sz val="11"/>
        <color rgb="FF0000FF"/>
        <rFont val="Calibri"/>
        <family val="2"/>
        <scheme val="minor"/>
      </rPr>
      <t>MON</t>
    </r>
    <r>
      <rPr>
        <b/>
        <sz val="11"/>
        <color theme="1"/>
        <rFont val="Calibri"/>
        <family val="2"/>
        <scheme val="minor"/>
      </rPr>
      <t>-002</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</si>
  <si>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-002</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</si>
  <si>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-003</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</si>
  <si>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-004</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</si>
  <si>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-005</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</si>
  <si>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-006</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</si>
  <si>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-007</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</si>
  <si>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-008</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</si>
  <si>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-009</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</si>
  <si>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-010</t>
    </r>
  </si>
  <si>
    <r>
      <rPr>
        <b/>
        <sz val="11"/>
        <color rgb="FFFF0000"/>
        <rFont val="Calibri"/>
        <family val="2"/>
        <scheme val="minor"/>
      </rPr>
      <t>20240221</t>
    </r>
    <r>
      <rPr>
        <b/>
        <sz val="11"/>
        <color rgb="FF0000FF"/>
        <rFont val="Calibri"/>
        <family val="2"/>
        <scheme val="minor"/>
      </rPr>
      <t>WED</t>
    </r>
    <r>
      <rPr>
        <b/>
        <sz val="11"/>
        <color theme="1"/>
        <rFont val="Calibri"/>
        <family val="2"/>
        <scheme val="minor"/>
      </rPr>
      <t>-001</t>
    </r>
  </si>
  <si>
    <r>
      <rPr>
        <b/>
        <sz val="11"/>
        <color rgb="FFFF0000"/>
        <rFont val="Calibri"/>
        <family val="2"/>
        <scheme val="minor"/>
      </rPr>
      <t>20240221</t>
    </r>
    <r>
      <rPr>
        <b/>
        <sz val="11"/>
        <color rgb="FF0000FF"/>
        <rFont val="Calibri"/>
        <family val="2"/>
        <scheme val="minor"/>
      </rPr>
      <t>WED</t>
    </r>
    <r>
      <rPr>
        <b/>
        <sz val="11"/>
        <color theme="1"/>
        <rFont val="Calibri"/>
        <family val="2"/>
        <scheme val="minor"/>
      </rPr>
      <t>-002</t>
    </r>
  </si>
  <si>
    <r>
      <rPr>
        <b/>
        <sz val="11"/>
        <color rgb="FFFF0000"/>
        <rFont val="Calibri"/>
        <family val="2"/>
        <scheme val="minor"/>
      </rPr>
      <t>20240221</t>
    </r>
    <r>
      <rPr>
        <b/>
        <sz val="11"/>
        <color rgb="FF0000FF"/>
        <rFont val="Calibri"/>
        <family val="2"/>
        <scheme val="minor"/>
      </rPr>
      <t>WED</t>
    </r>
    <r>
      <rPr>
        <b/>
        <sz val="11"/>
        <color theme="1"/>
        <rFont val="Calibri"/>
        <family val="2"/>
        <scheme val="minor"/>
      </rPr>
      <t>-003</t>
    </r>
  </si>
  <si>
    <r>
      <rPr>
        <b/>
        <sz val="11"/>
        <color rgb="FFFF0000"/>
        <rFont val="Calibri"/>
        <family val="2"/>
        <scheme val="minor"/>
      </rPr>
      <t>20240221</t>
    </r>
    <r>
      <rPr>
        <b/>
        <sz val="11"/>
        <color rgb="FF0000FF"/>
        <rFont val="Calibri"/>
        <family val="2"/>
        <scheme val="minor"/>
      </rPr>
      <t>WED</t>
    </r>
    <r>
      <rPr>
        <b/>
        <sz val="11"/>
        <color theme="1"/>
        <rFont val="Calibri"/>
        <family val="2"/>
        <scheme val="minor"/>
      </rPr>
      <t>-004</t>
    </r>
  </si>
  <si>
    <t>QA</t>
  </si>
  <si>
    <r>
      <rPr>
        <b/>
        <sz val="11"/>
        <color rgb="FFFF0000"/>
        <rFont val="Calibri"/>
        <family val="2"/>
        <scheme val="minor"/>
      </rPr>
      <t>20240220</t>
    </r>
    <r>
      <rPr>
        <b/>
        <sz val="11"/>
        <color rgb="FF0000FF"/>
        <rFont val="Calibri"/>
        <family val="2"/>
        <scheme val="minor"/>
      </rPr>
      <t>TUE</t>
    </r>
    <r>
      <rPr>
        <b/>
        <sz val="11"/>
        <color theme="1"/>
        <rFont val="Calibri"/>
        <family val="2"/>
        <scheme val="minor"/>
      </rPr>
      <t>-001</t>
    </r>
  </si>
  <si>
    <r>
      <rPr>
        <b/>
        <sz val="11"/>
        <color rgb="FFFF0000"/>
        <rFont val="Calibri"/>
        <family val="2"/>
        <scheme val="minor"/>
      </rPr>
      <t>20240220</t>
    </r>
    <r>
      <rPr>
        <b/>
        <sz val="11"/>
        <color rgb="FF0000FF"/>
        <rFont val="Calibri"/>
        <family val="2"/>
        <scheme val="minor"/>
      </rPr>
      <t>TUE</t>
    </r>
    <r>
      <rPr>
        <b/>
        <sz val="11"/>
        <color theme="1"/>
        <rFont val="Calibri"/>
        <family val="2"/>
        <scheme val="minor"/>
      </rPr>
      <t>-002</t>
    </r>
  </si>
  <si>
    <r>
      <rPr>
        <b/>
        <sz val="11"/>
        <color rgb="FFFF0000"/>
        <rFont val="Calibri"/>
        <family val="2"/>
        <scheme val="minor"/>
      </rPr>
      <t>20240220</t>
    </r>
    <r>
      <rPr>
        <b/>
        <sz val="11"/>
        <color rgb="FF0000FF"/>
        <rFont val="Calibri"/>
        <family val="2"/>
        <scheme val="minor"/>
      </rPr>
      <t>TUE</t>
    </r>
    <r>
      <rPr>
        <b/>
        <sz val="11"/>
        <color theme="1"/>
        <rFont val="Calibri"/>
        <family val="2"/>
        <scheme val="minor"/>
      </rPr>
      <t>-003</t>
    </r>
  </si>
  <si>
    <r>
      <rPr>
        <b/>
        <sz val="11"/>
        <color rgb="FFFF0000"/>
        <rFont val="Calibri"/>
        <family val="2"/>
        <scheme val="minor"/>
      </rPr>
      <t>20240220</t>
    </r>
    <r>
      <rPr>
        <b/>
        <sz val="11"/>
        <color rgb="FF0000FF"/>
        <rFont val="Calibri"/>
        <family val="2"/>
        <scheme val="minor"/>
      </rPr>
      <t>TUE</t>
    </r>
    <r>
      <rPr>
        <b/>
        <sz val="11"/>
        <color theme="1"/>
        <rFont val="Calibri"/>
        <family val="2"/>
        <scheme val="minor"/>
      </rPr>
      <t>-004</t>
    </r>
  </si>
  <si>
    <r>
      <rPr>
        <b/>
        <sz val="11"/>
        <color rgb="FFFF0000"/>
        <rFont val="Calibri"/>
        <family val="2"/>
        <scheme val="minor"/>
      </rPr>
      <t>20240212</t>
    </r>
    <r>
      <rPr>
        <b/>
        <sz val="11"/>
        <color rgb="FF0000FF"/>
        <rFont val="Calibri"/>
        <family val="2"/>
        <scheme val="minor"/>
      </rPr>
      <t>MON</t>
    </r>
    <r>
      <rPr>
        <b/>
        <sz val="11"/>
        <color theme="1"/>
        <rFont val="Calibri"/>
        <family val="2"/>
        <scheme val="minor"/>
      </rPr>
      <t>-001</t>
    </r>
  </si>
  <si>
    <t>DOC_NAME</t>
  </si>
  <si>
    <r>
      <rPr>
        <b/>
        <sz val="11"/>
        <color theme="1"/>
        <rFont val="Consolas"/>
        <family val="3"/>
      </rPr>
      <t>IFINDOC</t>
    </r>
    <r>
      <rPr>
        <sz val="11"/>
        <color theme="1"/>
        <rFont val="Consolas"/>
        <family val="3"/>
      </rPr>
      <t>.dbo.</t>
    </r>
    <r>
      <rPr>
        <b/>
        <sz val="11"/>
        <color theme="1"/>
        <rFont val="Consolas"/>
        <family val="3"/>
      </rPr>
      <t>DOCUMENT_DETAIL</t>
    </r>
  </si>
  <si>
    <t>where a.DOCUMENT_CODE in (</t>
  </si>
  <si>
    <t>from IFINDOC.dbo.DOCUMENT_DETAIL a</t>
  </si>
  <si>
    <r>
      <rPr>
        <b/>
        <sz val="11"/>
        <color rgb="FFFF0000"/>
        <rFont val="Calibri"/>
        <family val="2"/>
        <scheme val="minor"/>
      </rPr>
      <t>20240212</t>
    </r>
    <r>
      <rPr>
        <b/>
        <sz val="11"/>
        <color rgb="FF0000FF"/>
        <rFont val="Calibri"/>
        <family val="2"/>
        <scheme val="minor"/>
      </rPr>
      <t>MON</t>
    </r>
    <r>
      <rPr>
        <b/>
        <sz val="11"/>
        <color theme="1"/>
        <rFont val="Calibri"/>
        <family val="2"/>
        <scheme val="minor"/>
      </rPr>
      <t>-002</t>
    </r>
  </si>
  <si>
    <r>
      <rPr>
        <b/>
        <sz val="11"/>
        <color rgb="FFFF0000"/>
        <rFont val="Calibri"/>
        <family val="2"/>
        <scheme val="minor"/>
      </rPr>
      <t>20240209</t>
    </r>
    <r>
      <rPr>
        <b/>
        <sz val="11"/>
        <color rgb="FF0000FF"/>
        <rFont val="Calibri"/>
        <family val="2"/>
        <scheme val="minor"/>
      </rPr>
      <t>FRI</t>
    </r>
    <r>
      <rPr>
        <b/>
        <sz val="11"/>
        <color theme="1"/>
        <rFont val="Calibri"/>
        <family val="2"/>
        <scheme val="minor"/>
      </rPr>
      <t>-001</t>
    </r>
  </si>
  <si>
    <r>
      <rPr>
        <b/>
        <sz val="11"/>
        <color rgb="FFFF0000"/>
        <rFont val="Calibri"/>
        <family val="2"/>
        <scheme val="minor"/>
      </rPr>
      <t>20240209</t>
    </r>
    <r>
      <rPr>
        <b/>
        <sz val="11"/>
        <color rgb="FF0000FF"/>
        <rFont val="Calibri"/>
        <family val="2"/>
        <scheme val="minor"/>
      </rPr>
      <t>FRI</t>
    </r>
    <r>
      <rPr>
        <b/>
        <sz val="11"/>
        <color theme="1"/>
        <rFont val="Calibri"/>
        <family val="2"/>
        <scheme val="minor"/>
      </rPr>
      <t>-002</t>
    </r>
  </si>
  <si>
    <r>
      <rPr>
        <b/>
        <sz val="11"/>
        <color rgb="FFFF0000"/>
        <rFont val="Calibri"/>
        <family val="2"/>
        <scheme val="minor"/>
      </rPr>
      <t>20240207</t>
    </r>
    <r>
      <rPr>
        <b/>
        <sz val="11"/>
        <color rgb="FF0000FF"/>
        <rFont val="Calibri"/>
        <family val="2"/>
        <scheme val="minor"/>
      </rPr>
      <t>WED</t>
    </r>
    <r>
      <rPr>
        <b/>
        <sz val="11"/>
        <color theme="1"/>
        <rFont val="Calibri"/>
        <family val="2"/>
        <scheme val="minor"/>
      </rPr>
      <t>-001</t>
    </r>
  </si>
  <si>
    <r>
      <rPr>
        <b/>
        <sz val="11"/>
        <color rgb="FFFF0000"/>
        <rFont val="Calibri"/>
        <family val="2"/>
        <scheme val="minor"/>
      </rPr>
      <t>20240207</t>
    </r>
    <r>
      <rPr>
        <b/>
        <sz val="11"/>
        <color rgb="FF0000FF"/>
        <rFont val="Calibri"/>
        <family val="2"/>
        <scheme val="minor"/>
      </rPr>
      <t>WED</t>
    </r>
    <r>
      <rPr>
        <b/>
        <sz val="11"/>
        <color theme="1"/>
        <rFont val="Calibri"/>
        <family val="2"/>
        <scheme val="minor"/>
      </rPr>
      <t>-002</t>
    </r>
  </si>
  <si>
    <r>
      <rPr>
        <b/>
        <sz val="11"/>
        <color rgb="FFFF0000"/>
        <rFont val="Calibri"/>
        <family val="2"/>
        <scheme val="minor"/>
      </rPr>
      <t>20240207</t>
    </r>
    <r>
      <rPr>
        <b/>
        <sz val="11"/>
        <color rgb="FF0000FF"/>
        <rFont val="Calibri"/>
        <family val="2"/>
        <scheme val="minor"/>
      </rPr>
      <t>WED</t>
    </r>
    <r>
      <rPr>
        <b/>
        <sz val="11"/>
        <color theme="1"/>
        <rFont val="Calibri"/>
        <family val="2"/>
        <scheme val="minor"/>
      </rPr>
      <t>-003</t>
    </r>
  </si>
  <si>
    <r>
      <rPr>
        <b/>
        <sz val="11"/>
        <color rgb="FFFF0000"/>
        <rFont val="Calibri"/>
        <family val="2"/>
        <scheme val="minor"/>
      </rPr>
      <t>20240206</t>
    </r>
    <r>
      <rPr>
        <b/>
        <sz val="11"/>
        <color rgb="FF0000FF"/>
        <rFont val="Calibri"/>
        <family val="2"/>
        <scheme val="minor"/>
      </rPr>
      <t>TUE</t>
    </r>
    <r>
      <rPr>
        <b/>
        <sz val="11"/>
        <color theme="1"/>
        <rFont val="Calibri"/>
        <family val="2"/>
        <scheme val="minor"/>
      </rPr>
      <t>-001</t>
    </r>
  </si>
  <si>
    <r>
      <rPr>
        <b/>
        <sz val="11"/>
        <color rgb="FFFF0000"/>
        <rFont val="Calibri"/>
        <family val="2"/>
        <scheme val="minor"/>
      </rPr>
      <t>20240206</t>
    </r>
    <r>
      <rPr>
        <b/>
        <sz val="11"/>
        <color rgb="FF0000FF"/>
        <rFont val="Calibri"/>
        <family val="2"/>
        <scheme val="minor"/>
      </rPr>
      <t>TUE</t>
    </r>
    <r>
      <rPr>
        <b/>
        <sz val="11"/>
        <color theme="1"/>
        <rFont val="Calibri"/>
        <family val="2"/>
        <scheme val="minor"/>
      </rPr>
      <t>-002</t>
    </r>
  </si>
  <si>
    <r>
      <rPr>
        <b/>
        <sz val="11"/>
        <color rgb="FFFF0000"/>
        <rFont val="Calibri"/>
        <family val="2"/>
        <scheme val="minor"/>
      </rPr>
      <t>20240206</t>
    </r>
    <r>
      <rPr>
        <b/>
        <sz val="11"/>
        <color rgb="FF0000FF"/>
        <rFont val="Calibri"/>
        <family val="2"/>
        <scheme val="minor"/>
      </rPr>
      <t>TUE</t>
    </r>
    <r>
      <rPr>
        <b/>
        <sz val="11"/>
        <color theme="1"/>
        <rFont val="Calibri"/>
        <family val="2"/>
        <scheme val="minor"/>
      </rPr>
      <t>-003</t>
    </r>
  </si>
  <si>
    <r>
      <rPr>
        <b/>
        <sz val="11"/>
        <color rgb="FFFF0000"/>
        <rFont val="Calibri"/>
        <family val="2"/>
        <scheme val="minor"/>
      </rPr>
      <t>20240205</t>
    </r>
    <r>
      <rPr>
        <b/>
        <sz val="11"/>
        <color rgb="FF0000FF"/>
        <rFont val="Calibri"/>
        <family val="2"/>
        <scheme val="minor"/>
      </rPr>
      <t>MON</t>
    </r>
    <r>
      <rPr>
        <b/>
        <sz val="11"/>
        <color theme="1"/>
        <rFont val="Calibri"/>
        <family val="2"/>
        <scheme val="minor"/>
      </rPr>
      <t>-001</t>
    </r>
  </si>
  <si>
    <r>
      <rPr>
        <b/>
        <sz val="11"/>
        <color rgb="FFFF0000"/>
        <rFont val="Calibri"/>
        <family val="2"/>
        <scheme val="minor"/>
      </rPr>
      <t>20240205</t>
    </r>
    <r>
      <rPr>
        <b/>
        <sz val="11"/>
        <color rgb="FF0000FF"/>
        <rFont val="Calibri"/>
        <family val="2"/>
        <scheme val="minor"/>
      </rPr>
      <t>MON</t>
    </r>
    <r>
      <rPr>
        <b/>
        <sz val="11"/>
        <color theme="1"/>
        <rFont val="Calibri"/>
        <family val="2"/>
        <scheme val="minor"/>
      </rPr>
      <t>-002</t>
    </r>
  </si>
  <si>
    <r>
      <rPr>
        <b/>
        <sz val="11"/>
        <color rgb="FFFF0000"/>
        <rFont val="Calibri"/>
        <family val="2"/>
        <scheme val="minor"/>
      </rPr>
      <t>20240201</t>
    </r>
    <r>
      <rPr>
        <b/>
        <sz val="11"/>
        <color rgb="FF0000FF"/>
        <rFont val="Calibri"/>
        <family val="2"/>
        <scheme val="minor"/>
      </rPr>
      <t>THU</t>
    </r>
    <r>
      <rPr>
        <b/>
        <sz val="11"/>
        <color theme="1"/>
        <rFont val="Calibri"/>
        <family val="2"/>
        <scheme val="minor"/>
      </rPr>
      <t>-001</t>
    </r>
  </si>
  <si>
    <r>
      <rPr>
        <b/>
        <sz val="11"/>
        <color rgb="FFFF0000"/>
        <rFont val="Calibri"/>
        <family val="2"/>
        <scheme val="minor"/>
      </rPr>
      <t>20240201</t>
    </r>
    <r>
      <rPr>
        <b/>
        <sz val="11"/>
        <color rgb="FF0000FF"/>
        <rFont val="Calibri"/>
        <family val="2"/>
        <scheme val="minor"/>
      </rPr>
      <t>THU</t>
    </r>
    <r>
      <rPr>
        <b/>
        <sz val="11"/>
        <color theme="1"/>
        <rFont val="Calibri"/>
        <family val="2"/>
        <scheme val="minor"/>
      </rPr>
      <t>-002</t>
    </r>
  </si>
  <si>
    <r>
      <rPr>
        <b/>
        <sz val="11"/>
        <color rgb="FFFF0000"/>
        <rFont val="Calibri"/>
        <family val="2"/>
        <scheme val="minor"/>
      </rPr>
      <t>20240131</t>
    </r>
    <r>
      <rPr>
        <b/>
        <sz val="11"/>
        <color rgb="FF0000FF"/>
        <rFont val="Calibri"/>
        <family val="2"/>
        <scheme val="minor"/>
      </rPr>
      <t>WED</t>
    </r>
    <r>
      <rPr>
        <b/>
        <sz val="11"/>
        <color theme="1"/>
        <rFont val="Calibri"/>
        <family val="2"/>
        <scheme val="minor"/>
      </rPr>
      <t>-001</t>
    </r>
  </si>
  <si>
    <r>
      <rPr>
        <b/>
        <sz val="11"/>
        <color rgb="FFFF0000"/>
        <rFont val="Calibri"/>
        <family val="2"/>
        <scheme val="minor"/>
      </rPr>
      <t>20240131</t>
    </r>
    <r>
      <rPr>
        <b/>
        <sz val="11"/>
        <color rgb="FF0000FF"/>
        <rFont val="Calibri"/>
        <family val="2"/>
        <scheme val="minor"/>
      </rPr>
      <t>WED</t>
    </r>
    <r>
      <rPr>
        <b/>
        <sz val="11"/>
        <color theme="1"/>
        <rFont val="Calibri"/>
        <family val="2"/>
        <scheme val="minor"/>
      </rPr>
      <t>-002</t>
    </r>
  </si>
  <si>
    <r>
      <rPr>
        <b/>
        <sz val="11"/>
        <color rgb="FFFF0000"/>
        <rFont val="Calibri"/>
        <family val="2"/>
        <scheme val="minor"/>
      </rPr>
      <t>20240131</t>
    </r>
    <r>
      <rPr>
        <b/>
        <sz val="11"/>
        <color rgb="FF0000FF"/>
        <rFont val="Calibri"/>
        <family val="2"/>
        <scheme val="minor"/>
      </rPr>
      <t>WED</t>
    </r>
    <r>
      <rPr>
        <b/>
        <sz val="11"/>
        <color theme="1"/>
        <rFont val="Calibri"/>
        <family val="2"/>
        <scheme val="minor"/>
      </rPr>
      <t>-003</t>
    </r>
  </si>
  <si>
    <r>
      <rPr>
        <b/>
        <sz val="11"/>
        <color rgb="FFFF0000"/>
        <rFont val="Calibri"/>
        <family val="2"/>
        <scheme val="minor"/>
      </rPr>
      <t>20240131</t>
    </r>
    <r>
      <rPr>
        <b/>
        <sz val="11"/>
        <color rgb="FF0000FF"/>
        <rFont val="Calibri"/>
        <family val="2"/>
        <scheme val="minor"/>
      </rPr>
      <t>WED</t>
    </r>
    <r>
      <rPr>
        <b/>
        <sz val="11"/>
        <color theme="1"/>
        <rFont val="Calibri"/>
        <family val="2"/>
        <scheme val="minor"/>
      </rPr>
      <t>-004</t>
    </r>
  </si>
  <si>
    <r>
      <rPr>
        <b/>
        <sz val="11"/>
        <color rgb="FFFF0000"/>
        <rFont val="Calibri"/>
        <family val="2"/>
        <scheme val="minor"/>
      </rPr>
      <t>20240130</t>
    </r>
    <r>
      <rPr>
        <b/>
        <sz val="11"/>
        <color rgb="FF0000FF"/>
        <rFont val="Calibri"/>
        <family val="2"/>
        <scheme val="minor"/>
      </rPr>
      <t>TUE</t>
    </r>
    <r>
      <rPr>
        <b/>
        <sz val="11"/>
        <color theme="1"/>
        <rFont val="Calibri"/>
        <family val="2"/>
        <scheme val="minor"/>
      </rPr>
      <t>-001</t>
    </r>
  </si>
  <si>
    <r>
      <rPr>
        <b/>
        <sz val="11"/>
        <color rgb="FFFF0000"/>
        <rFont val="Calibri"/>
        <family val="2"/>
        <scheme val="minor"/>
      </rPr>
      <t>20240130</t>
    </r>
    <r>
      <rPr>
        <b/>
        <sz val="11"/>
        <color rgb="FF0000FF"/>
        <rFont val="Calibri"/>
        <family val="2"/>
        <scheme val="minor"/>
      </rPr>
      <t>TUE</t>
    </r>
    <r>
      <rPr>
        <b/>
        <sz val="11"/>
        <color theme="1"/>
        <rFont val="Calibri"/>
        <family val="2"/>
        <scheme val="minor"/>
      </rPr>
      <t>-002</t>
    </r>
  </si>
  <si>
    <r>
      <rPr>
        <b/>
        <sz val="11"/>
        <color rgb="FFFF0000"/>
        <rFont val="Calibri"/>
        <family val="2"/>
        <scheme val="minor"/>
      </rPr>
      <t>20240130</t>
    </r>
    <r>
      <rPr>
        <b/>
        <sz val="11"/>
        <color rgb="FF0000FF"/>
        <rFont val="Calibri"/>
        <family val="2"/>
        <scheme val="minor"/>
      </rPr>
      <t>TUE</t>
    </r>
    <r>
      <rPr>
        <b/>
        <sz val="11"/>
        <color theme="1"/>
        <rFont val="Calibri"/>
        <family val="2"/>
        <scheme val="minor"/>
      </rPr>
      <t>-003</t>
    </r>
  </si>
  <si>
    <r>
      <rPr>
        <b/>
        <sz val="11"/>
        <color rgb="FFFF0000"/>
        <rFont val="Calibri"/>
        <family val="2"/>
        <scheme val="minor"/>
      </rPr>
      <t>20240130</t>
    </r>
    <r>
      <rPr>
        <b/>
        <sz val="11"/>
        <color rgb="FF0000FF"/>
        <rFont val="Calibri"/>
        <family val="2"/>
        <scheme val="minor"/>
      </rPr>
      <t>TUE</t>
    </r>
    <r>
      <rPr>
        <b/>
        <sz val="11"/>
        <color theme="1"/>
        <rFont val="Calibri"/>
        <family val="2"/>
        <scheme val="minor"/>
      </rPr>
      <t>-004</t>
    </r>
  </si>
  <si>
    <r>
      <rPr>
        <b/>
        <sz val="11"/>
        <color rgb="FFFF0000"/>
        <rFont val="Calibri"/>
        <family val="2"/>
        <scheme val="minor"/>
      </rPr>
      <t>20240129</t>
    </r>
    <r>
      <rPr>
        <b/>
        <sz val="11"/>
        <color rgb="FF0000FF"/>
        <rFont val="Calibri"/>
        <family val="2"/>
        <scheme val="minor"/>
      </rPr>
      <t>MON</t>
    </r>
    <r>
      <rPr>
        <b/>
        <sz val="11"/>
        <color theme="1"/>
        <rFont val="Calibri"/>
        <family val="2"/>
        <scheme val="minor"/>
      </rPr>
      <t>-001</t>
    </r>
  </si>
  <si>
    <r>
      <rPr>
        <b/>
        <sz val="11"/>
        <color rgb="FFFF0000"/>
        <rFont val="Calibri"/>
        <family val="2"/>
        <scheme val="minor"/>
      </rPr>
      <t>20240129</t>
    </r>
    <r>
      <rPr>
        <b/>
        <sz val="11"/>
        <color rgb="FF0000FF"/>
        <rFont val="Calibri"/>
        <family val="2"/>
        <scheme val="minor"/>
      </rPr>
      <t>MON</t>
    </r>
    <r>
      <rPr>
        <b/>
        <sz val="11"/>
        <color theme="1"/>
        <rFont val="Calibri"/>
        <family val="2"/>
        <scheme val="minor"/>
      </rPr>
      <t>-002</t>
    </r>
  </si>
  <si>
    <r>
      <rPr>
        <b/>
        <sz val="11"/>
        <color rgb="FFFF0000"/>
        <rFont val="Calibri"/>
        <family val="2"/>
        <scheme val="minor"/>
      </rPr>
      <t>20240129</t>
    </r>
    <r>
      <rPr>
        <b/>
        <sz val="11"/>
        <color rgb="FF0000FF"/>
        <rFont val="Calibri"/>
        <family val="2"/>
        <scheme val="minor"/>
      </rPr>
      <t>MON</t>
    </r>
    <r>
      <rPr>
        <b/>
        <sz val="11"/>
        <color theme="1"/>
        <rFont val="Calibri"/>
        <family val="2"/>
        <scheme val="minor"/>
      </rPr>
      <t>-003</t>
    </r>
  </si>
  <si>
    <r>
      <rPr>
        <b/>
        <sz val="11"/>
        <color rgb="FFFF0000"/>
        <rFont val="Calibri"/>
        <family val="2"/>
        <scheme val="minor"/>
      </rPr>
      <t>20240129</t>
    </r>
    <r>
      <rPr>
        <b/>
        <sz val="11"/>
        <color rgb="FF0000FF"/>
        <rFont val="Calibri"/>
        <family val="2"/>
        <scheme val="minor"/>
      </rPr>
      <t>MON</t>
    </r>
    <r>
      <rPr>
        <b/>
        <sz val="11"/>
        <color theme="1"/>
        <rFont val="Calibri"/>
        <family val="2"/>
        <scheme val="minor"/>
      </rPr>
      <t>-004</t>
    </r>
  </si>
  <si>
    <r>
      <rPr>
        <b/>
        <sz val="11"/>
        <color rgb="FFFF0000"/>
        <rFont val="Calibri"/>
        <family val="2"/>
        <scheme val="minor"/>
      </rPr>
      <t>20240126</t>
    </r>
    <r>
      <rPr>
        <b/>
        <sz val="11"/>
        <color rgb="FF0000FF"/>
        <rFont val="Calibri"/>
        <family val="2"/>
        <scheme val="minor"/>
      </rPr>
      <t>FRI</t>
    </r>
    <r>
      <rPr>
        <b/>
        <sz val="11"/>
        <color theme="1"/>
        <rFont val="Calibri"/>
        <family val="2"/>
        <scheme val="minor"/>
      </rPr>
      <t>-001</t>
    </r>
  </si>
  <si>
    <r>
      <rPr>
        <b/>
        <sz val="11"/>
        <color rgb="FFFF0000"/>
        <rFont val="Calibri"/>
        <family val="2"/>
        <scheme val="minor"/>
      </rPr>
      <t>20240126</t>
    </r>
    <r>
      <rPr>
        <b/>
        <sz val="11"/>
        <color rgb="FF0000FF"/>
        <rFont val="Calibri"/>
        <family val="2"/>
        <scheme val="minor"/>
      </rPr>
      <t>FRI</t>
    </r>
    <r>
      <rPr>
        <b/>
        <sz val="11"/>
        <color theme="1"/>
        <rFont val="Calibri"/>
        <family val="2"/>
        <scheme val="minor"/>
      </rPr>
      <t>-002</t>
    </r>
  </si>
  <si>
    <r>
      <rPr>
        <b/>
        <sz val="11"/>
        <color rgb="FFFF0000"/>
        <rFont val="Calibri"/>
        <family val="2"/>
        <scheme val="minor"/>
      </rPr>
      <t>20240126</t>
    </r>
    <r>
      <rPr>
        <b/>
        <sz val="11"/>
        <color rgb="FF0000FF"/>
        <rFont val="Calibri"/>
        <family val="2"/>
        <scheme val="minor"/>
      </rPr>
      <t>FRI</t>
    </r>
    <r>
      <rPr>
        <b/>
        <sz val="11"/>
        <color theme="1"/>
        <rFont val="Calibri"/>
        <family val="2"/>
        <scheme val="minor"/>
      </rPr>
      <t>-003</t>
    </r>
  </si>
  <si>
    <r>
      <rPr>
        <b/>
        <sz val="11"/>
        <color rgb="FFFF0000"/>
        <rFont val="Calibri"/>
        <family val="2"/>
        <scheme val="minor"/>
      </rPr>
      <t>20240125</t>
    </r>
    <r>
      <rPr>
        <b/>
        <sz val="11"/>
        <color rgb="FF0000FF"/>
        <rFont val="Calibri"/>
        <family val="2"/>
        <scheme val="minor"/>
      </rPr>
      <t>THU</t>
    </r>
    <r>
      <rPr>
        <b/>
        <sz val="11"/>
        <color theme="1"/>
        <rFont val="Calibri"/>
        <family val="2"/>
        <scheme val="minor"/>
      </rPr>
      <t>-001</t>
    </r>
  </si>
  <si>
    <r>
      <rPr>
        <b/>
        <sz val="11"/>
        <color rgb="FFFF0000"/>
        <rFont val="Calibri"/>
        <family val="2"/>
        <scheme val="minor"/>
      </rPr>
      <t>20240125</t>
    </r>
    <r>
      <rPr>
        <b/>
        <sz val="11"/>
        <color rgb="FF0000FF"/>
        <rFont val="Calibri"/>
        <family val="2"/>
        <scheme val="minor"/>
      </rPr>
      <t>THU</t>
    </r>
    <r>
      <rPr>
        <b/>
        <sz val="11"/>
        <color theme="1"/>
        <rFont val="Calibri"/>
        <family val="2"/>
        <scheme val="minor"/>
      </rPr>
      <t>-002</t>
    </r>
  </si>
  <si>
    <r>
      <rPr>
        <b/>
        <sz val="11"/>
        <color rgb="FFFF0000"/>
        <rFont val="Calibri"/>
        <family val="2"/>
        <scheme val="minor"/>
      </rPr>
      <t>20240125</t>
    </r>
    <r>
      <rPr>
        <b/>
        <sz val="11"/>
        <color rgb="FF0000FF"/>
        <rFont val="Calibri"/>
        <family val="2"/>
        <scheme val="minor"/>
      </rPr>
      <t>THU</t>
    </r>
    <r>
      <rPr>
        <b/>
        <sz val="11"/>
        <color theme="1"/>
        <rFont val="Calibri"/>
        <family val="2"/>
        <scheme val="minor"/>
      </rPr>
      <t>-003</t>
    </r>
  </si>
  <si>
    <r>
      <rPr>
        <b/>
        <sz val="11"/>
        <color rgb="FFFF0000"/>
        <rFont val="Calibri"/>
        <family val="2"/>
        <scheme val="minor"/>
      </rPr>
      <t>20240124</t>
    </r>
    <r>
      <rPr>
        <b/>
        <sz val="11"/>
        <color rgb="FF0000FF"/>
        <rFont val="Calibri"/>
        <family val="2"/>
        <scheme val="minor"/>
      </rPr>
      <t>WED</t>
    </r>
    <r>
      <rPr>
        <b/>
        <sz val="11"/>
        <color theme="1"/>
        <rFont val="Calibri"/>
        <family val="2"/>
        <scheme val="minor"/>
      </rPr>
      <t>-001</t>
    </r>
  </si>
  <si>
    <r>
      <rPr>
        <b/>
        <sz val="11"/>
        <color rgb="FFFF0000"/>
        <rFont val="Calibri"/>
        <family val="2"/>
        <scheme val="minor"/>
      </rPr>
      <t>20240124</t>
    </r>
    <r>
      <rPr>
        <b/>
        <sz val="11"/>
        <color rgb="FF0000FF"/>
        <rFont val="Calibri"/>
        <family val="2"/>
        <scheme val="minor"/>
      </rPr>
      <t>WED</t>
    </r>
    <r>
      <rPr>
        <b/>
        <sz val="11"/>
        <color theme="1"/>
        <rFont val="Calibri"/>
        <family val="2"/>
        <scheme val="minor"/>
      </rPr>
      <t>-002</t>
    </r>
  </si>
  <si>
    <r>
      <rPr>
        <b/>
        <sz val="11"/>
        <color rgb="FFFF0000"/>
        <rFont val="Calibri"/>
        <family val="2"/>
        <scheme val="minor"/>
      </rPr>
      <t>20240124</t>
    </r>
    <r>
      <rPr>
        <b/>
        <sz val="11"/>
        <color rgb="FF0000FF"/>
        <rFont val="Calibri"/>
        <family val="2"/>
        <scheme val="minor"/>
      </rPr>
      <t>WED</t>
    </r>
    <r>
      <rPr>
        <b/>
        <sz val="11"/>
        <color theme="1"/>
        <rFont val="Calibri"/>
        <family val="2"/>
        <scheme val="minor"/>
      </rPr>
      <t>-003</t>
    </r>
  </si>
  <si>
    <r>
      <rPr>
        <b/>
        <sz val="11"/>
        <color rgb="FFFF0000"/>
        <rFont val="Calibri"/>
        <family val="2"/>
        <scheme val="minor"/>
      </rPr>
      <t>20240124</t>
    </r>
    <r>
      <rPr>
        <b/>
        <sz val="11"/>
        <color rgb="FF0000FF"/>
        <rFont val="Calibri"/>
        <family val="2"/>
        <scheme val="minor"/>
      </rPr>
      <t>WED</t>
    </r>
    <r>
      <rPr>
        <b/>
        <sz val="11"/>
        <color theme="1"/>
        <rFont val="Calibri"/>
        <family val="2"/>
        <scheme val="minor"/>
      </rPr>
      <t>-004</t>
    </r>
  </si>
  <si>
    <r>
      <rPr>
        <b/>
        <sz val="11"/>
        <color rgb="FFFF0000"/>
        <rFont val="Calibri"/>
        <family val="2"/>
        <scheme val="minor"/>
      </rPr>
      <t>20240123</t>
    </r>
    <r>
      <rPr>
        <b/>
        <sz val="11"/>
        <color rgb="FF0000FF"/>
        <rFont val="Calibri"/>
        <family val="2"/>
        <scheme val="minor"/>
      </rPr>
      <t>TUE</t>
    </r>
    <r>
      <rPr>
        <b/>
        <sz val="11"/>
        <color theme="1"/>
        <rFont val="Calibri"/>
        <family val="2"/>
        <scheme val="minor"/>
      </rPr>
      <t>-001</t>
    </r>
  </si>
  <si>
    <r>
      <rPr>
        <b/>
        <sz val="11"/>
        <color rgb="FFFF0000"/>
        <rFont val="Calibri"/>
        <family val="2"/>
        <scheme val="minor"/>
      </rPr>
      <t>20240123</t>
    </r>
    <r>
      <rPr>
        <b/>
        <sz val="11"/>
        <color rgb="FF0000FF"/>
        <rFont val="Calibri"/>
        <family val="2"/>
        <scheme val="minor"/>
      </rPr>
      <t>TUE</t>
    </r>
    <r>
      <rPr>
        <b/>
        <sz val="11"/>
        <color theme="1"/>
        <rFont val="Calibri"/>
        <family val="2"/>
        <scheme val="minor"/>
      </rPr>
      <t>-002</t>
    </r>
  </si>
  <si>
    <r>
      <rPr>
        <b/>
        <sz val="11"/>
        <color rgb="FFFF0000"/>
        <rFont val="Calibri"/>
        <family val="2"/>
        <scheme val="minor"/>
      </rPr>
      <t>20240123</t>
    </r>
    <r>
      <rPr>
        <b/>
        <sz val="11"/>
        <color rgb="FF0000FF"/>
        <rFont val="Calibri"/>
        <family val="2"/>
        <scheme val="minor"/>
      </rPr>
      <t>TUE</t>
    </r>
    <r>
      <rPr>
        <b/>
        <sz val="11"/>
        <color theme="1"/>
        <rFont val="Calibri"/>
        <family val="2"/>
        <scheme val="minor"/>
      </rPr>
      <t>-003</t>
    </r>
  </si>
  <si>
    <r>
      <rPr>
        <b/>
        <sz val="11"/>
        <color rgb="FFFF0000"/>
        <rFont val="Calibri"/>
        <family val="2"/>
        <scheme val="minor"/>
      </rPr>
      <t>20240118</t>
    </r>
    <r>
      <rPr>
        <b/>
        <sz val="11"/>
        <color rgb="FF0000FF"/>
        <rFont val="Calibri"/>
        <family val="2"/>
        <scheme val="minor"/>
      </rPr>
      <t>THU</t>
    </r>
    <r>
      <rPr>
        <b/>
        <sz val="11"/>
        <color theme="1"/>
        <rFont val="Calibri"/>
        <family val="2"/>
        <scheme val="minor"/>
      </rPr>
      <t>-001</t>
    </r>
  </si>
  <si>
    <r>
      <rPr>
        <b/>
        <sz val="11"/>
        <color rgb="FFFF0000"/>
        <rFont val="Calibri"/>
        <family val="2"/>
        <scheme val="minor"/>
      </rPr>
      <t>20240118</t>
    </r>
    <r>
      <rPr>
        <b/>
        <sz val="11"/>
        <color rgb="FF0000FF"/>
        <rFont val="Calibri"/>
        <family val="2"/>
        <scheme val="minor"/>
      </rPr>
      <t>THU</t>
    </r>
    <r>
      <rPr>
        <b/>
        <sz val="11"/>
        <color theme="1"/>
        <rFont val="Calibri"/>
        <family val="2"/>
        <scheme val="minor"/>
      </rPr>
      <t>-002</t>
    </r>
  </si>
  <si>
    <r>
      <rPr>
        <b/>
        <sz val="11"/>
        <color rgb="FFFF0000"/>
        <rFont val="Calibri"/>
        <family val="2"/>
        <scheme val="minor"/>
      </rPr>
      <t>20240118</t>
    </r>
    <r>
      <rPr>
        <b/>
        <sz val="11"/>
        <color rgb="FF0000FF"/>
        <rFont val="Calibri"/>
        <family val="2"/>
        <scheme val="minor"/>
      </rPr>
      <t>THU</t>
    </r>
    <r>
      <rPr>
        <b/>
        <sz val="11"/>
        <color theme="1"/>
        <rFont val="Calibri"/>
        <family val="2"/>
        <scheme val="minor"/>
      </rPr>
      <t>-003</t>
    </r>
  </si>
  <si>
    <r>
      <rPr>
        <b/>
        <sz val="11"/>
        <color rgb="FFFF0000"/>
        <rFont val="Calibri"/>
        <family val="2"/>
        <scheme val="minor"/>
      </rPr>
      <t>20240118</t>
    </r>
    <r>
      <rPr>
        <b/>
        <sz val="11"/>
        <color rgb="FF0000FF"/>
        <rFont val="Calibri"/>
        <family val="2"/>
        <scheme val="minor"/>
      </rPr>
      <t>THU</t>
    </r>
    <r>
      <rPr>
        <b/>
        <sz val="11"/>
        <color theme="1"/>
        <rFont val="Calibri"/>
        <family val="2"/>
        <scheme val="minor"/>
      </rPr>
      <t>-004</t>
    </r>
  </si>
  <si>
    <r>
      <rPr>
        <b/>
        <sz val="11"/>
        <color rgb="FFFF0000"/>
        <rFont val="Calibri"/>
        <family val="2"/>
        <scheme val="minor"/>
      </rPr>
      <t>20240118</t>
    </r>
    <r>
      <rPr>
        <b/>
        <sz val="11"/>
        <color rgb="FF0000FF"/>
        <rFont val="Calibri"/>
        <family val="2"/>
        <scheme val="minor"/>
      </rPr>
      <t>THU</t>
    </r>
    <r>
      <rPr>
        <b/>
        <sz val="11"/>
        <color theme="1"/>
        <rFont val="Calibri"/>
        <family val="2"/>
        <scheme val="minor"/>
      </rPr>
      <t>-005</t>
    </r>
  </si>
  <si>
    <r>
      <rPr>
        <b/>
        <sz val="11"/>
        <color rgb="FFFF0000"/>
        <rFont val="Calibri"/>
        <family val="2"/>
        <scheme val="minor"/>
      </rPr>
      <t>20240118</t>
    </r>
    <r>
      <rPr>
        <b/>
        <sz val="11"/>
        <color rgb="FF0000FF"/>
        <rFont val="Calibri"/>
        <family val="2"/>
        <scheme val="minor"/>
      </rPr>
      <t>THU</t>
    </r>
    <r>
      <rPr>
        <b/>
        <sz val="11"/>
        <color theme="1"/>
        <rFont val="Calibri"/>
        <family val="2"/>
        <scheme val="minor"/>
      </rPr>
      <t>-006</t>
    </r>
  </si>
  <si>
    <r>
      <rPr>
        <b/>
        <sz val="11"/>
        <color rgb="FFFF0000"/>
        <rFont val="Calibri"/>
        <family val="2"/>
        <scheme val="minor"/>
      </rPr>
      <t>20240118</t>
    </r>
    <r>
      <rPr>
        <b/>
        <sz val="11"/>
        <color rgb="FF0000FF"/>
        <rFont val="Calibri"/>
        <family val="2"/>
        <scheme val="minor"/>
      </rPr>
      <t>THU</t>
    </r>
    <r>
      <rPr>
        <b/>
        <sz val="11"/>
        <color theme="1"/>
        <rFont val="Calibri"/>
        <family val="2"/>
        <scheme val="minor"/>
      </rPr>
      <t>-007</t>
    </r>
  </si>
  <si>
    <r>
      <rPr>
        <b/>
        <sz val="11"/>
        <color rgb="FFFF0000"/>
        <rFont val="Calibri"/>
        <family val="2"/>
        <scheme val="minor"/>
      </rPr>
      <t>20240117</t>
    </r>
    <r>
      <rPr>
        <b/>
        <sz val="11"/>
        <color rgb="FF0000FF"/>
        <rFont val="Calibri"/>
        <family val="2"/>
        <scheme val="minor"/>
      </rPr>
      <t>WED</t>
    </r>
  </si>
  <si>
    <r>
      <rPr>
        <b/>
        <sz val="11"/>
        <color rgb="FFFF0000"/>
        <rFont val="Calibri"/>
        <family val="2"/>
        <scheme val="minor"/>
      </rPr>
      <t>20240117</t>
    </r>
    <r>
      <rPr>
        <b/>
        <sz val="11"/>
        <color rgb="FF0000FF"/>
        <rFont val="Calibri"/>
        <family val="2"/>
        <scheme val="minor"/>
      </rPr>
      <t>WED</t>
    </r>
    <r>
      <rPr>
        <b/>
        <sz val="11"/>
        <color theme="1"/>
        <rFont val="Calibri"/>
        <family val="2"/>
        <scheme val="minor"/>
      </rPr>
      <t>-001</t>
    </r>
  </si>
  <si>
    <r>
      <rPr>
        <b/>
        <sz val="11"/>
        <color rgb="FFFF0000"/>
        <rFont val="Calibri"/>
        <family val="2"/>
        <scheme val="minor"/>
      </rPr>
      <t>20240117</t>
    </r>
    <r>
      <rPr>
        <b/>
        <sz val="11"/>
        <color rgb="FF0000FF"/>
        <rFont val="Calibri"/>
        <family val="2"/>
        <scheme val="minor"/>
      </rPr>
      <t>WED</t>
    </r>
    <r>
      <rPr>
        <b/>
        <sz val="11"/>
        <color theme="1"/>
        <rFont val="Calibri"/>
        <family val="2"/>
        <scheme val="minor"/>
      </rPr>
      <t>-002</t>
    </r>
  </si>
  <si>
    <r>
      <rPr>
        <b/>
        <sz val="11"/>
        <color rgb="FFFF0000"/>
        <rFont val="Calibri"/>
        <family val="2"/>
        <scheme val="minor"/>
      </rPr>
      <t>20240115</t>
    </r>
    <r>
      <rPr>
        <b/>
        <sz val="11"/>
        <color rgb="FF0000FF"/>
        <rFont val="Calibri"/>
        <family val="2"/>
        <scheme val="minor"/>
      </rPr>
      <t>MON</t>
    </r>
    <r>
      <rPr>
        <b/>
        <sz val="11"/>
        <color theme="1"/>
        <rFont val="Calibri"/>
        <family val="2"/>
        <scheme val="minor"/>
      </rPr>
      <t>-001</t>
    </r>
  </si>
  <si>
    <r>
      <rPr>
        <b/>
        <sz val="11"/>
        <color rgb="FFFF0000"/>
        <rFont val="Calibri"/>
        <family val="2"/>
        <scheme val="minor"/>
      </rPr>
      <t>20240115</t>
    </r>
    <r>
      <rPr>
        <b/>
        <sz val="11"/>
        <color rgb="FF0000FF"/>
        <rFont val="Calibri"/>
        <family val="2"/>
        <scheme val="minor"/>
      </rPr>
      <t>MON</t>
    </r>
    <r>
      <rPr>
        <b/>
        <sz val="11"/>
        <color theme="1"/>
        <rFont val="Calibri"/>
        <family val="2"/>
        <scheme val="minor"/>
      </rPr>
      <t>-002</t>
    </r>
  </si>
  <si>
    <r>
      <rPr>
        <b/>
        <sz val="11"/>
        <color rgb="FFFF0000"/>
        <rFont val="Calibri"/>
        <family val="2"/>
        <scheme val="minor"/>
      </rPr>
      <t>20240115</t>
    </r>
    <r>
      <rPr>
        <b/>
        <sz val="11"/>
        <color rgb="FF0000FF"/>
        <rFont val="Calibri"/>
        <family val="2"/>
        <scheme val="minor"/>
      </rPr>
      <t>MON</t>
    </r>
    <r>
      <rPr>
        <b/>
        <sz val="11"/>
        <color theme="1"/>
        <rFont val="Calibri"/>
        <family val="2"/>
        <scheme val="minor"/>
      </rPr>
      <t>-003</t>
    </r>
  </si>
  <si>
    <r>
      <rPr>
        <b/>
        <sz val="11"/>
        <color rgb="FFFF0000"/>
        <rFont val="Calibri"/>
        <family val="2"/>
        <scheme val="minor"/>
      </rPr>
      <t>20240115</t>
    </r>
    <r>
      <rPr>
        <b/>
        <sz val="11"/>
        <color rgb="FF0000FF"/>
        <rFont val="Calibri"/>
        <family val="2"/>
        <scheme val="minor"/>
      </rPr>
      <t>MON</t>
    </r>
    <r>
      <rPr>
        <b/>
        <sz val="11"/>
        <color theme="1"/>
        <rFont val="Calibri"/>
        <family val="2"/>
        <scheme val="minor"/>
      </rPr>
      <t>-004</t>
    </r>
  </si>
  <si>
    <r>
      <rPr>
        <b/>
        <sz val="11"/>
        <color rgb="FFFF0000"/>
        <rFont val="Calibri"/>
        <family val="2"/>
        <scheme val="minor"/>
      </rPr>
      <t>20240112</t>
    </r>
    <r>
      <rPr>
        <b/>
        <sz val="11"/>
        <color rgb="FF0000FF"/>
        <rFont val="Calibri"/>
        <family val="2"/>
        <scheme val="minor"/>
      </rPr>
      <t>FRI</t>
    </r>
    <r>
      <rPr>
        <b/>
        <sz val="11"/>
        <color theme="1"/>
        <rFont val="Calibri"/>
        <family val="2"/>
        <scheme val="minor"/>
      </rPr>
      <t>-001</t>
    </r>
  </si>
  <si>
    <r>
      <rPr>
        <b/>
        <sz val="11"/>
        <color rgb="FFFF0000"/>
        <rFont val="Calibri"/>
        <family val="2"/>
        <scheme val="minor"/>
      </rPr>
      <t>20240112</t>
    </r>
    <r>
      <rPr>
        <b/>
        <sz val="11"/>
        <color rgb="FF0000FF"/>
        <rFont val="Calibri"/>
        <family val="2"/>
        <scheme val="minor"/>
      </rPr>
      <t>FRI</t>
    </r>
    <r>
      <rPr>
        <b/>
        <sz val="11"/>
        <color theme="1"/>
        <rFont val="Calibri"/>
        <family val="2"/>
        <scheme val="minor"/>
      </rPr>
      <t>-002</t>
    </r>
  </si>
  <si>
    <r>
      <rPr>
        <b/>
        <sz val="11"/>
        <color rgb="FFFF0000"/>
        <rFont val="Calibri"/>
        <family val="2"/>
        <scheme val="minor"/>
      </rPr>
      <t>20240112</t>
    </r>
    <r>
      <rPr>
        <b/>
        <sz val="11"/>
        <color rgb="FF0000FF"/>
        <rFont val="Calibri"/>
        <family val="2"/>
        <scheme val="minor"/>
      </rPr>
      <t>FRI</t>
    </r>
    <r>
      <rPr>
        <b/>
        <sz val="11"/>
        <color theme="1"/>
        <rFont val="Calibri"/>
        <family val="2"/>
        <scheme val="minor"/>
      </rPr>
      <t>-003</t>
    </r>
  </si>
  <si>
    <r>
      <rPr>
        <b/>
        <sz val="11"/>
        <color rgb="FFFF0000"/>
        <rFont val="Calibri"/>
        <family val="2"/>
        <scheme val="minor"/>
      </rPr>
      <t>20240112</t>
    </r>
    <r>
      <rPr>
        <b/>
        <sz val="11"/>
        <color rgb="FF0000FF"/>
        <rFont val="Calibri"/>
        <family val="2"/>
        <scheme val="minor"/>
      </rPr>
      <t>FRI</t>
    </r>
    <r>
      <rPr>
        <b/>
        <sz val="11"/>
        <color theme="1"/>
        <rFont val="Calibri"/>
        <family val="2"/>
        <scheme val="minor"/>
      </rPr>
      <t>-004</t>
    </r>
  </si>
  <si>
    <r>
      <rPr>
        <b/>
        <sz val="11"/>
        <color rgb="FFFF0000"/>
        <rFont val="Calibri"/>
        <family val="2"/>
        <scheme val="minor"/>
      </rPr>
      <t>20240111</t>
    </r>
    <r>
      <rPr>
        <b/>
        <sz val="11"/>
        <color rgb="FF0000FF"/>
        <rFont val="Calibri"/>
        <family val="2"/>
        <scheme val="minor"/>
      </rPr>
      <t>THU</t>
    </r>
    <r>
      <rPr>
        <b/>
        <sz val="11"/>
        <color theme="1"/>
        <rFont val="Calibri"/>
        <family val="2"/>
        <scheme val="minor"/>
      </rPr>
      <t>-001</t>
    </r>
  </si>
  <si>
    <r>
      <rPr>
        <b/>
        <sz val="11"/>
        <color rgb="FFFF0000"/>
        <rFont val="Calibri"/>
        <family val="2"/>
        <scheme val="minor"/>
      </rPr>
      <t>20240111</t>
    </r>
    <r>
      <rPr>
        <b/>
        <sz val="11"/>
        <color rgb="FF0000FF"/>
        <rFont val="Calibri"/>
        <family val="2"/>
        <scheme val="minor"/>
      </rPr>
      <t>THU</t>
    </r>
    <r>
      <rPr>
        <b/>
        <sz val="11"/>
        <color theme="1"/>
        <rFont val="Calibri"/>
        <family val="2"/>
        <scheme val="minor"/>
      </rPr>
      <t>-002</t>
    </r>
  </si>
  <si>
    <r>
      <rPr>
        <b/>
        <sz val="11"/>
        <color rgb="FFFF0000"/>
        <rFont val="Calibri"/>
        <family val="2"/>
        <scheme val="minor"/>
      </rPr>
      <t>20240111</t>
    </r>
    <r>
      <rPr>
        <b/>
        <sz val="11"/>
        <color rgb="FF0000FF"/>
        <rFont val="Calibri"/>
        <family val="2"/>
        <scheme val="minor"/>
      </rPr>
      <t>THU</t>
    </r>
    <r>
      <rPr>
        <b/>
        <sz val="11"/>
        <color theme="1"/>
        <rFont val="Calibri"/>
        <family val="2"/>
        <scheme val="minor"/>
      </rPr>
      <t>-003</t>
    </r>
  </si>
  <si>
    <r>
      <rPr>
        <b/>
        <sz val="11"/>
        <color rgb="FFFF0000"/>
        <rFont val="Calibri"/>
        <family val="2"/>
        <scheme val="minor"/>
      </rPr>
      <t>20240111</t>
    </r>
    <r>
      <rPr>
        <b/>
        <sz val="11"/>
        <color rgb="FF0000FF"/>
        <rFont val="Calibri"/>
        <family val="2"/>
        <scheme val="minor"/>
      </rPr>
      <t>THU</t>
    </r>
    <r>
      <rPr>
        <b/>
        <sz val="11"/>
        <color theme="1"/>
        <rFont val="Calibri"/>
        <family val="2"/>
        <scheme val="minor"/>
      </rPr>
      <t>-004</t>
    </r>
  </si>
  <si>
    <r>
      <rPr>
        <b/>
        <sz val="11"/>
        <color rgb="FFFF0000"/>
        <rFont val="Calibri"/>
        <family val="2"/>
        <scheme val="minor"/>
      </rPr>
      <t>20240111</t>
    </r>
    <r>
      <rPr>
        <b/>
        <sz val="11"/>
        <color rgb="FF0000FF"/>
        <rFont val="Calibri"/>
        <family val="2"/>
        <scheme val="minor"/>
      </rPr>
      <t>THU</t>
    </r>
    <r>
      <rPr>
        <b/>
        <sz val="11"/>
        <color theme="1"/>
        <rFont val="Calibri"/>
        <family val="2"/>
        <scheme val="minor"/>
      </rPr>
      <t>-005</t>
    </r>
  </si>
  <si>
    <r>
      <rPr>
        <b/>
        <sz val="11"/>
        <color rgb="FFFF0000"/>
        <rFont val="Calibri"/>
        <family val="2"/>
        <scheme val="minor"/>
      </rPr>
      <t>20240111</t>
    </r>
    <r>
      <rPr>
        <b/>
        <sz val="11"/>
        <color rgb="FF0000FF"/>
        <rFont val="Calibri"/>
        <family val="2"/>
        <scheme val="minor"/>
      </rPr>
      <t>THU</t>
    </r>
    <r>
      <rPr>
        <b/>
        <sz val="11"/>
        <color theme="1"/>
        <rFont val="Calibri"/>
        <family val="2"/>
        <scheme val="minor"/>
      </rPr>
      <t>-006</t>
    </r>
  </si>
  <si>
    <r>
      <rPr>
        <b/>
        <sz val="11"/>
        <color rgb="FFFF0000"/>
        <rFont val="Calibri"/>
        <family val="2"/>
        <scheme val="minor"/>
      </rPr>
      <t>20240110</t>
    </r>
    <r>
      <rPr>
        <b/>
        <sz val="11"/>
        <color rgb="FF0000FF"/>
        <rFont val="Calibri"/>
        <family val="2"/>
        <scheme val="minor"/>
      </rPr>
      <t>WED</t>
    </r>
    <r>
      <rPr>
        <b/>
        <sz val="11"/>
        <color theme="1"/>
        <rFont val="Calibri"/>
        <family val="2"/>
        <scheme val="minor"/>
      </rPr>
      <t>-001</t>
    </r>
  </si>
  <si>
    <r>
      <rPr>
        <b/>
        <sz val="11"/>
        <color rgb="FFFF0000"/>
        <rFont val="Calibri"/>
        <family val="2"/>
        <scheme val="minor"/>
      </rPr>
      <t>20240110</t>
    </r>
    <r>
      <rPr>
        <b/>
        <sz val="11"/>
        <color rgb="FF0000FF"/>
        <rFont val="Calibri"/>
        <family val="2"/>
        <scheme val="minor"/>
      </rPr>
      <t>WED</t>
    </r>
    <r>
      <rPr>
        <b/>
        <sz val="11"/>
        <color theme="1"/>
        <rFont val="Calibri"/>
        <family val="2"/>
        <scheme val="minor"/>
      </rPr>
      <t>-002</t>
    </r>
  </si>
  <si>
    <r>
      <rPr>
        <b/>
        <sz val="11"/>
        <color rgb="FFFF0000"/>
        <rFont val="Calibri"/>
        <family val="2"/>
        <scheme val="minor"/>
      </rPr>
      <t>20240110</t>
    </r>
    <r>
      <rPr>
        <b/>
        <sz val="11"/>
        <color rgb="FF0000FF"/>
        <rFont val="Calibri"/>
        <family val="2"/>
        <scheme val="minor"/>
      </rPr>
      <t>WED</t>
    </r>
    <r>
      <rPr>
        <b/>
        <sz val="11"/>
        <color theme="1"/>
        <rFont val="Calibri"/>
        <family val="2"/>
        <scheme val="minor"/>
      </rPr>
      <t>-003</t>
    </r>
  </si>
  <si>
    <r>
      <rPr>
        <b/>
        <sz val="11"/>
        <color rgb="FFFF0000"/>
        <rFont val="Calibri"/>
        <family val="2"/>
        <scheme val="minor"/>
      </rPr>
      <t>20240110</t>
    </r>
    <r>
      <rPr>
        <b/>
        <sz val="11"/>
        <color rgb="FF0000FF"/>
        <rFont val="Calibri"/>
        <family val="2"/>
        <scheme val="minor"/>
      </rPr>
      <t>WED</t>
    </r>
    <r>
      <rPr>
        <b/>
        <sz val="11"/>
        <color theme="1"/>
        <rFont val="Calibri"/>
        <family val="2"/>
        <scheme val="minor"/>
      </rPr>
      <t>-004</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</si>
  <si>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-001</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</si>
  <si>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-002</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</si>
  <si>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-003</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</si>
  <si>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-004</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</si>
  <si>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-005</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</si>
  <si>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-006</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</si>
  <si>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-007</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</si>
  <si>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-008</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</si>
  <si>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-009</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</si>
  <si>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-010</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</si>
  <si>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-011</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</si>
  <si>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-012</t>
    </r>
  </si>
  <si>
    <r>
      <rPr>
        <b/>
        <sz val="11"/>
        <color rgb="FFFF0000"/>
        <rFont val="Calibri"/>
        <family val="2"/>
        <scheme val="minor"/>
      </rPr>
      <t>20240104</t>
    </r>
    <r>
      <rPr>
        <b/>
        <sz val="11"/>
        <color rgb="FF0000FF"/>
        <rFont val="Calibri"/>
        <family val="2"/>
        <scheme val="minor"/>
      </rPr>
      <t>THU</t>
    </r>
    <r>
      <rPr>
        <b/>
        <sz val="11"/>
        <color theme="1"/>
        <rFont val="Calibri"/>
        <family val="2"/>
        <scheme val="minor"/>
      </rPr>
      <t>-013</t>
    </r>
  </si>
  <si>
    <r>
      <rPr>
        <b/>
        <sz val="11"/>
        <color rgb="FFFF0000"/>
        <rFont val="Calibri"/>
        <family val="2"/>
        <scheme val="minor"/>
      </rPr>
      <t>20240103</t>
    </r>
    <r>
      <rPr>
        <b/>
        <sz val="11"/>
        <color rgb="FF0000FF"/>
        <rFont val="Calibri"/>
        <family val="2"/>
        <scheme val="minor"/>
      </rPr>
      <t>WED</t>
    </r>
    <r>
      <rPr>
        <b/>
        <sz val="11"/>
        <color theme="1"/>
        <rFont val="Calibri"/>
        <family val="2"/>
        <scheme val="minor"/>
      </rPr>
      <t>-001</t>
    </r>
  </si>
  <si>
    <r>
      <rPr>
        <b/>
        <sz val="11"/>
        <color rgb="FFFF0000"/>
        <rFont val="Calibri"/>
        <family val="2"/>
        <scheme val="minor"/>
      </rPr>
      <t>20240103</t>
    </r>
    <r>
      <rPr>
        <b/>
        <sz val="11"/>
        <color rgb="FF0000FF"/>
        <rFont val="Calibri"/>
        <family val="2"/>
        <scheme val="minor"/>
      </rPr>
      <t>WED</t>
    </r>
    <r>
      <rPr>
        <b/>
        <sz val="11"/>
        <color theme="1"/>
        <rFont val="Calibri"/>
        <family val="2"/>
        <scheme val="minor"/>
      </rPr>
      <t>-002</t>
    </r>
  </si>
  <si>
    <r>
      <rPr>
        <b/>
        <sz val="11"/>
        <color rgb="FFFF0000"/>
        <rFont val="Calibri"/>
        <family val="2"/>
        <scheme val="minor"/>
      </rPr>
      <t>20231228</t>
    </r>
    <r>
      <rPr>
        <b/>
        <sz val="11"/>
        <color rgb="FF0000FF"/>
        <rFont val="Calibri"/>
        <family val="2"/>
        <scheme val="minor"/>
      </rPr>
      <t>THU</t>
    </r>
    <r>
      <rPr>
        <b/>
        <sz val="11"/>
        <color theme="1"/>
        <rFont val="Calibri"/>
        <family val="2"/>
        <scheme val="minor"/>
      </rPr>
      <t>-001</t>
    </r>
  </si>
  <si>
    <r>
      <rPr>
        <b/>
        <sz val="11"/>
        <color rgb="FFFF0000"/>
        <rFont val="Calibri"/>
        <family val="2"/>
        <scheme val="minor"/>
      </rPr>
      <t>20231228</t>
    </r>
    <r>
      <rPr>
        <b/>
        <sz val="11"/>
        <color rgb="FF0000FF"/>
        <rFont val="Calibri"/>
        <family val="2"/>
        <scheme val="minor"/>
      </rPr>
      <t>THU</t>
    </r>
    <r>
      <rPr>
        <b/>
        <sz val="11"/>
        <color theme="1"/>
        <rFont val="Calibri"/>
        <family val="2"/>
        <scheme val="minor"/>
      </rPr>
      <t>-002</t>
    </r>
  </si>
  <si>
    <r>
      <rPr>
        <b/>
        <sz val="11"/>
        <color rgb="FFFF0000"/>
        <rFont val="Calibri"/>
        <family val="2"/>
        <scheme val="minor"/>
      </rPr>
      <t>20231228</t>
    </r>
    <r>
      <rPr>
        <b/>
        <sz val="11"/>
        <color rgb="FF0000FF"/>
        <rFont val="Calibri"/>
        <family val="2"/>
        <scheme val="minor"/>
      </rPr>
      <t>THU</t>
    </r>
    <r>
      <rPr>
        <b/>
        <sz val="11"/>
        <color theme="1"/>
        <rFont val="Calibri"/>
        <family val="2"/>
        <scheme val="minor"/>
      </rPr>
      <t>-003</t>
    </r>
  </si>
  <si>
    <r>
      <rPr>
        <b/>
        <sz val="11"/>
        <color rgb="FFFF0000"/>
        <rFont val="Calibri"/>
        <family val="2"/>
        <scheme val="minor"/>
      </rPr>
      <t>20231228</t>
    </r>
    <r>
      <rPr>
        <b/>
        <sz val="11"/>
        <color rgb="FF0000FF"/>
        <rFont val="Calibri"/>
        <family val="2"/>
        <scheme val="minor"/>
      </rPr>
      <t>THU</t>
    </r>
    <r>
      <rPr>
        <b/>
        <sz val="11"/>
        <color theme="1"/>
        <rFont val="Calibri"/>
        <family val="2"/>
        <scheme val="minor"/>
      </rPr>
      <t>-004</t>
    </r>
  </si>
  <si>
    <r>
      <rPr>
        <b/>
        <sz val="11"/>
        <color rgb="FFFF0000"/>
        <rFont val="Calibri"/>
        <family val="2"/>
        <scheme val="minor"/>
      </rPr>
      <t>20231228</t>
    </r>
    <r>
      <rPr>
        <b/>
        <sz val="11"/>
        <color rgb="FF0000FF"/>
        <rFont val="Calibri"/>
        <family val="2"/>
        <scheme val="minor"/>
      </rPr>
      <t>THU</t>
    </r>
    <r>
      <rPr>
        <b/>
        <sz val="11"/>
        <color theme="1"/>
        <rFont val="Calibri"/>
        <family val="2"/>
        <scheme val="minor"/>
      </rPr>
      <t>-005</t>
    </r>
  </si>
  <si>
    <r>
      <rPr>
        <b/>
        <sz val="11"/>
        <color rgb="FFFF0000"/>
        <rFont val="Calibri"/>
        <family val="2"/>
        <scheme val="minor"/>
      </rPr>
      <t>20231228</t>
    </r>
    <r>
      <rPr>
        <b/>
        <sz val="11"/>
        <color rgb="FF0000FF"/>
        <rFont val="Calibri"/>
        <family val="2"/>
        <scheme val="minor"/>
      </rPr>
      <t>THU</t>
    </r>
    <r>
      <rPr>
        <b/>
        <sz val="11"/>
        <color theme="1"/>
        <rFont val="Calibri"/>
        <family val="2"/>
        <scheme val="minor"/>
      </rPr>
      <t>-006</t>
    </r>
  </si>
  <si>
    <r>
      <rPr>
        <b/>
        <sz val="11"/>
        <color rgb="FFFF0000"/>
        <rFont val="Calibri"/>
        <family val="2"/>
        <scheme val="minor"/>
      </rPr>
      <t>20231228</t>
    </r>
    <r>
      <rPr>
        <b/>
        <sz val="11"/>
        <color rgb="FF0000FF"/>
        <rFont val="Calibri"/>
        <family val="2"/>
        <scheme val="minor"/>
      </rPr>
      <t>THU</t>
    </r>
    <r>
      <rPr>
        <b/>
        <sz val="11"/>
        <color theme="1"/>
        <rFont val="Calibri"/>
        <family val="2"/>
        <scheme val="minor"/>
      </rPr>
      <t>-007</t>
    </r>
  </si>
  <si>
    <r>
      <rPr>
        <b/>
        <sz val="11"/>
        <color rgb="FFFF0000"/>
        <rFont val="Calibri"/>
        <family val="2"/>
        <scheme val="minor"/>
      </rPr>
      <t>20231228</t>
    </r>
    <r>
      <rPr>
        <b/>
        <sz val="11"/>
        <color rgb="FF0000FF"/>
        <rFont val="Calibri"/>
        <family val="2"/>
        <scheme val="minor"/>
      </rPr>
      <t>THU</t>
    </r>
    <r>
      <rPr>
        <b/>
        <sz val="11"/>
        <color theme="1"/>
        <rFont val="Calibri"/>
        <family val="2"/>
        <scheme val="minor"/>
      </rPr>
      <t>-008</t>
    </r>
  </si>
  <si>
    <r>
      <rPr>
        <b/>
        <sz val="11"/>
        <color rgb="FFFF0000"/>
        <rFont val="Calibri"/>
        <family val="2"/>
        <scheme val="minor"/>
      </rPr>
      <t>20231228</t>
    </r>
    <r>
      <rPr>
        <b/>
        <sz val="11"/>
        <color rgb="FF0000FF"/>
        <rFont val="Calibri"/>
        <family val="2"/>
        <scheme val="minor"/>
      </rPr>
      <t>THU</t>
    </r>
    <r>
      <rPr>
        <b/>
        <sz val="11"/>
        <color theme="1"/>
        <rFont val="Calibri"/>
        <family val="2"/>
        <scheme val="minor"/>
      </rPr>
      <t>-009</t>
    </r>
  </si>
  <si>
    <r>
      <rPr>
        <b/>
        <sz val="11"/>
        <color rgb="FFFF0000"/>
        <rFont val="Calibri"/>
        <family val="2"/>
        <scheme val="minor"/>
      </rPr>
      <t>20231228</t>
    </r>
    <r>
      <rPr>
        <b/>
        <sz val="11"/>
        <color rgb="FF0000FF"/>
        <rFont val="Calibri"/>
        <family val="2"/>
        <scheme val="minor"/>
      </rPr>
      <t>THU</t>
    </r>
    <r>
      <rPr>
        <b/>
        <sz val="11"/>
        <color theme="1"/>
        <rFont val="Calibri"/>
        <family val="2"/>
        <scheme val="minor"/>
      </rPr>
      <t>-010</t>
    </r>
  </si>
  <si>
    <r>
      <rPr>
        <b/>
        <sz val="11"/>
        <color rgb="FFFF0000"/>
        <rFont val="Calibri"/>
        <family val="2"/>
        <scheme val="minor"/>
      </rPr>
      <t>20231228</t>
    </r>
    <r>
      <rPr>
        <b/>
        <sz val="11"/>
        <color rgb="FF0000FF"/>
        <rFont val="Calibri"/>
        <family val="2"/>
        <scheme val="minor"/>
      </rPr>
      <t>THU</t>
    </r>
    <r>
      <rPr>
        <b/>
        <sz val="11"/>
        <color theme="1"/>
        <rFont val="Calibri"/>
        <family val="2"/>
        <scheme val="minor"/>
      </rPr>
      <t>-011</t>
    </r>
  </si>
  <si>
    <r>
      <rPr>
        <b/>
        <sz val="11"/>
        <color rgb="FFFF0000"/>
        <rFont val="Calibri"/>
        <family val="2"/>
        <scheme val="minor"/>
      </rPr>
      <t>20231227</t>
    </r>
    <r>
      <rPr>
        <b/>
        <sz val="11"/>
        <color rgb="FF0000FF"/>
        <rFont val="Calibri"/>
        <family val="2"/>
        <scheme val="minor"/>
      </rPr>
      <t>WED</t>
    </r>
    <r>
      <rPr>
        <b/>
        <sz val="11"/>
        <color theme="1"/>
        <rFont val="Calibri"/>
        <family val="2"/>
        <scheme val="minor"/>
      </rPr>
      <t>-001</t>
    </r>
  </si>
  <si>
    <r>
      <rPr>
        <b/>
        <sz val="11"/>
        <color rgb="FFFF0000"/>
        <rFont val="Calibri"/>
        <family val="2"/>
        <scheme val="minor"/>
      </rPr>
      <t>20231227</t>
    </r>
    <r>
      <rPr>
        <b/>
        <sz val="11"/>
        <color rgb="FF0000FF"/>
        <rFont val="Calibri"/>
        <family val="2"/>
        <scheme val="minor"/>
      </rPr>
      <t>WED</t>
    </r>
    <r>
      <rPr>
        <b/>
        <sz val="11"/>
        <color theme="1"/>
        <rFont val="Calibri"/>
        <family val="2"/>
        <scheme val="minor"/>
      </rPr>
      <t>-002</t>
    </r>
  </si>
  <si>
    <r>
      <rPr>
        <b/>
        <sz val="11"/>
        <color rgb="FFFF0000"/>
        <rFont val="Calibri"/>
        <family val="2"/>
        <scheme val="minor"/>
      </rPr>
      <t>20231227</t>
    </r>
    <r>
      <rPr>
        <b/>
        <sz val="11"/>
        <color rgb="FF0000FF"/>
        <rFont val="Calibri"/>
        <family val="2"/>
        <scheme val="minor"/>
      </rPr>
      <t>WED</t>
    </r>
    <r>
      <rPr>
        <b/>
        <sz val="11"/>
        <color theme="1"/>
        <rFont val="Calibri"/>
        <family val="2"/>
        <scheme val="minor"/>
      </rPr>
      <t>-003</t>
    </r>
  </si>
  <si>
    <r>
      <rPr>
        <b/>
        <sz val="11"/>
        <color rgb="FFFF0000"/>
        <rFont val="Calibri"/>
        <family val="2"/>
        <scheme val="minor"/>
      </rPr>
      <t>20231227</t>
    </r>
    <r>
      <rPr>
        <b/>
        <sz val="11"/>
        <color rgb="FF0000FF"/>
        <rFont val="Calibri"/>
        <family val="2"/>
        <scheme val="minor"/>
      </rPr>
      <t>WED</t>
    </r>
    <r>
      <rPr>
        <b/>
        <sz val="11"/>
        <color theme="1"/>
        <rFont val="Calibri"/>
        <family val="2"/>
        <scheme val="minor"/>
      </rPr>
      <t>-004</t>
    </r>
  </si>
  <si>
    <r>
      <rPr>
        <b/>
        <sz val="11"/>
        <color rgb="FFFF0000"/>
        <rFont val="Calibri"/>
        <family val="2"/>
        <scheme val="minor"/>
      </rPr>
      <t>20231227</t>
    </r>
    <r>
      <rPr>
        <b/>
        <sz val="11"/>
        <color rgb="FF0000FF"/>
        <rFont val="Calibri"/>
        <family val="2"/>
        <scheme val="minor"/>
      </rPr>
      <t>WED</t>
    </r>
    <r>
      <rPr>
        <b/>
        <sz val="11"/>
        <color theme="1"/>
        <rFont val="Calibri"/>
        <family val="2"/>
        <scheme val="minor"/>
      </rPr>
      <t>-005</t>
    </r>
  </si>
  <si>
    <r>
      <rPr>
        <b/>
        <sz val="11"/>
        <color rgb="FFFF0000"/>
        <rFont val="Calibri"/>
        <family val="2"/>
        <scheme val="minor"/>
      </rPr>
      <t>20231227</t>
    </r>
    <r>
      <rPr>
        <b/>
        <sz val="11"/>
        <color rgb="FF0000FF"/>
        <rFont val="Calibri"/>
        <family val="2"/>
        <scheme val="minor"/>
      </rPr>
      <t>WED</t>
    </r>
    <r>
      <rPr>
        <b/>
        <sz val="11"/>
        <color theme="1"/>
        <rFont val="Calibri"/>
        <family val="2"/>
        <scheme val="minor"/>
      </rPr>
      <t>-006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</si>
</sst>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name val="Calibri"/>
      <family val="2"/>
      <scheme val="minor"/>
    </font>
    <font>
      <b/>
      <sz val="11"/>
      <name val="Calibri"/>
      <family val="2"/>
      <scheme val="minor"/>
    </font>
    <font>
      <sz val="11"/>
      <color rgb="FFFF0000"/>
      <name val="Calibri"/>
      <family val="2"/>
      <scheme val="minor"/>
    </font>
    <font>
      <sz val="11"/>
      <color theme="1"/>
      <name val="Calibri"/>
      <family val="2"/>
    </font>
    <font>
      <b/>
      <sz val="11"/>
      <color theme="1"/>
      <name val="Consolas"/>
      <family val="3"/>
    </font>
    <font>
      <sz val="11"/>
      <color rgb="FF0000FF"/>
      <name val="Consolas"/>
      <family val="3"/>
    </font>
    <font>
      <sz val="11"/>
      <color rgb="FFFF0000"/>
      <name val="Consolas"/>
      <family val="3"/>
    </font>
    <font>
      <i/>
      <sz val="11"/>
      <color rgb="FFFF0000"/>
      <name val="Consolas"/>
      <family val="3"/>
    </font>
    <font>
      <b/>
      <i/>
      <sz val="11"/>
      <color rgb="FFFF0000"/>
      <name val="Consolas"/>
      <family val="3"/>
    </font>
    <font>
      <u/>
      <sz val="11"/>
      <color theme="10"/>
      <name val="Calibri"/>
      <family val="2"/>
      <scheme val="minor"/>
    </font>
    <font>
      <i/>
      <sz val="11"/>
      <color theme="1"/>
      <name val="Calibri"/>
      <family val="2"/>
      <scheme val="minor"/>
    </font>
    <font>
      <sz val="11"/>
      <color rgb="FF323130"/>
      <name val="Segoe UI"/>
      <family val="2"/>
    </font>
  </fonts>
  <fills count="15">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8" fillId="0" borderId="0" applyNumberFormat="0" applyFill="0" applyBorder="0" applyAlignment="0" applyProtection="0"/>
  </cellStyleXfs>
  <cellXfs count="57">
    <xf numFmtId="0" fontId="0" fillId="0" borderId="0" xfId="0"/>
    <xf numFmtId="0" fontId="2" fillId="0" borderId="0" xfId="0" applyFont="1" applyAlignment="1">
      <alignment vertical="top"/>
    </xf>
    <xf numFmtId="0" fontId="2" fillId="0" borderId="0" xfId="0" applyFont="1"/>
    <xf numFmtId="0" fontId="0" fillId="0" borderId="0" xfId="0" applyAlignment="1">
      <alignment vertical="top"/>
    </xf>
    <xf numFmtId="0" fontId="1" fillId="2" borderId="0" xfId="0" applyFont="1" applyFill="1" applyAlignment="1">
      <alignment horizontal="center" vertical="top"/>
    </xf>
    <xf numFmtId="0" fontId="12" fillId="0" borderId="0" xfId="0" applyFont="1" applyAlignment="1">
      <alignment vertical="top"/>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4" fillId="0" borderId="0" xfId="0" applyFont="1" applyAlignment="1">
      <alignment vertical="top"/>
    </xf>
    <xf numFmtId="0" fontId="6" fillId="0" borderId="0" xfId="0" applyFont="1" applyAlignment="1">
      <alignment vertical="top"/>
    </xf>
    <xf numFmtId="0" fontId="7" fillId="0" borderId="0" xfId="0" applyFont="1" applyAlignment="1">
      <alignment vertical="top"/>
    </xf>
    <xf numFmtId="0" fontId="8" fillId="0" borderId="0" xfId="0" applyFont="1" applyAlignment="1">
      <alignment vertical="top"/>
    </xf>
    <xf numFmtId="0" fontId="2" fillId="0" borderId="0" xfId="0" quotePrefix="1" applyFont="1" applyAlignment="1">
      <alignment vertical="top"/>
    </xf>
    <xf numFmtId="0" fontId="3" fillId="0" borderId="0" xfId="0" applyFont="1" applyAlignment="1">
      <alignment vertical="top"/>
    </xf>
    <xf numFmtId="0" fontId="8" fillId="3" borderId="0" xfId="0" applyFont="1" applyFill="1" applyAlignment="1">
      <alignment vertical="top"/>
    </xf>
    <xf numFmtId="0" fontId="0" fillId="3" borderId="0" xfId="0" applyFill="1" applyAlignment="1">
      <alignment vertical="top"/>
    </xf>
    <xf numFmtId="0" fontId="13" fillId="0" borderId="0" xfId="0" applyFont="1" applyAlignment="1">
      <alignment vertical="top"/>
    </xf>
    <xf numFmtId="0" fontId="0" fillId="0" borderId="0" xfId="0" quotePrefix="1" applyAlignment="1">
      <alignment vertical="top"/>
    </xf>
    <xf numFmtId="0" fontId="8" fillId="4" borderId="0" xfId="0" applyFont="1" applyFill="1" applyAlignment="1">
      <alignment vertical="top"/>
    </xf>
    <xf numFmtId="0" fontId="0" fillId="4" borderId="0" xfId="0" applyFill="1" applyAlignment="1">
      <alignment vertical="top"/>
    </xf>
    <xf numFmtId="0" fontId="8" fillId="7" borderId="0" xfId="0" applyFont="1" applyFill="1" applyAlignment="1">
      <alignment vertical="top"/>
    </xf>
    <xf numFmtId="0" fontId="0" fillId="7" borderId="0" xfId="0" applyFill="1" applyAlignment="1">
      <alignment vertical="top"/>
    </xf>
    <xf numFmtId="0" fontId="8" fillId="4" borderId="0" xfId="0" quotePrefix="1" applyFont="1" applyFill="1" applyAlignment="1">
      <alignment vertical="top"/>
    </xf>
    <xf numFmtId="0" fontId="8" fillId="0" borderId="0" xfId="0" quotePrefix="1" applyFont="1" applyAlignment="1">
      <alignment vertical="top"/>
    </xf>
    <xf numFmtId="0" fontId="8" fillId="7" borderId="0" xfId="0" quotePrefix="1" applyFont="1" applyFill="1" applyAlignment="1">
      <alignment vertical="top"/>
    </xf>
    <xf numFmtId="0" fontId="8" fillId="11" borderId="0" xfId="0" applyFont="1" applyFill="1" applyAlignment="1">
      <alignment vertical="top"/>
    </xf>
    <xf numFmtId="0" fontId="0" fillId="11" borderId="0" xfId="0" applyFill="1" applyAlignment="1">
      <alignment vertical="top"/>
    </xf>
    <xf numFmtId="0" fontId="1" fillId="12" borderId="0" xfId="0" applyFont="1" applyFill="1" applyAlignment="1">
      <alignment horizontal="center" vertical="top"/>
    </xf>
    <xf numFmtId="0" fontId="0" fillId="7" borderId="0" xfId="0" quotePrefix="1" applyFill="1" applyAlignment="1">
      <alignment vertical="top"/>
    </xf>
    <xf numFmtId="47" fontId="0" fillId="0" borderId="0" xfId="0" applyNumberFormat="1" applyAlignment="1">
      <alignment vertical="top"/>
    </xf>
    <xf numFmtId="0" fontId="0" fillId="0" borderId="0" xfId="0" applyAlignment="1">
      <alignment vertical="center"/>
    </xf>
    <xf numFmtId="0" fontId="2" fillId="0" borderId="0" xfId="0" applyFont="1" applyAlignment="1">
      <alignment vertical="center"/>
    </xf>
    <xf numFmtId="0" fontId="0" fillId="3" borderId="0" xfId="0" quotePrefix="1" applyFill="1" applyAlignment="1">
      <alignment vertical="top"/>
    </xf>
    <xf numFmtId="0" fontId="2" fillId="3" borderId="0" xfId="0" applyFont="1" applyFill="1" applyAlignment="1">
      <alignment vertical="top"/>
    </xf>
    <xf numFmtId="0" fontId="13" fillId="0" borderId="0" xfId="0" applyFont="1" applyAlignment="1">
      <alignment vertical="center"/>
    </xf>
    <xf numFmtId="0" fontId="11" fillId="0" borderId="0" xfId="0" applyFont="1" applyAlignment="1">
      <alignment vertical="top"/>
    </xf>
    <xf numFmtId="0" fontId="8" fillId="13" borderId="0" xfId="0" quotePrefix="1" applyFont="1" applyFill="1" applyAlignment="1">
      <alignment vertical="top"/>
    </xf>
    <xf numFmtId="0" fontId="0" fillId="13" borderId="0" xfId="0" applyFill="1" applyAlignment="1">
      <alignment vertical="top"/>
    </xf>
    <xf numFmtId="0" fontId="13" fillId="0" borderId="0" xfId="0" quotePrefix="1" applyFont="1" applyAlignment="1">
      <alignment vertical="top"/>
    </xf>
    <xf numFmtId="0" fontId="8" fillId="14" borderId="0" xfId="0" applyFont="1" applyFill="1" applyAlignment="1">
      <alignment vertical="top"/>
    </xf>
    <xf numFmtId="0" fontId="0" fillId="14" borderId="0" xfId="0" applyFill="1" applyAlignment="1">
      <alignment vertical="top"/>
    </xf>
    <xf numFmtId="0" fontId="18" fillId="0" borderId="0" xfId="1" applyAlignment="1">
      <alignment vertical="top"/>
    </xf>
    <xf numFmtId="0" fontId="18" fillId="0" borderId="0" xfId="1"/>
    <xf numFmtId="0" fontId="19" fillId="0" borderId="0" xfId="0" applyFont="1" applyAlignment="1">
      <alignment vertical="top"/>
    </xf>
    <xf numFmtId="0" fontId="20" fillId="0" borderId="0" xfId="0" applyFont="1"/>
    <xf numFmtId="0" fontId="0" fillId="4" borderId="0" xfId="0" quotePrefix="1" applyFill="1" applyAlignment="1">
      <alignment vertical="top"/>
    </xf>
    <xf numFmtId="0" fontId="2" fillId="7" borderId="0" xfId="0" applyFont="1" applyFill="1" applyAlignment="1">
      <alignment vertical="top"/>
    </xf>
    <xf numFmtId="0" fontId="8" fillId="10" borderId="0" xfId="0" applyFont="1" applyFill="1" applyAlignment="1">
      <alignment vertical="top"/>
    </xf>
    <xf numFmtId="0" fontId="0" fillId="10" borderId="0" xfId="0" applyFill="1" applyAlignment="1">
      <alignment vertical="top"/>
    </xf>
    <xf numFmtId="0" fontId="2" fillId="4" borderId="0" xfId="0" applyFont="1" applyFill="1" applyAlignment="1">
      <alignment vertical="top"/>
    </xf>
    <xf numFmtId="0" fontId="8" fillId="14" borderId="0" xfId="0" quotePrefix="1" applyFont="1" applyFill="1" applyAlignment="1">
      <alignment vertical="top"/>
    </xf>
    <xf numFmtId="0" fontId="11" fillId="0" borderId="0" xfId="0" applyFont="1"/>
  </cellXfs>
  <cellStyles count="2">
    <cellStyle name="Hyperlink" xfId="1" builtinId="8"/>
    <cellStyle name="Normal" xfId="0" builtinId="0"/>
  </cellStyles>
  <dxfs count="0"/>
  <tableStyles count="0" defaultTableStyle="TableStyleMedium2" defaultPivotStyle="PivotStyleLight16"/>
  <colors>
    <mruColors>
      <color rgb="FF0000FF"/>
      <color rgb="FF66FFFF"/>
      <color rgb="FFFFFF99"/>
      <color rgb="FF99FF66"/>
      <color rgb="FFF8CBAD"/>
      <color rgb="FFFF99FF"/>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91" Type="http://schemas.openxmlformats.org/officeDocument/2006/relationships/image" Target="../media/image191.png"/><Relationship Id="rId205" Type="http://schemas.openxmlformats.org/officeDocument/2006/relationships/image" Target="../media/image205.png"/><Relationship Id="rId226" Type="http://schemas.openxmlformats.org/officeDocument/2006/relationships/image" Target="../media/image226.png"/><Relationship Id="rId247" Type="http://schemas.openxmlformats.org/officeDocument/2006/relationships/image" Target="../media/image247.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16" Type="http://schemas.openxmlformats.org/officeDocument/2006/relationships/image" Target="../media/image216.png"/><Relationship Id="rId237" Type="http://schemas.openxmlformats.org/officeDocument/2006/relationships/image" Target="../media/image237.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png"/><Relationship Id="rId227" Type="http://schemas.openxmlformats.org/officeDocument/2006/relationships/image" Target="../media/image227.png"/><Relationship Id="rId248" Type="http://schemas.openxmlformats.org/officeDocument/2006/relationships/image" Target="../media/image248.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82" Type="http://schemas.openxmlformats.org/officeDocument/2006/relationships/image" Target="../media/image182.png"/><Relationship Id="rId217" Type="http://schemas.openxmlformats.org/officeDocument/2006/relationships/image" Target="../media/image217.png"/><Relationship Id="rId6" Type="http://schemas.openxmlformats.org/officeDocument/2006/relationships/image" Target="../media/image6.png"/><Relationship Id="rId238" Type="http://schemas.openxmlformats.org/officeDocument/2006/relationships/image" Target="../media/image238.pn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png"/><Relationship Id="rId65" Type="http://schemas.openxmlformats.org/officeDocument/2006/relationships/image" Target="../media/image65.png"/><Relationship Id="rId86" Type="http://schemas.openxmlformats.org/officeDocument/2006/relationships/image" Target="../media/image86.png"/><Relationship Id="rId130" Type="http://schemas.openxmlformats.org/officeDocument/2006/relationships/image" Target="../media/image130.png"/><Relationship Id="rId151" Type="http://schemas.openxmlformats.org/officeDocument/2006/relationships/image" Target="../media/image151.pn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png"/><Relationship Id="rId249" Type="http://schemas.openxmlformats.org/officeDocument/2006/relationships/image" Target="../media/image249.png"/><Relationship Id="rId13" Type="http://schemas.openxmlformats.org/officeDocument/2006/relationships/image" Target="../media/image13.png"/><Relationship Id="rId109" Type="http://schemas.openxmlformats.org/officeDocument/2006/relationships/image" Target="../media/image109.png"/><Relationship Id="rId34" Type="http://schemas.openxmlformats.org/officeDocument/2006/relationships/image" Target="../media/image34.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20" Type="http://schemas.openxmlformats.org/officeDocument/2006/relationships/image" Target="../media/image120.png"/><Relationship Id="rId141" Type="http://schemas.openxmlformats.org/officeDocument/2006/relationships/image" Target="../media/image141.png"/><Relationship Id="rId7" Type="http://schemas.openxmlformats.org/officeDocument/2006/relationships/image" Target="../media/image7.png"/><Relationship Id="rId162" Type="http://schemas.openxmlformats.org/officeDocument/2006/relationships/image" Target="../media/image162.png"/><Relationship Id="rId183" Type="http://schemas.openxmlformats.org/officeDocument/2006/relationships/image" Target="../media/image183.png"/><Relationship Id="rId218" Type="http://schemas.openxmlformats.org/officeDocument/2006/relationships/image" Target="../media/image218.jpeg"/><Relationship Id="rId239" Type="http://schemas.openxmlformats.org/officeDocument/2006/relationships/image" Target="../media/image239.png"/><Relationship Id="rId24" Type="http://schemas.openxmlformats.org/officeDocument/2006/relationships/image" Target="../media/image24.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31" Type="http://schemas.openxmlformats.org/officeDocument/2006/relationships/image" Target="../media/image131.png"/><Relationship Id="rId152" Type="http://schemas.openxmlformats.org/officeDocument/2006/relationships/image" Target="../media/image152.pn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240" Type="http://schemas.openxmlformats.org/officeDocument/2006/relationships/image" Target="../media/image240.png"/><Relationship Id="rId14" Type="http://schemas.openxmlformats.org/officeDocument/2006/relationships/image" Target="../media/image14.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184" Type="http://schemas.openxmlformats.org/officeDocument/2006/relationships/image" Target="../media/image184.png"/><Relationship Id="rId219" Type="http://schemas.openxmlformats.org/officeDocument/2006/relationships/image" Target="../media/image219.png"/><Relationship Id="rId230" Type="http://schemas.openxmlformats.org/officeDocument/2006/relationships/image" Target="../media/image230.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78" Type="http://schemas.openxmlformats.org/officeDocument/2006/relationships/image" Target="../media/image78.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64" Type="http://schemas.openxmlformats.org/officeDocument/2006/relationships/image" Target="../media/image164.png"/><Relationship Id="rId185" Type="http://schemas.openxmlformats.org/officeDocument/2006/relationships/image" Target="../media/image185.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10" Type="http://schemas.openxmlformats.org/officeDocument/2006/relationships/image" Target="../media/image210.png"/><Relationship Id="rId215" Type="http://schemas.openxmlformats.org/officeDocument/2006/relationships/image" Target="../media/image215.png"/><Relationship Id="rId236" Type="http://schemas.openxmlformats.org/officeDocument/2006/relationships/image" Target="../media/image236.png"/><Relationship Id="rId26" Type="http://schemas.openxmlformats.org/officeDocument/2006/relationships/image" Target="../media/image26.png"/><Relationship Id="rId231" Type="http://schemas.openxmlformats.org/officeDocument/2006/relationships/image" Target="../media/image231.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96" Type="http://schemas.openxmlformats.org/officeDocument/2006/relationships/image" Target="../media/image196.png"/><Relationship Id="rId200" Type="http://schemas.openxmlformats.org/officeDocument/2006/relationships/image" Target="../media/image200.png"/><Relationship Id="rId16" Type="http://schemas.openxmlformats.org/officeDocument/2006/relationships/image" Target="../media/image16.png"/><Relationship Id="rId221" Type="http://schemas.openxmlformats.org/officeDocument/2006/relationships/image" Target="../media/image221.png"/><Relationship Id="rId242" Type="http://schemas.openxmlformats.org/officeDocument/2006/relationships/image" Target="../media/image242.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186" Type="http://schemas.openxmlformats.org/officeDocument/2006/relationships/image" Target="../media/image186.png"/><Relationship Id="rId211" Type="http://schemas.openxmlformats.org/officeDocument/2006/relationships/image" Target="../media/image211.png"/><Relationship Id="rId232" Type="http://schemas.openxmlformats.org/officeDocument/2006/relationships/image" Target="../media/image232.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97" Type="http://schemas.openxmlformats.org/officeDocument/2006/relationships/image" Target="../media/image197.png"/><Relationship Id="rId201" Type="http://schemas.openxmlformats.org/officeDocument/2006/relationships/image" Target="../media/image201.png"/><Relationship Id="rId222" Type="http://schemas.openxmlformats.org/officeDocument/2006/relationships/image" Target="../media/image222.png"/><Relationship Id="rId243" Type="http://schemas.openxmlformats.org/officeDocument/2006/relationships/image" Target="../media/image243.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87" Type="http://schemas.openxmlformats.org/officeDocument/2006/relationships/image" Target="../media/image187.pn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60" Type="http://schemas.openxmlformats.org/officeDocument/2006/relationships/image" Target="../media/image60.png"/><Relationship Id="rId81" Type="http://schemas.openxmlformats.org/officeDocument/2006/relationships/image" Target="../media/image81.png"/><Relationship Id="rId135" Type="http://schemas.openxmlformats.org/officeDocument/2006/relationships/image" Target="../media/image135.png"/><Relationship Id="rId156" Type="http://schemas.openxmlformats.org/officeDocument/2006/relationships/image" Target="../media/image156.png"/><Relationship Id="rId177" Type="http://schemas.openxmlformats.org/officeDocument/2006/relationships/image" Target="../media/image177.png"/><Relationship Id="rId198" Type="http://schemas.openxmlformats.org/officeDocument/2006/relationships/image" Target="../media/image198.png"/><Relationship Id="rId202" Type="http://schemas.openxmlformats.org/officeDocument/2006/relationships/image" Target="../media/image202.pn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png"/><Relationship Id="rId167" Type="http://schemas.openxmlformats.org/officeDocument/2006/relationships/image" Target="../media/image167.png"/><Relationship Id="rId188" Type="http://schemas.openxmlformats.org/officeDocument/2006/relationships/image" Target="../media/image188.png"/><Relationship Id="rId71" Type="http://schemas.openxmlformats.org/officeDocument/2006/relationships/image" Target="../media/image71.png"/><Relationship Id="rId92" Type="http://schemas.openxmlformats.org/officeDocument/2006/relationships/image" Target="../media/image92.pn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19" Type="http://schemas.openxmlformats.org/officeDocument/2006/relationships/image" Target="../media/image19.png"/><Relationship Id="rId224" Type="http://schemas.openxmlformats.org/officeDocument/2006/relationships/image" Target="../media/image224.png"/><Relationship Id="rId245" Type="http://schemas.openxmlformats.org/officeDocument/2006/relationships/image" Target="../media/image245.png"/><Relationship Id="rId30" Type="http://schemas.openxmlformats.org/officeDocument/2006/relationships/image" Target="../media/image3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 Type="http://schemas.openxmlformats.org/officeDocument/2006/relationships/image" Target="../media/image3.png"/><Relationship Id="rId214" Type="http://schemas.openxmlformats.org/officeDocument/2006/relationships/image" Target="../media/image214.png"/><Relationship Id="rId235" Type="http://schemas.openxmlformats.org/officeDocument/2006/relationships/image" Target="../media/image235.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s>
</file>

<file path=xl/drawings/_rels/drawing2.xml.rels><?xml version="1.0" encoding="UTF-8" standalone="yes"?>
<Relationships xmlns="http://schemas.openxmlformats.org/package/2006/relationships"><Relationship Id="rId3" Type="http://schemas.openxmlformats.org/officeDocument/2006/relationships/image" Target="../media/image252.png"/><Relationship Id="rId7" Type="http://schemas.openxmlformats.org/officeDocument/2006/relationships/image" Target="../media/image256.png"/><Relationship Id="rId2" Type="http://schemas.openxmlformats.org/officeDocument/2006/relationships/image" Target="../media/image251.png"/><Relationship Id="rId1" Type="http://schemas.openxmlformats.org/officeDocument/2006/relationships/image" Target="../media/image250.png"/><Relationship Id="rId6" Type="http://schemas.openxmlformats.org/officeDocument/2006/relationships/image" Target="../media/image255.png"/><Relationship Id="rId5" Type="http://schemas.openxmlformats.org/officeDocument/2006/relationships/image" Target="../media/image254.png"/><Relationship Id="rId4" Type="http://schemas.openxmlformats.org/officeDocument/2006/relationships/image" Target="../media/image25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4.png"/><Relationship Id="rId13" Type="http://schemas.openxmlformats.org/officeDocument/2006/relationships/image" Target="../media/image269.png"/><Relationship Id="rId18" Type="http://schemas.openxmlformats.org/officeDocument/2006/relationships/image" Target="../media/image274.png"/><Relationship Id="rId3" Type="http://schemas.openxmlformats.org/officeDocument/2006/relationships/image" Target="../media/image259.png"/><Relationship Id="rId21" Type="http://schemas.openxmlformats.org/officeDocument/2006/relationships/image" Target="../media/image277.png"/><Relationship Id="rId7" Type="http://schemas.openxmlformats.org/officeDocument/2006/relationships/image" Target="../media/image263.png"/><Relationship Id="rId12" Type="http://schemas.openxmlformats.org/officeDocument/2006/relationships/image" Target="../media/image268.png"/><Relationship Id="rId17" Type="http://schemas.openxmlformats.org/officeDocument/2006/relationships/image" Target="../media/image273.png"/><Relationship Id="rId2" Type="http://schemas.openxmlformats.org/officeDocument/2006/relationships/image" Target="../media/image258.png"/><Relationship Id="rId16" Type="http://schemas.openxmlformats.org/officeDocument/2006/relationships/image" Target="../media/image272.png"/><Relationship Id="rId20" Type="http://schemas.openxmlformats.org/officeDocument/2006/relationships/image" Target="../media/image276.png"/><Relationship Id="rId1" Type="http://schemas.openxmlformats.org/officeDocument/2006/relationships/image" Target="../media/image257.png"/><Relationship Id="rId6" Type="http://schemas.openxmlformats.org/officeDocument/2006/relationships/image" Target="../media/image262.png"/><Relationship Id="rId11" Type="http://schemas.openxmlformats.org/officeDocument/2006/relationships/image" Target="../media/image267.png"/><Relationship Id="rId5" Type="http://schemas.openxmlformats.org/officeDocument/2006/relationships/image" Target="../media/image261.png"/><Relationship Id="rId15" Type="http://schemas.openxmlformats.org/officeDocument/2006/relationships/image" Target="../media/image271.png"/><Relationship Id="rId10" Type="http://schemas.openxmlformats.org/officeDocument/2006/relationships/image" Target="../media/image266.png"/><Relationship Id="rId19" Type="http://schemas.openxmlformats.org/officeDocument/2006/relationships/image" Target="../media/image275.png"/><Relationship Id="rId4" Type="http://schemas.openxmlformats.org/officeDocument/2006/relationships/image" Target="../media/image260.png"/><Relationship Id="rId9" Type="http://schemas.openxmlformats.org/officeDocument/2006/relationships/image" Target="../media/image265.png"/><Relationship Id="rId14" Type="http://schemas.openxmlformats.org/officeDocument/2006/relationships/image" Target="../media/image270.png"/></Relationships>
</file>

<file path=xl/drawings/_rels/drawing4.xml.rels><?xml version="1.0" encoding="UTF-8" standalone="yes"?>
<Relationships xmlns="http://schemas.openxmlformats.org/package/2006/relationships"><Relationship Id="rId1" Type="http://schemas.openxmlformats.org/officeDocument/2006/relationships/image" Target="../media/image278.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6.png"/><Relationship Id="rId13" Type="http://schemas.openxmlformats.org/officeDocument/2006/relationships/image" Target="../media/image291.png"/><Relationship Id="rId18" Type="http://schemas.openxmlformats.org/officeDocument/2006/relationships/image" Target="../media/image296.png"/><Relationship Id="rId26" Type="http://schemas.openxmlformats.org/officeDocument/2006/relationships/image" Target="../media/image304.png"/><Relationship Id="rId3" Type="http://schemas.openxmlformats.org/officeDocument/2006/relationships/image" Target="../media/image281.png"/><Relationship Id="rId21" Type="http://schemas.openxmlformats.org/officeDocument/2006/relationships/image" Target="../media/image299.png"/><Relationship Id="rId7" Type="http://schemas.openxmlformats.org/officeDocument/2006/relationships/image" Target="../media/image285.png"/><Relationship Id="rId12" Type="http://schemas.openxmlformats.org/officeDocument/2006/relationships/image" Target="../media/image290.png"/><Relationship Id="rId17" Type="http://schemas.openxmlformats.org/officeDocument/2006/relationships/image" Target="../media/image295.png"/><Relationship Id="rId25" Type="http://schemas.openxmlformats.org/officeDocument/2006/relationships/image" Target="../media/image303.png"/><Relationship Id="rId2" Type="http://schemas.openxmlformats.org/officeDocument/2006/relationships/image" Target="../media/image280.png"/><Relationship Id="rId16" Type="http://schemas.openxmlformats.org/officeDocument/2006/relationships/image" Target="../media/image294.png"/><Relationship Id="rId20" Type="http://schemas.openxmlformats.org/officeDocument/2006/relationships/image" Target="../media/image298.png"/><Relationship Id="rId29" Type="http://schemas.openxmlformats.org/officeDocument/2006/relationships/image" Target="../media/image307.png"/><Relationship Id="rId1" Type="http://schemas.openxmlformats.org/officeDocument/2006/relationships/image" Target="../media/image279.png"/><Relationship Id="rId6" Type="http://schemas.openxmlformats.org/officeDocument/2006/relationships/image" Target="../media/image284.png"/><Relationship Id="rId11" Type="http://schemas.openxmlformats.org/officeDocument/2006/relationships/image" Target="../media/image289.png"/><Relationship Id="rId24" Type="http://schemas.openxmlformats.org/officeDocument/2006/relationships/image" Target="../media/image302.png"/><Relationship Id="rId5" Type="http://schemas.openxmlformats.org/officeDocument/2006/relationships/image" Target="../media/image283.png"/><Relationship Id="rId15" Type="http://schemas.openxmlformats.org/officeDocument/2006/relationships/image" Target="../media/image293.jpeg"/><Relationship Id="rId23" Type="http://schemas.openxmlformats.org/officeDocument/2006/relationships/image" Target="../media/image301.png"/><Relationship Id="rId28" Type="http://schemas.openxmlformats.org/officeDocument/2006/relationships/image" Target="../media/image306.png"/><Relationship Id="rId10" Type="http://schemas.openxmlformats.org/officeDocument/2006/relationships/image" Target="../media/image288.png"/><Relationship Id="rId19" Type="http://schemas.openxmlformats.org/officeDocument/2006/relationships/image" Target="../media/image297.png"/><Relationship Id="rId4" Type="http://schemas.openxmlformats.org/officeDocument/2006/relationships/image" Target="../media/image282.png"/><Relationship Id="rId9" Type="http://schemas.openxmlformats.org/officeDocument/2006/relationships/image" Target="../media/image287.png"/><Relationship Id="rId14" Type="http://schemas.openxmlformats.org/officeDocument/2006/relationships/image" Target="../media/image292.png"/><Relationship Id="rId22" Type="http://schemas.openxmlformats.org/officeDocument/2006/relationships/image" Target="../media/image300.png"/><Relationship Id="rId27" Type="http://schemas.openxmlformats.org/officeDocument/2006/relationships/image" Target="../media/image305.png"/></Relationships>
</file>

<file path=xl/drawings/_rels/drawing6.xml.rels><?xml version="1.0" encoding="UTF-8" standalone="yes"?>
<Relationships xmlns="http://schemas.openxmlformats.org/package/2006/relationships"><Relationship Id="rId8" Type="http://schemas.openxmlformats.org/officeDocument/2006/relationships/image" Target="../media/image315.png"/><Relationship Id="rId3" Type="http://schemas.openxmlformats.org/officeDocument/2006/relationships/image" Target="../media/image310.png"/><Relationship Id="rId7" Type="http://schemas.openxmlformats.org/officeDocument/2006/relationships/image" Target="../media/image314.png"/><Relationship Id="rId2" Type="http://schemas.openxmlformats.org/officeDocument/2006/relationships/image" Target="../media/image309.png"/><Relationship Id="rId1" Type="http://schemas.openxmlformats.org/officeDocument/2006/relationships/image" Target="../media/image308.png"/><Relationship Id="rId6" Type="http://schemas.openxmlformats.org/officeDocument/2006/relationships/image" Target="../media/image313.png"/><Relationship Id="rId5" Type="http://schemas.openxmlformats.org/officeDocument/2006/relationships/image" Target="../media/image312.png"/><Relationship Id="rId4" Type="http://schemas.openxmlformats.org/officeDocument/2006/relationships/image" Target="../media/image311.png"/><Relationship Id="rId9" Type="http://schemas.openxmlformats.org/officeDocument/2006/relationships/image" Target="../media/image316.jpeg"/></Relationships>
</file>

<file path=xl/drawings/_rels/drawing7.xml.rels><?xml version="1.0" encoding="UTF-8" standalone="yes"?>
<Relationships xmlns="http://schemas.openxmlformats.org/package/2006/relationships"><Relationship Id="rId3" Type="http://schemas.openxmlformats.org/officeDocument/2006/relationships/image" Target="../media/image319.png"/><Relationship Id="rId2" Type="http://schemas.openxmlformats.org/officeDocument/2006/relationships/image" Target="../media/image318.png"/><Relationship Id="rId1" Type="http://schemas.openxmlformats.org/officeDocument/2006/relationships/image" Target="../media/image317.png"/><Relationship Id="rId6" Type="http://schemas.openxmlformats.org/officeDocument/2006/relationships/image" Target="../media/image322.png"/><Relationship Id="rId5" Type="http://schemas.openxmlformats.org/officeDocument/2006/relationships/image" Target="../media/image321.png"/><Relationship Id="rId4" Type="http://schemas.openxmlformats.org/officeDocument/2006/relationships/image" Target="../media/image320.png"/></Relationships>
</file>

<file path=xl/drawings/_rels/drawing8.xml.rels><?xml version="1.0" encoding="UTF-8" standalone="yes"?>
<Relationships xmlns="http://schemas.openxmlformats.org/package/2006/relationships"><Relationship Id="rId3" Type="http://schemas.openxmlformats.org/officeDocument/2006/relationships/image" Target="../media/image325.png"/><Relationship Id="rId2" Type="http://schemas.openxmlformats.org/officeDocument/2006/relationships/image" Target="../media/image324.png"/><Relationship Id="rId1" Type="http://schemas.openxmlformats.org/officeDocument/2006/relationships/image" Target="../media/image323.png"/><Relationship Id="rId5" Type="http://schemas.openxmlformats.org/officeDocument/2006/relationships/image" Target="../media/image327.png"/><Relationship Id="rId4" Type="http://schemas.openxmlformats.org/officeDocument/2006/relationships/image" Target="../media/image326.png"/></Relationships>
</file>

<file path=xl/drawings/_rels/drawing9.xml.rels><?xml version="1.0" encoding="UTF-8" standalone="yes"?>
<Relationships xmlns="http://schemas.openxmlformats.org/package/2006/relationships"><Relationship Id="rId8" Type="http://schemas.openxmlformats.org/officeDocument/2006/relationships/image" Target="../media/image335.png"/><Relationship Id="rId3" Type="http://schemas.openxmlformats.org/officeDocument/2006/relationships/image" Target="../media/image330.png"/><Relationship Id="rId7" Type="http://schemas.openxmlformats.org/officeDocument/2006/relationships/image" Target="../media/image334.png"/><Relationship Id="rId12" Type="http://schemas.openxmlformats.org/officeDocument/2006/relationships/image" Target="../media/image339.png"/><Relationship Id="rId2" Type="http://schemas.openxmlformats.org/officeDocument/2006/relationships/image" Target="../media/image329.png"/><Relationship Id="rId1" Type="http://schemas.openxmlformats.org/officeDocument/2006/relationships/image" Target="../media/image328.png"/><Relationship Id="rId6" Type="http://schemas.openxmlformats.org/officeDocument/2006/relationships/image" Target="../media/image333.png"/><Relationship Id="rId11" Type="http://schemas.openxmlformats.org/officeDocument/2006/relationships/image" Target="../media/image338.png"/><Relationship Id="rId5" Type="http://schemas.openxmlformats.org/officeDocument/2006/relationships/image" Target="../media/image332.png"/><Relationship Id="rId10" Type="http://schemas.openxmlformats.org/officeDocument/2006/relationships/image" Target="../media/image337.png"/><Relationship Id="rId4" Type="http://schemas.openxmlformats.org/officeDocument/2006/relationships/image" Target="../media/image331.png"/><Relationship Id="rId9" Type="http://schemas.openxmlformats.org/officeDocument/2006/relationships/image" Target="../media/image33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4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8.png"/><Relationship Id="rId3" Type="http://schemas.openxmlformats.org/officeDocument/2006/relationships/image" Target="../media/image343.png"/><Relationship Id="rId7" Type="http://schemas.openxmlformats.org/officeDocument/2006/relationships/image" Target="../media/image347.png"/><Relationship Id="rId2" Type="http://schemas.openxmlformats.org/officeDocument/2006/relationships/image" Target="../media/image342.png"/><Relationship Id="rId1" Type="http://schemas.openxmlformats.org/officeDocument/2006/relationships/image" Target="../media/image341.png"/><Relationship Id="rId6" Type="http://schemas.openxmlformats.org/officeDocument/2006/relationships/image" Target="../media/image346.png"/><Relationship Id="rId11" Type="http://schemas.openxmlformats.org/officeDocument/2006/relationships/image" Target="../media/image351.jpeg"/><Relationship Id="rId5" Type="http://schemas.openxmlformats.org/officeDocument/2006/relationships/image" Target="../media/image345.png"/><Relationship Id="rId10" Type="http://schemas.openxmlformats.org/officeDocument/2006/relationships/image" Target="../media/image350.png"/><Relationship Id="rId4" Type="http://schemas.openxmlformats.org/officeDocument/2006/relationships/image" Target="../media/image344.png"/><Relationship Id="rId9" Type="http://schemas.openxmlformats.org/officeDocument/2006/relationships/image" Target="../media/image34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54.png"/><Relationship Id="rId2" Type="http://schemas.openxmlformats.org/officeDocument/2006/relationships/image" Target="../media/image353.png"/><Relationship Id="rId1" Type="http://schemas.openxmlformats.org/officeDocument/2006/relationships/image" Target="../media/image352.png"/><Relationship Id="rId6" Type="http://schemas.openxmlformats.org/officeDocument/2006/relationships/image" Target="../media/image357.png"/><Relationship Id="rId5" Type="http://schemas.openxmlformats.org/officeDocument/2006/relationships/image" Target="../media/image356.png"/><Relationship Id="rId4" Type="http://schemas.openxmlformats.org/officeDocument/2006/relationships/image" Target="../media/image35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65.png"/><Relationship Id="rId3" Type="http://schemas.openxmlformats.org/officeDocument/2006/relationships/image" Target="../media/image360.png"/><Relationship Id="rId7" Type="http://schemas.openxmlformats.org/officeDocument/2006/relationships/image" Target="../media/image364.png"/><Relationship Id="rId2" Type="http://schemas.openxmlformats.org/officeDocument/2006/relationships/image" Target="../media/image359.png"/><Relationship Id="rId1" Type="http://schemas.openxmlformats.org/officeDocument/2006/relationships/image" Target="../media/image358.png"/><Relationship Id="rId6" Type="http://schemas.openxmlformats.org/officeDocument/2006/relationships/image" Target="../media/image363.png"/><Relationship Id="rId5" Type="http://schemas.openxmlformats.org/officeDocument/2006/relationships/image" Target="../media/image362.png"/><Relationship Id="rId4" Type="http://schemas.openxmlformats.org/officeDocument/2006/relationships/image" Target="../media/image361.png"/><Relationship Id="rId9" Type="http://schemas.openxmlformats.org/officeDocument/2006/relationships/image" Target="../media/image36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69.png"/><Relationship Id="rId2" Type="http://schemas.openxmlformats.org/officeDocument/2006/relationships/image" Target="../media/image368.png"/><Relationship Id="rId1" Type="http://schemas.openxmlformats.org/officeDocument/2006/relationships/image" Target="../media/image367.png"/><Relationship Id="rId4" Type="http://schemas.openxmlformats.org/officeDocument/2006/relationships/image" Target="../media/image370.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78.png"/><Relationship Id="rId3" Type="http://schemas.openxmlformats.org/officeDocument/2006/relationships/image" Target="../media/image373.png"/><Relationship Id="rId7" Type="http://schemas.openxmlformats.org/officeDocument/2006/relationships/image" Target="../media/image377.png"/><Relationship Id="rId2" Type="http://schemas.openxmlformats.org/officeDocument/2006/relationships/image" Target="../media/image372.png"/><Relationship Id="rId1" Type="http://schemas.openxmlformats.org/officeDocument/2006/relationships/image" Target="../media/image371.png"/><Relationship Id="rId6" Type="http://schemas.openxmlformats.org/officeDocument/2006/relationships/image" Target="../media/image376.png"/><Relationship Id="rId11" Type="http://schemas.openxmlformats.org/officeDocument/2006/relationships/image" Target="../media/image381.png"/><Relationship Id="rId5" Type="http://schemas.openxmlformats.org/officeDocument/2006/relationships/image" Target="../media/image375.png"/><Relationship Id="rId10" Type="http://schemas.openxmlformats.org/officeDocument/2006/relationships/image" Target="../media/image380.png"/><Relationship Id="rId4" Type="http://schemas.openxmlformats.org/officeDocument/2006/relationships/image" Target="../media/image374.png"/><Relationship Id="rId9" Type="http://schemas.openxmlformats.org/officeDocument/2006/relationships/image" Target="../media/image3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84.png"/><Relationship Id="rId2" Type="http://schemas.openxmlformats.org/officeDocument/2006/relationships/image" Target="../media/image383.png"/><Relationship Id="rId1" Type="http://schemas.openxmlformats.org/officeDocument/2006/relationships/image" Target="../media/image382.png"/><Relationship Id="rId5" Type="http://schemas.openxmlformats.org/officeDocument/2006/relationships/image" Target="../media/image386.png"/><Relationship Id="rId4" Type="http://schemas.openxmlformats.org/officeDocument/2006/relationships/image" Target="../media/image385.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94.png"/><Relationship Id="rId3" Type="http://schemas.openxmlformats.org/officeDocument/2006/relationships/image" Target="../media/image389.png"/><Relationship Id="rId7" Type="http://schemas.openxmlformats.org/officeDocument/2006/relationships/image" Target="../media/image393.png"/><Relationship Id="rId2" Type="http://schemas.openxmlformats.org/officeDocument/2006/relationships/image" Target="../media/image388.png"/><Relationship Id="rId1" Type="http://schemas.openxmlformats.org/officeDocument/2006/relationships/image" Target="../media/image387.png"/><Relationship Id="rId6" Type="http://schemas.openxmlformats.org/officeDocument/2006/relationships/image" Target="../media/image392.png"/><Relationship Id="rId5" Type="http://schemas.openxmlformats.org/officeDocument/2006/relationships/image" Target="../media/image391.png"/><Relationship Id="rId4" Type="http://schemas.openxmlformats.org/officeDocument/2006/relationships/image" Target="../media/image390.png"/></Relationships>
</file>

<file path=xl/drawings/_rels/drawing18.xml.rels><?xml version="1.0" encoding="UTF-8" standalone="yes"?>
<Relationships xmlns="http://schemas.openxmlformats.org/package/2006/relationships"><Relationship Id="rId8" Type="http://schemas.openxmlformats.org/officeDocument/2006/relationships/image" Target="../media/image402.png"/><Relationship Id="rId13" Type="http://schemas.openxmlformats.org/officeDocument/2006/relationships/image" Target="../media/image407.png"/><Relationship Id="rId3" Type="http://schemas.openxmlformats.org/officeDocument/2006/relationships/image" Target="../media/image397.png"/><Relationship Id="rId7" Type="http://schemas.openxmlformats.org/officeDocument/2006/relationships/image" Target="../media/image401.png"/><Relationship Id="rId12" Type="http://schemas.openxmlformats.org/officeDocument/2006/relationships/image" Target="../media/image406.png"/><Relationship Id="rId17" Type="http://schemas.openxmlformats.org/officeDocument/2006/relationships/image" Target="../media/image411.png"/><Relationship Id="rId2" Type="http://schemas.openxmlformats.org/officeDocument/2006/relationships/image" Target="../media/image396.png"/><Relationship Id="rId16" Type="http://schemas.openxmlformats.org/officeDocument/2006/relationships/image" Target="../media/image410.png"/><Relationship Id="rId1" Type="http://schemas.openxmlformats.org/officeDocument/2006/relationships/image" Target="../media/image395.png"/><Relationship Id="rId6" Type="http://schemas.openxmlformats.org/officeDocument/2006/relationships/image" Target="../media/image400.png"/><Relationship Id="rId11" Type="http://schemas.openxmlformats.org/officeDocument/2006/relationships/image" Target="../media/image405.png"/><Relationship Id="rId5" Type="http://schemas.openxmlformats.org/officeDocument/2006/relationships/image" Target="../media/image399.png"/><Relationship Id="rId15" Type="http://schemas.openxmlformats.org/officeDocument/2006/relationships/image" Target="../media/image409.png"/><Relationship Id="rId10" Type="http://schemas.openxmlformats.org/officeDocument/2006/relationships/image" Target="../media/image404.png"/><Relationship Id="rId4" Type="http://schemas.openxmlformats.org/officeDocument/2006/relationships/image" Target="../media/image398.png"/><Relationship Id="rId9" Type="http://schemas.openxmlformats.org/officeDocument/2006/relationships/image" Target="../media/image403.png"/><Relationship Id="rId14" Type="http://schemas.openxmlformats.org/officeDocument/2006/relationships/image" Target="../media/image40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14.png"/><Relationship Id="rId2" Type="http://schemas.openxmlformats.org/officeDocument/2006/relationships/image" Target="../media/image413.png"/><Relationship Id="rId1" Type="http://schemas.openxmlformats.org/officeDocument/2006/relationships/image" Target="../media/image41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416.png"/><Relationship Id="rId2" Type="http://schemas.openxmlformats.org/officeDocument/2006/relationships/image" Target="../media/image397.png"/><Relationship Id="rId1" Type="http://schemas.openxmlformats.org/officeDocument/2006/relationships/image" Target="../media/image415.png"/><Relationship Id="rId5" Type="http://schemas.openxmlformats.org/officeDocument/2006/relationships/image" Target="../media/image418.png"/><Relationship Id="rId4" Type="http://schemas.openxmlformats.org/officeDocument/2006/relationships/image" Target="../media/image41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421.png"/><Relationship Id="rId7" Type="http://schemas.openxmlformats.org/officeDocument/2006/relationships/image" Target="../media/image425.png"/><Relationship Id="rId2" Type="http://schemas.openxmlformats.org/officeDocument/2006/relationships/image" Target="../media/image420.png"/><Relationship Id="rId1" Type="http://schemas.openxmlformats.org/officeDocument/2006/relationships/image" Target="../media/image419.png"/><Relationship Id="rId6" Type="http://schemas.openxmlformats.org/officeDocument/2006/relationships/image" Target="../media/image424.png"/><Relationship Id="rId5" Type="http://schemas.openxmlformats.org/officeDocument/2006/relationships/image" Target="../media/image423.png"/><Relationship Id="rId4" Type="http://schemas.openxmlformats.org/officeDocument/2006/relationships/image" Target="../media/image422.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16.png"/><Relationship Id="rId13" Type="http://schemas.openxmlformats.org/officeDocument/2006/relationships/image" Target="../media/image436.png"/><Relationship Id="rId18" Type="http://schemas.openxmlformats.org/officeDocument/2006/relationships/image" Target="../media/image441.jpeg"/><Relationship Id="rId3" Type="http://schemas.openxmlformats.org/officeDocument/2006/relationships/image" Target="../media/image428.png"/><Relationship Id="rId21" Type="http://schemas.openxmlformats.org/officeDocument/2006/relationships/image" Target="../media/image444.png"/><Relationship Id="rId7" Type="http://schemas.openxmlformats.org/officeDocument/2006/relationships/image" Target="../media/image432.png"/><Relationship Id="rId12" Type="http://schemas.openxmlformats.org/officeDocument/2006/relationships/image" Target="../media/image435.png"/><Relationship Id="rId17" Type="http://schemas.openxmlformats.org/officeDocument/2006/relationships/image" Target="../media/image440.png"/><Relationship Id="rId25" Type="http://schemas.openxmlformats.org/officeDocument/2006/relationships/image" Target="../media/image448.png"/><Relationship Id="rId2" Type="http://schemas.openxmlformats.org/officeDocument/2006/relationships/image" Target="../media/image427.png"/><Relationship Id="rId16" Type="http://schemas.openxmlformats.org/officeDocument/2006/relationships/image" Target="../media/image439.png"/><Relationship Id="rId20" Type="http://schemas.openxmlformats.org/officeDocument/2006/relationships/image" Target="../media/image443.png"/><Relationship Id="rId1" Type="http://schemas.openxmlformats.org/officeDocument/2006/relationships/image" Target="../media/image426.png"/><Relationship Id="rId6" Type="http://schemas.openxmlformats.org/officeDocument/2006/relationships/image" Target="../media/image431.png"/><Relationship Id="rId11" Type="http://schemas.openxmlformats.org/officeDocument/2006/relationships/image" Target="../media/image434.png"/><Relationship Id="rId24" Type="http://schemas.openxmlformats.org/officeDocument/2006/relationships/image" Target="../media/image447.png"/><Relationship Id="rId5" Type="http://schemas.openxmlformats.org/officeDocument/2006/relationships/image" Target="../media/image430.png"/><Relationship Id="rId15" Type="http://schemas.openxmlformats.org/officeDocument/2006/relationships/image" Target="../media/image438.png"/><Relationship Id="rId23" Type="http://schemas.openxmlformats.org/officeDocument/2006/relationships/image" Target="../media/image446.png"/><Relationship Id="rId10" Type="http://schemas.openxmlformats.org/officeDocument/2006/relationships/image" Target="../media/image433.png"/><Relationship Id="rId19" Type="http://schemas.openxmlformats.org/officeDocument/2006/relationships/image" Target="../media/image442.png"/><Relationship Id="rId4" Type="http://schemas.openxmlformats.org/officeDocument/2006/relationships/image" Target="../media/image429.png"/><Relationship Id="rId9" Type="http://schemas.openxmlformats.org/officeDocument/2006/relationships/image" Target="../media/image417.png"/><Relationship Id="rId14" Type="http://schemas.openxmlformats.org/officeDocument/2006/relationships/image" Target="../media/image437.png"/><Relationship Id="rId22" Type="http://schemas.openxmlformats.org/officeDocument/2006/relationships/image" Target="../media/image44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451.png"/><Relationship Id="rId2" Type="http://schemas.openxmlformats.org/officeDocument/2006/relationships/image" Target="../media/image450.png"/><Relationship Id="rId1" Type="http://schemas.openxmlformats.org/officeDocument/2006/relationships/image" Target="../media/image449.png"/></Relationships>
</file>

<file path=xl/drawings/_rels/drawing24.xml.rels><?xml version="1.0" encoding="UTF-8" standalone="yes"?>
<Relationships xmlns="http://schemas.openxmlformats.org/package/2006/relationships"><Relationship Id="rId2" Type="http://schemas.openxmlformats.org/officeDocument/2006/relationships/image" Target="../media/image453.jpeg"/><Relationship Id="rId1" Type="http://schemas.openxmlformats.org/officeDocument/2006/relationships/image" Target="../media/image452.png"/></Relationships>
</file>

<file path=xl/drawings/_rels/drawing25.xml.rels><?xml version="1.0" encoding="UTF-8" standalone="yes"?>
<Relationships xmlns="http://schemas.openxmlformats.org/package/2006/relationships"><Relationship Id="rId8" Type="http://schemas.openxmlformats.org/officeDocument/2006/relationships/image" Target="../media/image461.png"/><Relationship Id="rId13" Type="http://schemas.openxmlformats.org/officeDocument/2006/relationships/image" Target="../media/image466.jpeg"/><Relationship Id="rId18" Type="http://schemas.openxmlformats.org/officeDocument/2006/relationships/image" Target="../media/image471.png"/><Relationship Id="rId26" Type="http://schemas.openxmlformats.org/officeDocument/2006/relationships/image" Target="../media/image479.png"/><Relationship Id="rId3" Type="http://schemas.openxmlformats.org/officeDocument/2006/relationships/image" Target="../media/image456.png"/><Relationship Id="rId21" Type="http://schemas.openxmlformats.org/officeDocument/2006/relationships/image" Target="../media/image474.png"/><Relationship Id="rId7" Type="http://schemas.openxmlformats.org/officeDocument/2006/relationships/image" Target="../media/image460.png"/><Relationship Id="rId12" Type="http://schemas.openxmlformats.org/officeDocument/2006/relationships/image" Target="../media/image465.png"/><Relationship Id="rId17" Type="http://schemas.openxmlformats.org/officeDocument/2006/relationships/image" Target="../media/image470.png"/><Relationship Id="rId25" Type="http://schemas.openxmlformats.org/officeDocument/2006/relationships/image" Target="../media/image478.png"/><Relationship Id="rId2" Type="http://schemas.openxmlformats.org/officeDocument/2006/relationships/image" Target="../media/image455.png"/><Relationship Id="rId16" Type="http://schemas.openxmlformats.org/officeDocument/2006/relationships/image" Target="../media/image469.png"/><Relationship Id="rId20" Type="http://schemas.openxmlformats.org/officeDocument/2006/relationships/image" Target="../media/image473.png"/><Relationship Id="rId1" Type="http://schemas.openxmlformats.org/officeDocument/2006/relationships/image" Target="../media/image454.png"/><Relationship Id="rId6" Type="http://schemas.openxmlformats.org/officeDocument/2006/relationships/image" Target="../media/image459.png"/><Relationship Id="rId11" Type="http://schemas.openxmlformats.org/officeDocument/2006/relationships/image" Target="../media/image464.png"/><Relationship Id="rId24" Type="http://schemas.openxmlformats.org/officeDocument/2006/relationships/image" Target="../media/image477.png"/><Relationship Id="rId5" Type="http://schemas.openxmlformats.org/officeDocument/2006/relationships/image" Target="../media/image458.png"/><Relationship Id="rId15" Type="http://schemas.openxmlformats.org/officeDocument/2006/relationships/image" Target="../media/image468.jpeg"/><Relationship Id="rId23" Type="http://schemas.openxmlformats.org/officeDocument/2006/relationships/image" Target="../media/image476.png"/><Relationship Id="rId10" Type="http://schemas.openxmlformats.org/officeDocument/2006/relationships/image" Target="../media/image463.png"/><Relationship Id="rId19" Type="http://schemas.openxmlformats.org/officeDocument/2006/relationships/image" Target="../media/image472.png"/><Relationship Id="rId4" Type="http://schemas.openxmlformats.org/officeDocument/2006/relationships/image" Target="../media/image457.png"/><Relationship Id="rId9" Type="http://schemas.openxmlformats.org/officeDocument/2006/relationships/image" Target="../media/image462.png"/><Relationship Id="rId14" Type="http://schemas.openxmlformats.org/officeDocument/2006/relationships/image" Target="../media/image467.png"/><Relationship Id="rId22" Type="http://schemas.openxmlformats.org/officeDocument/2006/relationships/image" Target="../media/image475.png"/></Relationships>
</file>

<file path=xl/drawings/_rels/drawing26.xml.rels><?xml version="1.0" encoding="UTF-8" standalone="yes"?>
<Relationships xmlns="http://schemas.openxmlformats.org/package/2006/relationships"><Relationship Id="rId8" Type="http://schemas.openxmlformats.org/officeDocument/2006/relationships/image" Target="../media/image487.jpeg"/><Relationship Id="rId3" Type="http://schemas.openxmlformats.org/officeDocument/2006/relationships/image" Target="../media/image482.png"/><Relationship Id="rId7" Type="http://schemas.openxmlformats.org/officeDocument/2006/relationships/image" Target="../media/image486.jpeg"/><Relationship Id="rId2" Type="http://schemas.openxmlformats.org/officeDocument/2006/relationships/image" Target="../media/image481.png"/><Relationship Id="rId1" Type="http://schemas.openxmlformats.org/officeDocument/2006/relationships/image" Target="../media/image480.png"/><Relationship Id="rId6" Type="http://schemas.openxmlformats.org/officeDocument/2006/relationships/image" Target="../media/image485.png"/><Relationship Id="rId5" Type="http://schemas.openxmlformats.org/officeDocument/2006/relationships/image" Target="../media/image484.png"/><Relationship Id="rId4" Type="http://schemas.openxmlformats.org/officeDocument/2006/relationships/image" Target="../media/image483.png"/><Relationship Id="rId9" Type="http://schemas.openxmlformats.org/officeDocument/2006/relationships/image" Target="../media/image488.png"/></Relationships>
</file>

<file path=xl/drawings/_rels/drawing27.xml.rels><?xml version="1.0" encoding="UTF-8" standalone="yes"?>
<Relationships xmlns="http://schemas.openxmlformats.org/package/2006/relationships"><Relationship Id="rId13" Type="http://schemas.openxmlformats.org/officeDocument/2006/relationships/image" Target="../media/image501.png"/><Relationship Id="rId18" Type="http://schemas.openxmlformats.org/officeDocument/2006/relationships/image" Target="../media/image506.png"/><Relationship Id="rId26" Type="http://schemas.openxmlformats.org/officeDocument/2006/relationships/image" Target="../media/image514.png"/><Relationship Id="rId21" Type="http://schemas.openxmlformats.org/officeDocument/2006/relationships/image" Target="../media/image509.png"/><Relationship Id="rId34" Type="http://schemas.openxmlformats.org/officeDocument/2006/relationships/image" Target="../media/image522.png"/><Relationship Id="rId7" Type="http://schemas.openxmlformats.org/officeDocument/2006/relationships/image" Target="../media/image495.png"/><Relationship Id="rId12" Type="http://schemas.openxmlformats.org/officeDocument/2006/relationships/image" Target="../media/image500.png"/><Relationship Id="rId17" Type="http://schemas.openxmlformats.org/officeDocument/2006/relationships/image" Target="../media/image505.png"/><Relationship Id="rId25" Type="http://schemas.openxmlformats.org/officeDocument/2006/relationships/image" Target="../media/image513.png"/><Relationship Id="rId33" Type="http://schemas.openxmlformats.org/officeDocument/2006/relationships/image" Target="../media/image521.png"/><Relationship Id="rId2" Type="http://schemas.openxmlformats.org/officeDocument/2006/relationships/image" Target="../media/image490.png"/><Relationship Id="rId16" Type="http://schemas.openxmlformats.org/officeDocument/2006/relationships/image" Target="../media/image504.png"/><Relationship Id="rId20" Type="http://schemas.openxmlformats.org/officeDocument/2006/relationships/image" Target="../media/image508.png"/><Relationship Id="rId29" Type="http://schemas.openxmlformats.org/officeDocument/2006/relationships/image" Target="../media/image517.png"/><Relationship Id="rId1" Type="http://schemas.openxmlformats.org/officeDocument/2006/relationships/image" Target="../media/image489.png"/><Relationship Id="rId6" Type="http://schemas.openxmlformats.org/officeDocument/2006/relationships/image" Target="../media/image494.png"/><Relationship Id="rId11" Type="http://schemas.openxmlformats.org/officeDocument/2006/relationships/image" Target="../media/image499.png"/><Relationship Id="rId24" Type="http://schemas.openxmlformats.org/officeDocument/2006/relationships/image" Target="../media/image512.png"/><Relationship Id="rId32" Type="http://schemas.openxmlformats.org/officeDocument/2006/relationships/image" Target="../media/image520.png"/><Relationship Id="rId37" Type="http://schemas.openxmlformats.org/officeDocument/2006/relationships/image" Target="../media/image525.jpeg"/><Relationship Id="rId5" Type="http://schemas.openxmlformats.org/officeDocument/2006/relationships/image" Target="../media/image493.png"/><Relationship Id="rId15" Type="http://schemas.openxmlformats.org/officeDocument/2006/relationships/image" Target="../media/image503.png"/><Relationship Id="rId23" Type="http://schemas.openxmlformats.org/officeDocument/2006/relationships/image" Target="../media/image511.png"/><Relationship Id="rId28" Type="http://schemas.openxmlformats.org/officeDocument/2006/relationships/image" Target="../media/image516.png"/><Relationship Id="rId36" Type="http://schemas.openxmlformats.org/officeDocument/2006/relationships/image" Target="../media/image524.png"/><Relationship Id="rId10" Type="http://schemas.openxmlformats.org/officeDocument/2006/relationships/image" Target="../media/image498.png"/><Relationship Id="rId19" Type="http://schemas.openxmlformats.org/officeDocument/2006/relationships/image" Target="../media/image507.png"/><Relationship Id="rId31" Type="http://schemas.openxmlformats.org/officeDocument/2006/relationships/image" Target="../media/image519.png"/><Relationship Id="rId4" Type="http://schemas.openxmlformats.org/officeDocument/2006/relationships/image" Target="../media/image492.png"/><Relationship Id="rId9" Type="http://schemas.openxmlformats.org/officeDocument/2006/relationships/image" Target="../media/image497.png"/><Relationship Id="rId14" Type="http://schemas.openxmlformats.org/officeDocument/2006/relationships/image" Target="../media/image502.png"/><Relationship Id="rId22" Type="http://schemas.openxmlformats.org/officeDocument/2006/relationships/image" Target="../media/image510.png"/><Relationship Id="rId27" Type="http://schemas.openxmlformats.org/officeDocument/2006/relationships/image" Target="../media/image515.png"/><Relationship Id="rId30" Type="http://schemas.openxmlformats.org/officeDocument/2006/relationships/image" Target="../media/image518.png"/><Relationship Id="rId35" Type="http://schemas.openxmlformats.org/officeDocument/2006/relationships/image" Target="../media/image523.png"/><Relationship Id="rId8" Type="http://schemas.openxmlformats.org/officeDocument/2006/relationships/image" Target="../media/image496.png"/><Relationship Id="rId3" Type="http://schemas.openxmlformats.org/officeDocument/2006/relationships/image" Target="../media/image491.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26.png"/><Relationship Id="rId1" Type="http://schemas.openxmlformats.org/officeDocument/2006/relationships/image" Target="../media/image493.png"/></Relationships>
</file>

<file path=xl/drawings/_rels/drawing29.xml.rels><?xml version="1.0" encoding="UTF-8" standalone="yes"?>
<Relationships xmlns="http://schemas.openxmlformats.org/package/2006/relationships"><Relationship Id="rId3" Type="http://schemas.openxmlformats.org/officeDocument/2006/relationships/image" Target="../media/image529.png"/><Relationship Id="rId2" Type="http://schemas.openxmlformats.org/officeDocument/2006/relationships/image" Target="../media/image528.png"/><Relationship Id="rId1" Type="http://schemas.openxmlformats.org/officeDocument/2006/relationships/image" Target="../media/image527.png"/><Relationship Id="rId4" Type="http://schemas.openxmlformats.org/officeDocument/2006/relationships/image" Target="../media/image530.png"/></Relationships>
</file>

<file path=xl/drawings/_rels/drawing30.xml.rels><?xml version="1.0" encoding="UTF-8" standalone="yes"?>
<Relationships xmlns="http://schemas.openxmlformats.org/package/2006/relationships"><Relationship Id="rId3" Type="http://schemas.openxmlformats.org/officeDocument/2006/relationships/image" Target="../media/image533.png"/><Relationship Id="rId2" Type="http://schemas.openxmlformats.org/officeDocument/2006/relationships/image" Target="../media/image532.png"/><Relationship Id="rId1" Type="http://schemas.openxmlformats.org/officeDocument/2006/relationships/image" Target="../media/image531.png"/><Relationship Id="rId5" Type="http://schemas.openxmlformats.org/officeDocument/2006/relationships/image" Target="../media/image535.png"/><Relationship Id="rId4" Type="http://schemas.openxmlformats.org/officeDocument/2006/relationships/image" Target="../media/image534.png"/></Relationships>
</file>

<file path=xl/drawings/_rels/drawing31.xml.rels><?xml version="1.0" encoding="UTF-8" standalone="yes"?>
<Relationships xmlns="http://schemas.openxmlformats.org/package/2006/relationships"><Relationship Id="rId8" Type="http://schemas.openxmlformats.org/officeDocument/2006/relationships/image" Target="../media/image543.png"/><Relationship Id="rId3" Type="http://schemas.openxmlformats.org/officeDocument/2006/relationships/image" Target="../media/image538.png"/><Relationship Id="rId7" Type="http://schemas.openxmlformats.org/officeDocument/2006/relationships/image" Target="../media/image542.png"/><Relationship Id="rId2" Type="http://schemas.openxmlformats.org/officeDocument/2006/relationships/image" Target="../media/image537.png"/><Relationship Id="rId1" Type="http://schemas.openxmlformats.org/officeDocument/2006/relationships/image" Target="../media/image536.png"/><Relationship Id="rId6" Type="http://schemas.openxmlformats.org/officeDocument/2006/relationships/image" Target="../media/image541.png"/><Relationship Id="rId5" Type="http://schemas.openxmlformats.org/officeDocument/2006/relationships/image" Target="../media/image540.png"/><Relationship Id="rId10" Type="http://schemas.openxmlformats.org/officeDocument/2006/relationships/image" Target="../media/image545.png"/><Relationship Id="rId4" Type="http://schemas.openxmlformats.org/officeDocument/2006/relationships/image" Target="../media/image539.png"/><Relationship Id="rId9" Type="http://schemas.openxmlformats.org/officeDocument/2006/relationships/image" Target="../media/image544.png"/></Relationships>
</file>

<file path=xl/drawings/_rels/drawing32.xml.rels><?xml version="1.0" encoding="UTF-8" standalone="yes"?>
<Relationships xmlns="http://schemas.openxmlformats.org/package/2006/relationships"><Relationship Id="rId3" Type="http://schemas.openxmlformats.org/officeDocument/2006/relationships/image" Target="../media/image548.png"/><Relationship Id="rId2" Type="http://schemas.openxmlformats.org/officeDocument/2006/relationships/image" Target="../media/image547.jpeg"/><Relationship Id="rId1" Type="http://schemas.openxmlformats.org/officeDocument/2006/relationships/image" Target="../media/image546.png"/><Relationship Id="rId4" Type="http://schemas.openxmlformats.org/officeDocument/2006/relationships/image" Target="../media/image549.jpeg"/></Relationships>
</file>

<file path=xl/drawings/_rels/drawing33.xml.rels><?xml version="1.0" encoding="UTF-8" standalone="yes"?>
<Relationships xmlns="http://schemas.openxmlformats.org/package/2006/relationships"><Relationship Id="rId8" Type="http://schemas.openxmlformats.org/officeDocument/2006/relationships/image" Target="../media/image557.png"/><Relationship Id="rId13" Type="http://schemas.openxmlformats.org/officeDocument/2006/relationships/image" Target="../media/image562.png"/><Relationship Id="rId18" Type="http://schemas.openxmlformats.org/officeDocument/2006/relationships/image" Target="../media/image567.png"/><Relationship Id="rId26" Type="http://schemas.openxmlformats.org/officeDocument/2006/relationships/image" Target="../media/image575.png"/><Relationship Id="rId3" Type="http://schemas.openxmlformats.org/officeDocument/2006/relationships/image" Target="../media/image552.png"/><Relationship Id="rId21" Type="http://schemas.openxmlformats.org/officeDocument/2006/relationships/image" Target="../media/image570.png"/><Relationship Id="rId7" Type="http://schemas.openxmlformats.org/officeDocument/2006/relationships/image" Target="../media/image556.png"/><Relationship Id="rId12" Type="http://schemas.openxmlformats.org/officeDocument/2006/relationships/image" Target="../media/image561.png"/><Relationship Id="rId17" Type="http://schemas.openxmlformats.org/officeDocument/2006/relationships/image" Target="../media/image566.png"/><Relationship Id="rId25" Type="http://schemas.openxmlformats.org/officeDocument/2006/relationships/image" Target="../media/image574.png"/><Relationship Id="rId2" Type="http://schemas.openxmlformats.org/officeDocument/2006/relationships/image" Target="../media/image551.png"/><Relationship Id="rId16" Type="http://schemas.openxmlformats.org/officeDocument/2006/relationships/image" Target="../media/image565.png"/><Relationship Id="rId20" Type="http://schemas.openxmlformats.org/officeDocument/2006/relationships/image" Target="../media/image569.png"/><Relationship Id="rId29" Type="http://schemas.openxmlformats.org/officeDocument/2006/relationships/image" Target="../media/image578.png"/><Relationship Id="rId1" Type="http://schemas.openxmlformats.org/officeDocument/2006/relationships/image" Target="../media/image550.png"/><Relationship Id="rId6" Type="http://schemas.openxmlformats.org/officeDocument/2006/relationships/image" Target="../media/image555.png"/><Relationship Id="rId11" Type="http://schemas.openxmlformats.org/officeDocument/2006/relationships/image" Target="../media/image560.png"/><Relationship Id="rId24" Type="http://schemas.openxmlformats.org/officeDocument/2006/relationships/image" Target="../media/image573.png"/><Relationship Id="rId5" Type="http://schemas.openxmlformats.org/officeDocument/2006/relationships/image" Target="../media/image554.png"/><Relationship Id="rId15" Type="http://schemas.openxmlformats.org/officeDocument/2006/relationships/image" Target="../media/image564.png"/><Relationship Id="rId23" Type="http://schemas.openxmlformats.org/officeDocument/2006/relationships/image" Target="../media/image572.png"/><Relationship Id="rId28" Type="http://schemas.openxmlformats.org/officeDocument/2006/relationships/image" Target="../media/image577.png"/><Relationship Id="rId10" Type="http://schemas.openxmlformats.org/officeDocument/2006/relationships/image" Target="../media/image559.png"/><Relationship Id="rId19" Type="http://schemas.openxmlformats.org/officeDocument/2006/relationships/image" Target="../media/image568.png"/><Relationship Id="rId4" Type="http://schemas.openxmlformats.org/officeDocument/2006/relationships/image" Target="../media/image553.png"/><Relationship Id="rId9" Type="http://schemas.openxmlformats.org/officeDocument/2006/relationships/image" Target="../media/image558.png"/><Relationship Id="rId14" Type="http://schemas.openxmlformats.org/officeDocument/2006/relationships/image" Target="../media/image563.png"/><Relationship Id="rId22" Type="http://schemas.openxmlformats.org/officeDocument/2006/relationships/image" Target="../media/image571.png"/><Relationship Id="rId27" Type="http://schemas.openxmlformats.org/officeDocument/2006/relationships/image" Target="../media/image576.png"/></Relationships>
</file>

<file path=xl/drawings/_rels/drawing34.xml.rels><?xml version="1.0" encoding="UTF-8" standalone="yes"?>
<Relationships xmlns="http://schemas.openxmlformats.org/package/2006/relationships"><Relationship Id="rId3" Type="http://schemas.openxmlformats.org/officeDocument/2006/relationships/image" Target="../media/image581.jpeg"/><Relationship Id="rId2" Type="http://schemas.openxmlformats.org/officeDocument/2006/relationships/image" Target="../media/image580.png"/><Relationship Id="rId1" Type="http://schemas.openxmlformats.org/officeDocument/2006/relationships/image" Target="../media/image579.png"/><Relationship Id="rId6" Type="http://schemas.openxmlformats.org/officeDocument/2006/relationships/image" Target="../media/image584.png"/><Relationship Id="rId5" Type="http://schemas.openxmlformats.org/officeDocument/2006/relationships/image" Target="../media/image583.png"/><Relationship Id="rId4" Type="http://schemas.openxmlformats.org/officeDocument/2006/relationships/image" Target="../media/image582.png"/></Relationships>
</file>

<file path=xl/drawings/_rels/drawing35.xml.rels><?xml version="1.0" encoding="UTF-8" standalone="yes"?>
<Relationships xmlns="http://schemas.openxmlformats.org/package/2006/relationships"><Relationship Id="rId8" Type="http://schemas.openxmlformats.org/officeDocument/2006/relationships/image" Target="../media/image592.png"/><Relationship Id="rId13" Type="http://schemas.openxmlformats.org/officeDocument/2006/relationships/image" Target="../media/image597.png"/><Relationship Id="rId18" Type="http://schemas.openxmlformats.org/officeDocument/2006/relationships/image" Target="../media/image602.png"/><Relationship Id="rId3" Type="http://schemas.openxmlformats.org/officeDocument/2006/relationships/image" Target="../media/image587.jpeg"/><Relationship Id="rId21" Type="http://schemas.openxmlformats.org/officeDocument/2006/relationships/image" Target="../media/image605.png"/><Relationship Id="rId7" Type="http://schemas.openxmlformats.org/officeDocument/2006/relationships/image" Target="../media/image591.png"/><Relationship Id="rId12" Type="http://schemas.openxmlformats.org/officeDocument/2006/relationships/image" Target="../media/image596.png"/><Relationship Id="rId17" Type="http://schemas.openxmlformats.org/officeDocument/2006/relationships/image" Target="../media/image601.png"/><Relationship Id="rId2" Type="http://schemas.openxmlformats.org/officeDocument/2006/relationships/image" Target="../media/image586.png"/><Relationship Id="rId16" Type="http://schemas.openxmlformats.org/officeDocument/2006/relationships/image" Target="../media/image600.png"/><Relationship Id="rId20" Type="http://schemas.openxmlformats.org/officeDocument/2006/relationships/image" Target="../media/image604.jpeg"/><Relationship Id="rId1" Type="http://schemas.openxmlformats.org/officeDocument/2006/relationships/image" Target="../media/image585.png"/><Relationship Id="rId6" Type="http://schemas.openxmlformats.org/officeDocument/2006/relationships/image" Target="../media/image590.png"/><Relationship Id="rId11" Type="http://schemas.openxmlformats.org/officeDocument/2006/relationships/image" Target="../media/image595.png"/><Relationship Id="rId5" Type="http://schemas.openxmlformats.org/officeDocument/2006/relationships/image" Target="../media/image589.png"/><Relationship Id="rId15" Type="http://schemas.openxmlformats.org/officeDocument/2006/relationships/image" Target="../media/image599.png"/><Relationship Id="rId23" Type="http://schemas.openxmlformats.org/officeDocument/2006/relationships/image" Target="../media/image607.png"/><Relationship Id="rId10" Type="http://schemas.openxmlformats.org/officeDocument/2006/relationships/image" Target="../media/image594.png"/><Relationship Id="rId19" Type="http://schemas.openxmlformats.org/officeDocument/2006/relationships/image" Target="../media/image603.png"/><Relationship Id="rId4" Type="http://schemas.openxmlformats.org/officeDocument/2006/relationships/image" Target="../media/image588.jpeg"/><Relationship Id="rId9" Type="http://schemas.openxmlformats.org/officeDocument/2006/relationships/image" Target="../media/image593.png"/><Relationship Id="rId14" Type="http://schemas.openxmlformats.org/officeDocument/2006/relationships/image" Target="../media/image598.png"/><Relationship Id="rId22" Type="http://schemas.openxmlformats.org/officeDocument/2006/relationships/image" Target="../media/image606.png"/></Relationships>
</file>

<file path=xl/drawings/_rels/drawing36.xml.rels><?xml version="1.0" encoding="UTF-8" standalone="yes"?>
<Relationships xmlns="http://schemas.openxmlformats.org/package/2006/relationships"><Relationship Id="rId8" Type="http://schemas.openxmlformats.org/officeDocument/2006/relationships/image" Target="../media/image615.png"/><Relationship Id="rId13" Type="http://schemas.openxmlformats.org/officeDocument/2006/relationships/image" Target="../media/image620.png"/><Relationship Id="rId18" Type="http://schemas.openxmlformats.org/officeDocument/2006/relationships/image" Target="../media/image625.png"/><Relationship Id="rId3" Type="http://schemas.openxmlformats.org/officeDocument/2006/relationships/image" Target="../media/image610.jpeg"/><Relationship Id="rId7" Type="http://schemas.openxmlformats.org/officeDocument/2006/relationships/image" Target="../media/image614.png"/><Relationship Id="rId12" Type="http://schemas.openxmlformats.org/officeDocument/2006/relationships/image" Target="../media/image619.png"/><Relationship Id="rId17" Type="http://schemas.openxmlformats.org/officeDocument/2006/relationships/image" Target="../media/image624.png"/><Relationship Id="rId2" Type="http://schemas.openxmlformats.org/officeDocument/2006/relationships/image" Target="../media/image609.png"/><Relationship Id="rId16" Type="http://schemas.openxmlformats.org/officeDocument/2006/relationships/image" Target="../media/image623.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5" Type="http://schemas.openxmlformats.org/officeDocument/2006/relationships/image" Target="../media/image612.png"/><Relationship Id="rId15" Type="http://schemas.openxmlformats.org/officeDocument/2006/relationships/image" Target="../media/image622.png"/><Relationship Id="rId10" Type="http://schemas.openxmlformats.org/officeDocument/2006/relationships/image" Target="../media/image617.png"/><Relationship Id="rId19" Type="http://schemas.openxmlformats.org/officeDocument/2006/relationships/image" Target="../media/image626.png"/><Relationship Id="rId4" Type="http://schemas.openxmlformats.org/officeDocument/2006/relationships/image" Target="../media/image611.png"/><Relationship Id="rId9" Type="http://schemas.openxmlformats.org/officeDocument/2006/relationships/image" Target="../media/image616.jpeg"/><Relationship Id="rId14" Type="http://schemas.openxmlformats.org/officeDocument/2006/relationships/image" Target="../media/image621.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29.png"/><Relationship Id="rId2" Type="http://schemas.openxmlformats.org/officeDocument/2006/relationships/image" Target="../media/image628.png"/><Relationship Id="rId1" Type="http://schemas.openxmlformats.org/officeDocument/2006/relationships/image" Target="../media/image627.png"/><Relationship Id="rId4" Type="http://schemas.openxmlformats.org/officeDocument/2006/relationships/image" Target="../media/image630.png"/></Relationships>
</file>

<file path=xl/drawings/_rels/drawing38.xml.rels><?xml version="1.0" encoding="UTF-8" standalone="yes"?>
<Relationships xmlns="http://schemas.openxmlformats.org/package/2006/relationships"><Relationship Id="rId8" Type="http://schemas.openxmlformats.org/officeDocument/2006/relationships/image" Target="../media/image638.png"/><Relationship Id="rId3" Type="http://schemas.openxmlformats.org/officeDocument/2006/relationships/image" Target="../media/image633.png"/><Relationship Id="rId7" Type="http://schemas.openxmlformats.org/officeDocument/2006/relationships/image" Target="../media/image637.png"/><Relationship Id="rId2" Type="http://schemas.openxmlformats.org/officeDocument/2006/relationships/image" Target="../media/image632.png"/><Relationship Id="rId1" Type="http://schemas.openxmlformats.org/officeDocument/2006/relationships/image" Target="../media/image631.png"/><Relationship Id="rId6" Type="http://schemas.openxmlformats.org/officeDocument/2006/relationships/image" Target="../media/image636.png"/><Relationship Id="rId11" Type="http://schemas.openxmlformats.org/officeDocument/2006/relationships/image" Target="../media/image641.png"/><Relationship Id="rId5" Type="http://schemas.openxmlformats.org/officeDocument/2006/relationships/image" Target="../media/image635.png"/><Relationship Id="rId10" Type="http://schemas.openxmlformats.org/officeDocument/2006/relationships/image" Target="../media/image640.png"/><Relationship Id="rId4" Type="http://schemas.openxmlformats.org/officeDocument/2006/relationships/image" Target="../media/image634.png"/><Relationship Id="rId9" Type="http://schemas.openxmlformats.org/officeDocument/2006/relationships/image" Target="../media/image639.png"/></Relationships>
</file>

<file path=xl/drawings/_rels/drawing39.xml.rels><?xml version="1.0" encoding="UTF-8" standalone="yes"?>
<Relationships xmlns="http://schemas.openxmlformats.org/package/2006/relationships"><Relationship Id="rId8" Type="http://schemas.openxmlformats.org/officeDocument/2006/relationships/image" Target="../media/image649.png"/><Relationship Id="rId3" Type="http://schemas.openxmlformats.org/officeDocument/2006/relationships/image" Target="../media/image644.png"/><Relationship Id="rId7" Type="http://schemas.openxmlformats.org/officeDocument/2006/relationships/image" Target="../media/image648.png"/><Relationship Id="rId2" Type="http://schemas.openxmlformats.org/officeDocument/2006/relationships/image" Target="../media/image643.png"/><Relationship Id="rId1" Type="http://schemas.openxmlformats.org/officeDocument/2006/relationships/image" Target="../media/image642.png"/><Relationship Id="rId6" Type="http://schemas.openxmlformats.org/officeDocument/2006/relationships/image" Target="../media/image647.png"/><Relationship Id="rId11" Type="http://schemas.openxmlformats.org/officeDocument/2006/relationships/image" Target="../media/image652.png"/><Relationship Id="rId5" Type="http://schemas.openxmlformats.org/officeDocument/2006/relationships/image" Target="../media/image646.png"/><Relationship Id="rId10" Type="http://schemas.openxmlformats.org/officeDocument/2006/relationships/image" Target="../media/image651.png"/><Relationship Id="rId4" Type="http://schemas.openxmlformats.org/officeDocument/2006/relationships/image" Target="../media/image645.png"/><Relationship Id="rId9" Type="http://schemas.openxmlformats.org/officeDocument/2006/relationships/image" Target="../media/image650.png"/></Relationships>
</file>

<file path=xl/drawings/_rels/drawing40.xml.rels><?xml version="1.0" encoding="UTF-8" standalone="yes"?>
<Relationships xmlns="http://schemas.openxmlformats.org/package/2006/relationships"><Relationship Id="rId8" Type="http://schemas.openxmlformats.org/officeDocument/2006/relationships/image" Target="../media/image660.png"/><Relationship Id="rId13" Type="http://schemas.openxmlformats.org/officeDocument/2006/relationships/image" Target="../media/image665.png"/><Relationship Id="rId18" Type="http://schemas.openxmlformats.org/officeDocument/2006/relationships/image" Target="../media/image670.png"/><Relationship Id="rId26" Type="http://schemas.openxmlformats.org/officeDocument/2006/relationships/image" Target="../media/image678.png"/><Relationship Id="rId3" Type="http://schemas.openxmlformats.org/officeDocument/2006/relationships/image" Target="../media/image655.png"/><Relationship Id="rId21" Type="http://schemas.openxmlformats.org/officeDocument/2006/relationships/image" Target="../media/image673.png"/><Relationship Id="rId7" Type="http://schemas.openxmlformats.org/officeDocument/2006/relationships/image" Target="../media/image659.png"/><Relationship Id="rId12" Type="http://schemas.openxmlformats.org/officeDocument/2006/relationships/image" Target="../media/image664.png"/><Relationship Id="rId17" Type="http://schemas.openxmlformats.org/officeDocument/2006/relationships/image" Target="../media/image669.png"/><Relationship Id="rId25" Type="http://schemas.openxmlformats.org/officeDocument/2006/relationships/image" Target="../media/image677.png"/><Relationship Id="rId2" Type="http://schemas.openxmlformats.org/officeDocument/2006/relationships/image" Target="../media/image654.png"/><Relationship Id="rId16" Type="http://schemas.openxmlformats.org/officeDocument/2006/relationships/image" Target="../media/image668.png"/><Relationship Id="rId20" Type="http://schemas.openxmlformats.org/officeDocument/2006/relationships/image" Target="../media/image672.png"/><Relationship Id="rId29" Type="http://schemas.openxmlformats.org/officeDocument/2006/relationships/image" Target="../media/image681.png"/><Relationship Id="rId1" Type="http://schemas.openxmlformats.org/officeDocument/2006/relationships/image" Target="../media/image653.png"/><Relationship Id="rId6" Type="http://schemas.openxmlformats.org/officeDocument/2006/relationships/image" Target="../media/image658.png"/><Relationship Id="rId11" Type="http://schemas.openxmlformats.org/officeDocument/2006/relationships/image" Target="../media/image663.png"/><Relationship Id="rId24" Type="http://schemas.openxmlformats.org/officeDocument/2006/relationships/image" Target="../media/image676.png"/><Relationship Id="rId32" Type="http://schemas.openxmlformats.org/officeDocument/2006/relationships/image" Target="../media/image684.png"/><Relationship Id="rId5" Type="http://schemas.openxmlformats.org/officeDocument/2006/relationships/image" Target="../media/image657.png"/><Relationship Id="rId15" Type="http://schemas.openxmlformats.org/officeDocument/2006/relationships/image" Target="../media/image667.png"/><Relationship Id="rId23" Type="http://schemas.openxmlformats.org/officeDocument/2006/relationships/image" Target="../media/image675.png"/><Relationship Id="rId28" Type="http://schemas.openxmlformats.org/officeDocument/2006/relationships/image" Target="../media/image680.png"/><Relationship Id="rId10" Type="http://schemas.openxmlformats.org/officeDocument/2006/relationships/image" Target="../media/image662.png"/><Relationship Id="rId19" Type="http://schemas.openxmlformats.org/officeDocument/2006/relationships/image" Target="../media/image671.png"/><Relationship Id="rId31" Type="http://schemas.openxmlformats.org/officeDocument/2006/relationships/image" Target="../media/image683.png"/><Relationship Id="rId4" Type="http://schemas.openxmlformats.org/officeDocument/2006/relationships/image" Target="../media/image656.jpeg"/><Relationship Id="rId9" Type="http://schemas.openxmlformats.org/officeDocument/2006/relationships/image" Target="../media/image661.png"/><Relationship Id="rId14" Type="http://schemas.openxmlformats.org/officeDocument/2006/relationships/image" Target="../media/image666.png"/><Relationship Id="rId22" Type="http://schemas.openxmlformats.org/officeDocument/2006/relationships/image" Target="../media/image674.png"/><Relationship Id="rId27" Type="http://schemas.openxmlformats.org/officeDocument/2006/relationships/image" Target="../media/image679.png"/><Relationship Id="rId30" Type="http://schemas.openxmlformats.org/officeDocument/2006/relationships/image" Target="../media/image682.png"/></Relationships>
</file>

<file path=xl/drawings/_rels/drawing41.xml.rels><?xml version="1.0" encoding="UTF-8" standalone="yes"?>
<Relationships xmlns="http://schemas.openxmlformats.org/package/2006/relationships"><Relationship Id="rId13" Type="http://schemas.openxmlformats.org/officeDocument/2006/relationships/image" Target="../media/image697.png"/><Relationship Id="rId18" Type="http://schemas.openxmlformats.org/officeDocument/2006/relationships/image" Target="../media/image702.png"/><Relationship Id="rId26" Type="http://schemas.openxmlformats.org/officeDocument/2006/relationships/image" Target="../media/image710.png"/><Relationship Id="rId3" Type="http://schemas.openxmlformats.org/officeDocument/2006/relationships/image" Target="../media/image687.png"/><Relationship Id="rId21" Type="http://schemas.openxmlformats.org/officeDocument/2006/relationships/image" Target="../media/image705.png"/><Relationship Id="rId34" Type="http://schemas.openxmlformats.org/officeDocument/2006/relationships/image" Target="../media/image718.png"/><Relationship Id="rId7" Type="http://schemas.openxmlformats.org/officeDocument/2006/relationships/image" Target="../media/image691.png"/><Relationship Id="rId12" Type="http://schemas.openxmlformats.org/officeDocument/2006/relationships/image" Target="../media/image696.png"/><Relationship Id="rId17" Type="http://schemas.openxmlformats.org/officeDocument/2006/relationships/image" Target="../media/image701.png"/><Relationship Id="rId25" Type="http://schemas.openxmlformats.org/officeDocument/2006/relationships/image" Target="../media/image709.png"/><Relationship Id="rId33" Type="http://schemas.openxmlformats.org/officeDocument/2006/relationships/image" Target="../media/image717.png"/><Relationship Id="rId2" Type="http://schemas.openxmlformats.org/officeDocument/2006/relationships/image" Target="../media/image686.png"/><Relationship Id="rId16" Type="http://schemas.openxmlformats.org/officeDocument/2006/relationships/image" Target="../media/image700.png"/><Relationship Id="rId20" Type="http://schemas.openxmlformats.org/officeDocument/2006/relationships/image" Target="../media/image704.png"/><Relationship Id="rId29" Type="http://schemas.openxmlformats.org/officeDocument/2006/relationships/image" Target="../media/image713.png"/><Relationship Id="rId1" Type="http://schemas.openxmlformats.org/officeDocument/2006/relationships/image" Target="../media/image685.png"/><Relationship Id="rId6" Type="http://schemas.openxmlformats.org/officeDocument/2006/relationships/image" Target="../media/image690.png"/><Relationship Id="rId11" Type="http://schemas.openxmlformats.org/officeDocument/2006/relationships/image" Target="../media/image695.png"/><Relationship Id="rId24" Type="http://schemas.openxmlformats.org/officeDocument/2006/relationships/image" Target="../media/image708.png"/><Relationship Id="rId32" Type="http://schemas.openxmlformats.org/officeDocument/2006/relationships/image" Target="../media/image716.png"/><Relationship Id="rId5" Type="http://schemas.openxmlformats.org/officeDocument/2006/relationships/image" Target="../media/image689.jpeg"/><Relationship Id="rId15" Type="http://schemas.openxmlformats.org/officeDocument/2006/relationships/image" Target="../media/image699.png"/><Relationship Id="rId23" Type="http://schemas.openxmlformats.org/officeDocument/2006/relationships/image" Target="../media/image707.png"/><Relationship Id="rId28" Type="http://schemas.openxmlformats.org/officeDocument/2006/relationships/image" Target="../media/image712.png"/><Relationship Id="rId36" Type="http://schemas.openxmlformats.org/officeDocument/2006/relationships/image" Target="../media/image720.png"/><Relationship Id="rId10" Type="http://schemas.openxmlformats.org/officeDocument/2006/relationships/image" Target="../media/image694.png"/><Relationship Id="rId19" Type="http://schemas.openxmlformats.org/officeDocument/2006/relationships/image" Target="../media/image703.png"/><Relationship Id="rId31" Type="http://schemas.openxmlformats.org/officeDocument/2006/relationships/image" Target="../media/image715.png"/><Relationship Id="rId4" Type="http://schemas.openxmlformats.org/officeDocument/2006/relationships/image" Target="../media/image688.png"/><Relationship Id="rId9" Type="http://schemas.openxmlformats.org/officeDocument/2006/relationships/image" Target="../media/image693.png"/><Relationship Id="rId14" Type="http://schemas.openxmlformats.org/officeDocument/2006/relationships/image" Target="../media/image698.png"/><Relationship Id="rId22" Type="http://schemas.openxmlformats.org/officeDocument/2006/relationships/image" Target="../media/image706.png"/><Relationship Id="rId27" Type="http://schemas.openxmlformats.org/officeDocument/2006/relationships/image" Target="../media/image711.png"/><Relationship Id="rId30" Type="http://schemas.openxmlformats.org/officeDocument/2006/relationships/image" Target="../media/image714.png"/><Relationship Id="rId35" Type="http://schemas.openxmlformats.org/officeDocument/2006/relationships/image" Target="../media/image719.png"/><Relationship Id="rId8" Type="http://schemas.openxmlformats.org/officeDocument/2006/relationships/image" Target="../media/image692.png"/></Relationships>
</file>

<file path=xl/drawings/_rels/drawing42.xml.rels><?xml version="1.0" encoding="UTF-8" standalone="yes"?>
<Relationships xmlns="http://schemas.openxmlformats.org/package/2006/relationships"><Relationship Id="rId8" Type="http://schemas.openxmlformats.org/officeDocument/2006/relationships/image" Target="../media/image728.png"/><Relationship Id="rId13" Type="http://schemas.openxmlformats.org/officeDocument/2006/relationships/image" Target="../media/image733.png"/><Relationship Id="rId18" Type="http://schemas.openxmlformats.org/officeDocument/2006/relationships/image" Target="../media/image738.png"/><Relationship Id="rId3" Type="http://schemas.openxmlformats.org/officeDocument/2006/relationships/image" Target="../media/image723.png"/><Relationship Id="rId7" Type="http://schemas.openxmlformats.org/officeDocument/2006/relationships/image" Target="../media/image727.png"/><Relationship Id="rId12" Type="http://schemas.openxmlformats.org/officeDocument/2006/relationships/image" Target="../media/image732.png"/><Relationship Id="rId17" Type="http://schemas.openxmlformats.org/officeDocument/2006/relationships/image" Target="../media/image737.png"/><Relationship Id="rId2" Type="http://schemas.openxmlformats.org/officeDocument/2006/relationships/image" Target="../media/image722.png"/><Relationship Id="rId16" Type="http://schemas.openxmlformats.org/officeDocument/2006/relationships/image" Target="../media/image736.png"/><Relationship Id="rId1" Type="http://schemas.openxmlformats.org/officeDocument/2006/relationships/image" Target="../media/image721.png"/><Relationship Id="rId6" Type="http://schemas.openxmlformats.org/officeDocument/2006/relationships/image" Target="../media/image726.png"/><Relationship Id="rId11" Type="http://schemas.openxmlformats.org/officeDocument/2006/relationships/image" Target="../media/image731.png"/><Relationship Id="rId5" Type="http://schemas.openxmlformats.org/officeDocument/2006/relationships/image" Target="../media/image725.png"/><Relationship Id="rId15" Type="http://schemas.openxmlformats.org/officeDocument/2006/relationships/image" Target="../media/image735.png"/><Relationship Id="rId10" Type="http://schemas.openxmlformats.org/officeDocument/2006/relationships/image" Target="../media/image730.png"/><Relationship Id="rId19" Type="http://schemas.openxmlformats.org/officeDocument/2006/relationships/image" Target="../media/image739.png"/><Relationship Id="rId4" Type="http://schemas.openxmlformats.org/officeDocument/2006/relationships/image" Target="../media/image724.png"/><Relationship Id="rId9" Type="http://schemas.openxmlformats.org/officeDocument/2006/relationships/image" Target="../media/image729.png"/><Relationship Id="rId14" Type="http://schemas.openxmlformats.org/officeDocument/2006/relationships/image" Target="../media/image734.png"/></Relationships>
</file>

<file path=xl/drawings/_rels/drawing43.xml.rels><?xml version="1.0" encoding="UTF-8" standalone="yes"?>
<Relationships xmlns="http://schemas.openxmlformats.org/package/2006/relationships"><Relationship Id="rId8" Type="http://schemas.openxmlformats.org/officeDocument/2006/relationships/image" Target="../media/image747.png"/><Relationship Id="rId13" Type="http://schemas.openxmlformats.org/officeDocument/2006/relationships/image" Target="../media/image752.png"/><Relationship Id="rId3" Type="http://schemas.openxmlformats.org/officeDocument/2006/relationships/image" Target="../media/image742.png"/><Relationship Id="rId7" Type="http://schemas.openxmlformats.org/officeDocument/2006/relationships/image" Target="../media/image746.png"/><Relationship Id="rId12" Type="http://schemas.openxmlformats.org/officeDocument/2006/relationships/image" Target="../media/image751.png"/><Relationship Id="rId2" Type="http://schemas.openxmlformats.org/officeDocument/2006/relationships/image" Target="../media/image741.png"/><Relationship Id="rId1" Type="http://schemas.openxmlformats.org/officeDocument/2006/relationships/image" Target="../media/image740.png"/><Relationship Id="rId6" Type="http://schemas.openxmlformats.org/officeDocument/2006/relationships/image" Target="../media/image745.png"/><Relationship Id="rId11" Type="http://schemas.openxmlformats.org/officeDocument/2006/relationships/image" Target="../media/image750.png"/><Relationship Id="rId5" Type="http://schemas.openxmlformats.org/officeDocument/2006/relationships/image" Target="../media/image744.png"/><Relationship Id="rId10" Type="http://schemas.openxmlformats.org/officeDocument/2006/relationships/image" Target="../media/image749.png"/><Relationship Id="rId4" Type="http://schemas.openxmlformats.org/officeDocument/2006/relationships/image" Target="../media/image743.png"/><Relationship Id="rId9" Type="http://schemas.openxmlformats.org/officeDocument/2006/relationships/image" Target="../media/image748.png"/></Relationships>
</file>

<file path=xl/drawings/_rels/drawing44.xml.rels><?xml version="1.0" encoding="UTF-8" standalone="yes"?>
<Relationships xmlns="http://schemas.openxmlformats.org/package/2006/relationships"><Relationship Id="rId8" Type="http://schemas.openxmlformats.org/officeDocument/2006/relationships/image" Target="../media/image760.png"/><Relationship Id="rId13" Type="http://schemas.openxmlformats.org/officeDocument/2006/relationships/image" Target="../media/image765.png"/><Relationship Id="rId3" Type="http://schemas.openxmlformats.org/officeDocument/2006/relationships/image" Target="../media/image755.png"/><Relationship Id="rId7" Type="http://schemas.openxmlformats.org/officeDocument/2006/relationships/image" Target="../media/image759.png"/><Relationship Id="rId12" Type="http://schemas.openxmlformats.org/officeDocument/2006/relationships/image" Target="../media/image764.png"/><Relationship Id="rId2" Type="http://schemas.openxmlformats.org/officeDocument/2006/relationships/image" Target="../media/image754.png"/><Relationship Id="rId1" Type="http://schemas.openxmlformats.org/officeDocument/2006/relationships/image" Target="../media/image753.png"/><Relationship Id="rId6" Type="http://schemas.openxmlformats.org/officeDocument/2006/relationships/image" Target="../media/image758.png"/><Relationship Id="rId11" Type="http://schemas.openxmlformats.org/officeDocument/2006/relationships/image" Target="../media/image763.png"/><Relationship Id="rId5" Type="http://schemas.openxmlformats.org/officeDocument/2006/relationships/image" Target="../media/image757.png"/><Relationship Id="rId10" Type="http://schemas.openxmlformats.org/officeDocument/2006/relationships/image" Target="../media/image762.png"/><Relationship Id="rId4" Type="http://schemas.openxmlformats.org/officeDocument/2006/relationships/image" Target="../media/image756.png"/><Relationship Id="rId9" Type="http://schemas.openxmlformats.org/officeDocument/2006/relationships/image" Target="../media/image761.png"/></Relationships>
</file>

<file path=xl/drawings/_rels/drawing45.xml.rels><?xml version="1.0" encoding="UTF-8" standalone="yes"?>
<Relationships xmlns="http://schemas.openxmlformats.org/package/2006/relationships"><Relationship Id="rId3" Type="http://schemas.openxmlformats.org/officeDocument/2006/relationships/image" Target="../media/image768.jpeg"/><Relationship Id="rId2" Type="http://schemas.openxmlformats.org/officeDocument/2006/relationships/image" Target="../media/image767.jpeg"/><Relationship Id="rId1" Type="http://schemas.openxmlformats.org/officeDocument/2006/relationships/image" Target="../media/image766.png"/><Relationship Id="rId6" Type="http://schemas.openxmlformats.org/officeDocument/2006/relationships/image" Target="../media/image771.png"/><Relationship Id="rId5" Type="http://schemas.openxmlformats.org/officeDocument/2006/relationships/image" Target="../media/image770.png"/><Relationship Id="rId4" Type="http://schemas.openxmlformats.org/officeDocument/2006/relationships/image" Target="../media/image769.jpeg"/></Relationships>
</file>

<file path=xl/drawings/_rels/drawing46.xml.rels><?xml version="1.0" encoding="UTF-8" standalone="yes"?>
<Relationships xmlns="http://schemas.openxmlformats.org/package/2006/relationships"><Relationship Id="rId13" Type="http://schemas.openxmlformats.org/officeDocument/2006/relationships/image" Target="../media/image784.png"/><Relationship Id="rId18" Type="http://schemas.openxmlformats.org/officeDocument/2006/relationships/image" Target="../media/image789.png"/><Relationship Id="rId26" Type="http://schemas.openxmlformats.org/officeDocument/2006/relationships/image" Target="../media/image797.png"/><Relationship Id="rId39" Type="http://schemas.openxmlformats.org/officeDocument/2006/relationships/image" Target="../media/image810.png"/><Relationship Id="rId21" Type="http://schemas.openxmlformats.org/officeDocument/2006/relationships/image" Target="../media/image792.png"/><Relationship Id="rId34" Type="http://schemas.openxmlformats.org/officeDocument/2006/relationships/image" Target="../media/image805.png"/><Relationship Id="rId7" Type="http://schemas.openxmlformats.org/officeDocument/2006/relationships/image" Target="../media/image778.png"/><Relationship Id="rId12" Type="http://schemas.openxmlformats.org/officeDocument/2006/relationships/image" Target="../media/image783.png"/><Relationship Id="rId17" Type="http://schemas.openxmlformats.org/officeDocument/2006/relationships/image" Target="../media/image788.png"/><Relationship Id="rId25" Type="http://schemas.openxmlformats.org/officeDocument/2006/relationships/image" Target="../media/image796.png"/><Relationship Id="rId33" Type="http://schemas.openxmlformats.org/officeDocument/2006/relationships/image" Target="../media/image804.png"/><Relationship Id="rId38" Type="http://schemas.openxmlformats.org/officeDocument/2006/relationships/image" Target="../media/image809.png"/><Relationship Id="rId2" Type="http://schemas.openxmlformats.org/officeDocument/2006/relationships/image" Target="../media/image773.jpeg"/><Relationship Id="rId16" Type="http://schemas.openxmlformats.org/officeDocument/2006/relationships/image" Target="../media/image787.png"/><Relationship Id="rId20" Type="http://schemas.openxmlformats.org/officeDocument/2006/relationships/image" Target="../media/image791.png"/><Relationship Id="rId29" Type="http://schemas.openxmlformats.org/officeDocument/2006/relationships/image" Target="../media/image800.png"/><Relationship Id="rId1" Type="http://schemas.openxmlformats.org/officeDocument/2006/relationships/image" Target="../media/image772.png"/><Relationship Id="rId6" Type="http://schemas.openxmlformats.org/officeDocument/2006/relationships/image" Target="../media/image777.png"/><Relationship Id="rId11" Type="http://schemas.openxmlformats.org/officeDocument/2006/relationships/image" Target="../media/image782.png"/><Relationship Id="rId24" Type="http://schemas.openxmlformats.org/officeDocument/2006/relationships/image" Target="../media/image795.png"/><Relationship Id="rId32" Type="http://schemas.openxmlformats.org/officeDocument/2006/relationships/image" Target="../media/image803.png"/><Relationship Id="rId37" Type="http://schemas.openxmlformats.org/officeDocument/2006/relationships/image" Target="../media/image808.png"/><Relationship Id="rId40" Type="http://schemas.openxmlformats.org/officeDocument/2006/relationships/image" Target="../media/image811.png"/><Relationship Id="rId5" Type="http://schemas.openxmlformats.org/officeDocument/2006/relationships/image" Target="../media/image776.png"/><Relationship Id="rId15" Type="http://schemas.openxmlformats.org/officeDocument/2006/relationships/image" Target="../media/image786.png"/><Relationship Id="rId23" Type="http://schemas.openxmlformats.org/officeDocument/2006/relationships/image" Target="../media/image794.png"/><Relationship Id="rId28" Type="http://schemas.openxmlformats.org/officeDocument/2006/relationships/image" Target="../media/image799.png"/><Relationship Id="rId36" Type="http://schemas.openxmlformats.org/officeDocument/2006/relationships/image" Target="../media/image807.png"/><Relationship Id="rId10" Type="http://schemas.openxmlformats.org/officeDocument/2006/relationships/image" Target="../media/image781.png"/><Relationship Id="rId19" Type="http://schemas.openxmlformats.org/officeDocument/2006/relationships/image" Target="../media/image790.png"/><Relationship Id="rId31" Type="http://schemas.openxmlformats.org/officeDocument/2006/relationships/image" Target="../media/image802.png"/><Relationship Id="rId4" Type="http://schemas.openxmlformats.org/officeDocument/2006/relationships/image" Target="../media/image775.png"/><Relationship Id="rId9" Type="http://schemas.openxmlformats.org/officeDocument/2006/relationships/image" Target="../media/image780.jpeg"/><Relationship Id="rId14" Type="http://schemas.openxmlformats.org/officeDocument/2006/relationships/image" Target="../media/image785.png"/><Relationship Id="rId22" Type="http://schemas.openxmlformats.org/officeDocument/2006/relationships/image" Target="../media/image793.png"/><Relationship Id="rId27" Type="http://schemas.openxmlformats.org/officeDocument/2006/relationships/image" Target="../media/image798.png"/><Relationship Id="rId30" Type="http://schemas.openxmlformats.org/officeDocument/2006/relationships/image" Target="../media/image801.png"/><Relationship Id="rId35" Type="http://schemas.openxmlformats.org/officeDocument/2006/relationships/image" Target="../media/image806.png"/><Relationship Id="rId8" Type="http://schemas.openxmlformats.org/officeDocument/2006/relationships/image" Target="../media/image779.png"/><Relationship Id="rId3" Type="http://schemas.openxmlformats.org/officeDocument/2006/relationships/image" Target="../media/image774.png"/></Relationships>
</file>

<file path=xl/drawings/_rels/drawing47.xml.rels><?xml version="1.0" encoding="UTF-8" standalone="yes"?>
<Relationships xmlns="http://schemas.openxmlformats.org/package/2006/relationships"><Relationship Id="rId13" Type="http://schemas.openxmlformats.org/officeDocument/2006/relationships/image" Target="../media/image824.png"/><Relationship Id="rId18" Type="http://schemas.openxmlformats.org/officeDocument/2006/relationships/image" Target="../media/image829.jpeg"/><Relationship Id="rId26" Type="http://schemas.openxmlformats.org/officeDocument/2006/relationships/image" Target="../media/image837.jpeg"/><Relationship Id="rId3" Type="http://schemas.openxmlformats.org/officeDocument/2006/relationships/image" Target="../media/image814.png"/><Relationship Id="rId21" Type="http://schemas.openxmlformats.org/officeDocument/2006/relationships/image" Target="../media/image832.jpeg"/><Relationship Id="rId7" Type="http://schemas.openxmlformats.org/officeDocument/2006/relationships/image" Target="../media/image818.png"/><Relationship Id="rId12" Type="http://schemas.openxmlformats.org/officeDocument/2006/relationships/image" Target="../media/image823.png"/><Relationship Id="rId17" Type="http://schemas.openxmlformats.org/officeDocument/2006/relationships/image" Target="../media/image828.jpeg"/><Relationship Id="rId25" Type="http://schemas.openxmlformats.org/officeDocument/2006/relationships/image" Target="../media/image836.jpeg"/><Relationship Id="rId33" Type="http://schemas.openxmlformats.org/officeDocument/2006/relationships/image" Target="../media/image844.png"/><Relationship Id="rId2" Type="http://schemas.openxmlformats.org/officeDocument/2006/relationships/image" Target="../media/image813.png"/><Relationship Id="rId16" Type="http://schemas.openxmlformats.org/officeDocument/2006/relationships/image" Target="../media/image827.png"/><Relationship Id="rId20" Type="http://schemas.openxmlformats.org/officeDocument/2006/relationships/image" Target="../media/image831.jpeg"/><Relationship Id="rId29" Type="http://schemas.openxmlformats.org/officeDocument/2006/relationships/image" Target="../media/image840.png"/><Relationship Id="rId1" Type="http://schemas.openxmlformats.org/officeDocument/2006/relationships/image" Target="../media/image812.png"/><Relationship Id="rId6" Type="http://schemas.openxmlformats.org/officeDocument/2006/relationships/image" Target="../media/image817.png"/><Relationship Id="rId11" Type="http://schemas.openxmlformats.org/officeDocument/2006/relationships/image" Target="../media/image822.png"/><Relationship Id="rId24" Type="http://schemas.openxmlformats.org/officeDocument/2006/relationships/image" Target="../media/image835.png"/><Relationship Id="rId32" Type="http://schemas.openxmlformats.org/officeDocument/2006/relationships/image" Target="../media/image843.png"/><Relationship Id="rId5" Type="http://schemas.openxmlformats.org/officeDocument/2006/relationships/image" Target="../media/image816.png"/><Relationship Id="rId15" Type="http://schemas.openxmlformats.org/officeDocument/2006/relationships/image" Target="../media/image826.png"/><Relationship Id="rId23" Type="http://schemas.openxmlformats.org/officeDocument/2006/relationships/image" Target="../media/image834.jpeg"/><Relationship Id="rId28" Type="http://schemas.openxmlformats.org/officeDocument/2006/relationships/image" Target="../media/image839.png"/><Relationship Id="rId10" Type="http://schemas.openxmlformats.org/officeDocument/2006/relationships/image" Target="../media/image821.png"/><Relationship Id="rId19" Type="http://schemas.openxmlformats.org/officeDocument/2006/relationships/image" Target="../media/image830.jpeg"/><Relationship Id="rId31" Type="http://schemas.openxmlformats.org/officeDocument/2006/relationships/image" Target="../media/image842.png"/><Relationship Id="rId4" Type="http://schemas.openxmlformats.org/officeDocument/2006/relationships/image" Target="../media/image815.png"/><Relationship Id="rId9" Type="http://schemas.openxmlformats.org/officeDocument/2006/relationships/image" Target="../media/image820.png"/><Relationship Id="rId14" Type="http://schemas.openxmlformats.org/officeDocument/2006/relationships/image" Target="../media/image825.png"/><Relationship Id="rId22" Type="http://schemas.openxmlformats.org/officeDocument/2006/relationships/image" Target="../media/image833.jpeg"/><Relationship Id="rId27" Type="http://schemas.openxmlformats.org/officeDocument/2006/relationships/image" Target="../media/image838.png"/><Relationship Id="rId30" Type="http://schemas.openxmlformats.org/officeDocument/2006/relationships/image" Target="../media/image841.png"/><Relationship Id="rId8" Type="http://schemas.openxmlformats.org/officeDocument/2006/relationships/image" Target="../media/image819.png"/></Relationships>
</file>

<file path=xl/drawings/_rels/drawing48.xml.rels><?xml version="1.0" encoding="UTF-8" standalone="yes"?>
<Relationships xmlns="http://schemas.openxmlformats.org/package/2006/relationships"><Relationship Id="rId8" Type="http://schemas.openxmlformats.org/officeDocument/2006/relationships/image" Target="../media/image852.png"/><Relationship Id="rId3" Type="http://schemas.openxmlformats.org/officeDocument/2006/relationships/image" Target="../media/image847.png"/><Relationship Id="rId7" Type="http://schemas.openxmlformats.org/officeDocument/2006/relationships/image" Target="../media/image851.png"/><Relationship Id="rId2" Type="http://schemas.openxmlformats.org/officeDocument/2006/relationships/image" Target="../media/image846.png"/><Relationship Id="rId1" Type="http://schemas.openxmlformats.org/officeDocument/2006/relationships/image" Target="../media/image845.png"/><Relationship Id="rId6" Type="http://schemas.openxmlformats.org/officeDocument/2006/relationships/image" Target="../media/image850.png"/><Relationship Id="rId5" Type="http://schemas.openxmlformats.org/officeDocument/2006/relationships/image" Target="../media/image849.png"/><Relationship Id="rId4" Type="http://schemas.openxmlformats.org/officeDocument/2006/relationships/image" Target="../media/image848.png"/></Relationships>
</file>

<file path=xl/drawings/_rels/drawing49.xml.rels><?xml version="1.0" encoding="UTF-8" standalone="yes"?>
<Relationships xmlns="http://schemas.openxmlformats.org/package/2006/relationships"><Relationship Id="rId8" Type="http://schemas.openxmlformats.org/officeDocument/2006/relationships/image" Target="../media/image860.png"/><Relationship Id="rId13" Type="http://schemas.openxmlformats.org/officeDocument/2006/relationships/image" Target="../media/image865.png"/><Relationship Id="rId18" Type="http://schemas.openxmlformats.org/officeDocument/2006/relationships/image" Target="../media/image870.png"/><Relationship Id="rId3" Type="http://schemas.openxmlformats.org/officeDocument/2006/relationships/image" Target="../media/image855.png"/><Relationship Id="rId21" Type="http://schemas.openxmlformats.org/officeDocument/2006/relationships/image" Target="../media/image873.png"/><Relationship Id="rId7" Type="http://schemas.openxmlformats.org/officeDocument/2006/relationships/image" Target="../media/image859.jpeg"/><Relationship Id="rId12" Type="http://schemas.openxmlformats.org/officeDocument/2006/relationships/image" Target="../media/image864.png"/><Relationship Id="rId17" Type="http://schemas.openxmlformats.org/officeDocument/2006/relationships/image" Target="../media/image869.png"/><Relationship Id="rId25" Type="http://schemas.openxmlformats.org/officeDocument/2006/relationships/image" Target="../media/image877.jpeg"/><Relationship Id="rId2" Type="http://schemas.openxmlformats.org/officeDocument/2006/relationships/image" Target="../media/image854.png"/><Relationship Id="rId16" Type="http://schemas.openxmlformats.org/officeDocument/2006/relationships/image" Target="../media/image868.png"/><Relationship Id="rId20" Type="http://schemas.openxmlformats.org/officeDocument/2006/relationships/image" Target="../media/image872.png"/><Relationship Id="rId1" Type="http://schemas.openxmlformats.org/officeDocument/2006/relationships/image" Target="../media/image853.png"/><Relationship Id="rId6" Type="http://schemas.openxmlformats.org/officeDocument/2006/relationships/image" Target="../media/image858.png"/><Relationship Id="rId11" Type="http://schemas.openxmlformats.org/officeDocument/2006/relationships/image" Target="../media/image863.png"/><Relationship Id="rId24" Type="http://schemas.openxmlformats.org/officeDocument/2006/relationships/image" Target="../media/image876.jpeg"/><Relationship Id="rId5" Type="http://schemas.openxmlformats.org/officeDocument/2006/relationships/image" Target="../media/image857.png"/><Relationship Id="rId15" Type="http://schemas.openxmlformats.org/officeDocument/2006/relationships/image" Target="../media/image867.png"/><Relationship Id="rId23" Type="http://schemas.openxmlformats.org/officeDocument/2006/relationships/image" Target="../media/image875.png"/><Relationship Id="rId10" Type="http://schemas.openxmlformats.org/officeDocument/2006/relationships/image" Target="../media/image862.png"/><Relationship Id="rId19" Type="http://schemas.openxmlformats.org/officeDocument/2006/relationships/image" Target="../media/image871.png"/><Relationship Id="rId4" Type="http://schemas.openxmlformats.org/officeDocument/2006/relationships/image" Target="../media/image856.png"/><Relationship Id="rId9" Type="http://schemas.openxmlformats.org/officeDocument/2006/relationships/image" Target="../media/image861.png"/><Relationship Id="rId14" Type="http://schemas.openxmlformats.org/officeDocument/2006/relationships/image" Target="../media/image866.png"/><Relationship Id="rId22" Type="http://schemas.openxmlformats.org/officeDocument/2006/relationships/image" Target="../media/image874.png"/></Relationships>
</file>

<file path=xl/drawings/_rels/drawing50.xml.rels><?xml version="1.0" encoding="UTF-8" standalone="yes"?>
<Relationships xmlns="http://schemas.openxmlformats.org/package/2006/relationships"><Relationship Id="rId2" Type="http://schemas.openxmlformats.org/officeDocument/2006/relationships/image" Target="../media/image879.png"/><Relationship Id="rId1" Type="http://schemas.openxmlformats.org/officeDocument/2006/relationships/image" Target="../media/image878.png"/></Relationships>
</file>

<file path=xl/drawings/_rels/drawing51.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oneCellAnchor>
    <xdr:from>
      <xdr:col>4</xdr:col>
      <xdr:colOff>0</xdr:colOff>
      <xdr:row>54</xdr:row>
      <xdr:rowOff>0</xdr:rowOff>
    </xdr:from>
    <xdr:ext cx="3885714" cy="1428571"/>
    <xdr:pic>
      <xdr:nvPicPr>
        <xdr:cNvPr id="4" name="Picture 3">
          <a:extLst>
            <a:ext uri="{FF2B5EF4-FFF2-40B4-BE49-F238E27FC236}">
              <a16:creationId xmlns:a16="http://schemas.microsoft.com/office/drawing/2014/main" id="{036F4A4B-A653-45D0-84C3-E109766D49E9}"/>
            </a:ext>
          </a:extLst>
        </xdr:cNvPr>
        <xdr:cNvPicPr>
          <a:picLocks noChangeAspect="1"/>
        </xdr:cNvPicPr>
      </xdr:nvPicPr>
      <xdr:blipFill>
        <a:blip xmlns:r="http://schemas.openxmlformats.org/officeDocument/2006/relationships" r:embed="rId1"/>
        <a:stretch>
          <a:fillRect/>
        </a:stretch>
      </xdr:blipFill>
      <xdr:spPr>
        <a:xfrm>
          <a:off x="762000" y="10287000"/>
          <a:ext cx="3885714" cy="1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xdr:row>
      <xdr:rowOff>0</xdr:rowOff>
    </xdr:from>
    <xdr:ext cx="4714286" cy="1695238"/>
    <xdr:pic>
      <xdr:nvPicPr>
        <xdr:cNvPr id="5" name="Picture 4">
          <a:extLst>
            <a:ext uri="{FF2B5EF4-FFF2-40B4-BE49-F238E27FC236}">
              <a16:creationId xmlns:a16="http://schemas.microsoft.com/office/drawing/2014/main" id="{5D2F7998-A6F6-443F-8A0B-C5FC433BEAF3}"/>
            </a:ext>
          </a:extLst>
        </xdr:cNvPr>
        <xdr:cNvPicPr>
          <a:picLocks noChangeAspect="1"/>
        </xdr:cNvPicPr>
      </xdr:nvPicPr>
      <xdr:blipFill>
        <a:blip xmlns:r="http://schemas.openxmlformats.org/officeDocument/2006/relationships" r:embed="rId2"/>
        <a:stretch>
          <a:fillRect/>
        </a:stretch>
      </xdr:blipFill>
      <xdr:spPr>
        <a:xfrm>
          <a:off x="762000" y="12763500"/>
          <a:ext cx="4714286" cy="1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84</xdr:row>
      <xdr:rowOff>0</xdr:rowOff>
    </xdr:from>
    <xdr:ext cx="7580952" cy="4285714"/>
    <xdr:pic>
      <xdr:nvPicPr>
        <xdr:cNvPr id="6" name="Picture 5">
          <a:extLst>
            <a:ext uri="{FF2B5EF4-FFF2-40B4-BE49-F238E27FC236}">
              <a16:creationId xmlns:a16="http://schemas.microsoft.com/office/drawing/2014/main" id="{754F1D1A-09C7-41B2-8F07-3F445684A4C1}"/>
            </a:ext>
          </a:extLst>
        </xdr:cNvPr>
        <xdr:cNvPicPr>
          <a:picLocks noChangeAspect="1"/>
        </xdr:cNvPicPr>
      </xdr:nvPicPr>
      <xdr:blipFill>
        <a:blip xmlns:r="http://schemas.openxmlformats.org/officeDocument/2006/relationships" r:embed="rId3"/>
        <a:stretch>
          <a:fillRect/>
        </a:stretch>
      </xdr:blipFill>
      <xdr:spPr>
        <a:xfrm>
          <a:off x="762000" y="16002000"/>
          <a:ext cx="7580952"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3971429" cy="1761905"/>
    <xdr:pic>
      <xdr:nvPicPr>
        <xdr:cNvPr id="7" name="Picture 6">
          <a:extLst>
            <a:ext uri="{FF2B5EF4-FFF2-40B4-BE49-F238E27FC236}">
              <a16:creationId xmlns:a16="http://schemas.microsoft.com/office/drawing/2014/main" id="{6B3DF9D9-9164-4EF8-83A4-FB6FCE10FBB3}"/>
            </a:ext>
          </a:extLst>
        </xdr:cNvPr>
        <xdr:cNvPicPr>
          <a:picLocks noChangeAspect="1"/>
        </xdr:cNvPicPr>
      </xdr:nvPicPr>
      <xdr:blipFill>
        <a:blip xmlns:r="http://schemas.openxmlformats.org/officeDocument/2006/relationships" r:embed="rId4"/>
        <a:stretch>
          <a:fillRect/>
        </a:stretch>
      </xdr:blipFill>
      <xdr:spPr>
        <a:xfrm>
          <a:off x="762000" y="27622500"/>
          <a:ext cx="3971429"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200</xdr:row>
      <xdr:rowOff>0</xdr:rowOff>
    </xdr:from>
    <xdr:ext cx="8866667" cy="2647619"/>
    <xdr:pic>
      <xdr:nvPicPr>
        <xdr:cNvPr id="8" name="Picture 7">
          <a:extLst>
            <a:ext uri="{FF2B5EF4-FFF2-40B4-BE49-F238E27FC236}">
              <a16:creationId xmlns:a16="http://schemas.microsoft.com/office/drawing/2014/main" id="{F25B65DE-C8E1-4566-BCB4-53D0489AE56F}"/>
            </a:ext>
          </a:extLst>
        </xdr:cNvPr>
        <xdr:cNvPicPr>
          <a:picLocks noChangeAspect="1"/>
        </xdr:cNvPicPr>
      </xdr:nvPicPr>
      <xdr:blipFill>
        <a:blip xmlns:r="http://schemas.openxmlformats.org/officeDocument/2006/relationships" r:embed="rId5"/>
        <a:stretch>
          <a:fillRect/>
        </a:stretch>
      </xdr:blipFill>
      <xdr:spPr>
        <a:xfrm>
          <a:off x="762000" y="38100000"/>
          <a:ext cx="8866667" cy="2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157</xdr:row>
      <xdr:rowOff>0</xdr:rowOff>
    </xdr:from>
    <xdr:ext cx="2514286" cy="1590476"/>
    <xdr:pic>
      <xdr:nvPicPr>
        <xdr:cNvPr id="9" name="Picture 8">
          <a:extLst>
            <a:ext uri="{FF2B5EF4-FFF2-40B4-BE49-F238E27FC236}">
              <a16:creationId xmlns:a16="http://schemas.microsoft.com/office/drawing/2014/main" id="{CFFB055B-0430-41C9-BDA0-6032184579A5}"/>
            </a:ext>
          </a:extLst>
        </xdr:cNvPr>
        <xdr:cNvPicPr>
          <a:picLocks noChangeAspect="1"/>
        </xdr:cNvPicPr>
      </xdr:nvPicPr>
      <xdr:blipFill>
        <a:blip xmlns:r="http://schemas.openxmlformats.org/officeDocument/2006/relationships" r:embed="rId6"/>
        <a:stretch>
          <a:fillRect/>
        </a:stretch>
      </xdr:blipFill>
      <xdr:spPr>
        <a:xfrm>
          <a:off x="762000" y="29908500"/>
          <a:ext cx="2514286" cy="1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933333" cy="1466667"/>
    <xdr:pic>
      <xdr:nvPicPr>
        <xdr:cNvPr id="10" name="Picture 9">
          <a:extLst>
            <a:ext uri="{FF2B5EF4-FFF2-40B4-BE49-F238E27FC236}">
              <a16:creationId xmlns:a16="http://schemas.microsoft.com/office/drawing/2014/main" id="{D7C82EAB-A9A6-46AA-B52B-E841EE75291E}"/>
            </a:ext>
          </a:extLst>
        </xdr:cNvPr>
        <xdr:cNvPicPr>
          <a:picLocks noChangeAspect="1"/>
        </xdr:cNvPicPr>
      </xdr:nvPicPr>
      <xdr:blipFill>
        <a:blip xmlns:r="http://schemas.openxmlformats.org/officeDocument/2006/relationships" r:embed="rId7"/>
        <a:stretch>
          <a:fillRect/>
        </a:stretch>
      </xdr:blipFill>
      <xdr:spPr>
        <a:xfrm>
          <a:off x="762000" y="31623000"/>
          <a:ext cx="1933333" cy="1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187</xdr:row>
      <xdr:rowOff>0</xdr:rowOff>
    </xdr:from>
    <xdr:ext cx="4485714" cy="819048"/>
    <xdr:pic>
      <xdr:nvPicPr>
        <xdr:cNvPr id="11" name="Picture 10">
          <a:extLst>
            <a:ext uri="{FF2B5EF4-FFF2-40B4-BE49-F238E27FC236}">
              <a16:creationId xmlns:a16="http://schemas.microsoft.com/office/drawing/2014/main" id="{0E66C2D1-6962-4A91-880B-94B187DE7760}"/>
            </a:ext>
          </a:extLst>
        </xdr:cNvPr>
        <xdr:cNvPicPr>
          <a:picLocks noChangeAspect="1"/>
        </xdr:cNvPicPr>
      </xdr:nvPicPr>
      <xdr:blipFill>
        <a:blip xmlns:r="http://schemas.openxmlformats.org/officeDocument/2006/relationships" r:embed="rId8"/>
        <a:stretch>
          <a:fillRect/>
        </a:stretch>
      </xdr:blipFill>
      <xdr:spPr>
        <a:xfrm>
          <a:off x="762000" y="35623500"/>
          <a:ext cx="4485714" cy="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227</xdr:row>
      <xdr:rowOff>0</xdr:rowOff>
    </xdr:from>
    <xdr:ext cx="4352381" cy="1952381"/>
    <xdr:pic>
      <xdr:nvPicPr>
        <xdr:cNvPr id="12" name="Picture 11">
          <a:extLst>
            <a:ext uri="{FF2B5EF4-FFF2-40B4-BE49-F238E27FC236}">
              <a16:creationId xmlns:a16="http://schemas.microsoft.com/office/drawing/2014/main" id="{62673F86-F34B-46AC-A958-ACB7DE4E761A}"/>
            </a:ext>
          </a:extLst>
        </xdr:cNvPr>
        <xdr:cNvPicPr>
          <a:picLocks noChangeAspect="1"/>
        </xdr:cNvPicPr>
      </xdr:nvPicPr>
      <xdr:blipFill>
        <a:blip xmlns:r="http://schemas.openxmlformats.org/officeDocument/2006/relationships" r:embed="rId9"/>
        <a:stretch>
          <a:fillRect/>
        </a:stretch>
      </xdr:blipFill>
      <xdr:spPr>
        <a:xfrm>
          <a:off x="762000" y="43243500"/>
          <a:ext cx="4352381" cy="1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2066667" cy="733333"/>
    <xdr:pic>
      <xdr:nvPicPr>
        <xdr:cNvPr id="13" name="Picture 12">
          <a:extLst>
            <a:ext uri="{FF2B5EF4-FFF2-40B4-BE49-F238E27FC236}">
              <a16:creationId xmlns:a16="http://schemas.microsoft.com/office/drawing/2014/main" id="{9D5290BC-7B76-4B17-9D6B-C5ADCD680739}"/>
            </a:ext>
          </a:extLst>
        </xdr:cNvPr>
        <xdr:cNvPicPr>
          <a:picLocks noChangeAspect="1"/>
        </xdr:cNvPicPr>
      </xdr:nvPicPr>
      <xdr:blipFill>
        <a:blip xmlns:r="http://schemas.openxmlformats.org/officeDocument/2006/relationships" r:embed="rId10"/>
        <a:stretch>
          <a:fillRect/>
        </a:stretch>
      </xdr:blipFill>
      <xdr:spPr>
        <a:xfrm>
          <a:off x="762000" y="45339000"/>
          <a:ext cx="2066667"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7209524" cy="4400000"/>
    <xdr:pic>
      <xdr:nvPicPr>
        <xdr:cNvPr id="14" name="Picture 13">
          <a:extLst>
            <a:ext uri="{FF2B5EF4-FFF2-40B4-BE49-F238E27FC236}">
              <a16:creationId xmlns:a16="http://schemas.microsoft.com/office/drawing/2014/main" id="{9AC0779C-4396-42D7-8618-A3E4B504C9E1}"/>
            </a:ext>
          </a:extLst>
        </xdr:cNvPr>
        <xdr:cNvPicPr>
          <a:picLocks noChangeAspect="1"/>
        </xdr:cNvPicPr>
      </xdr:nvPicPr>
      <xdr:blipFill>
        <a:blip xmlns:r="http://schemas.openxmlformats.org/officeDocument/2006/relationships" r:embed="rId11"/>
        <a:stretch>
          <a:fillRect/>
        </a:stretch>
      </xdr:blipFill>
      <xdr:spPr>
        <a:xfrm>
          <a:off x="762000" y="46291500"/>
          <a:ext cx="7209524" cy="4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12838095" cy="10685714"/>
    <xdr:pic>
      <xdr:nvPicPr>
        <xdr:cNvPr id="15" name="Picture 14">
          <a:extLst>
            <a:ext uri="{FF2B5EF4-FFF2-40B4-BE49-F238E27FC236}">
              <a16:creationId xmlns:a16="http://schemas.microsoft.com/office/drawing/2014/main" id="{484B4858-6ADE-45AF-8F69-DF2154CF869B}"/>
            </a:ext>
          </a:extLst>
        </xdr:cNvPr>
        <xdr:cNvPicPr>
          <a:picLocks noChangeAspect="1"/>
        </xdr:cNvPicPr>
      </xdr:nvPicPr>
      <xdr:blipFill>
        <a:blip xmlns:r="http://schemas.openxmlformats.org/officeDocument/2006/relationships" r:embed="rId12"/>
        <a:stretch>
          <a:fillRect/>
        </a:stretch>
      </xdr:blipFill>
      <xdr:spPr>
        <a:xfrm>
          <a:off x="762000" y="50863500"/>
          <a:ext cx="12838095" cy="10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326</xdr:row>
      <xdr:rowOff>0</xdr:rowOff>
    </xdr:from>
    <xdr:ext cx="6371429" cy="3228571"/>
    <xdr:pic>
      <xdr:nvPicPr>
        <xdr:cNvPr id="16" name="Picture 15">
          <a:extLst>
            <a:ext uri="{FF2B5EF4-FFF2-40B4-BE49-F238E27FC236}">
              <a16:creationId xmlns:a16="http://schemas.microsoft.com/office/drawing/2014/main" id="{77E500A5-A929-4DAD-B231-61DFCF5EB03A}"/>
            </a:ext>
          </a:extLst>
        </xdr:cNvPr>
        <xdr:cNvPicPr>
          <a:picLocks noChangeAspect="1"/>
        </xdr:cNvPicPr>
      </xdr:nvPicPr>
      <xdr:blipFill>
        <a:blip xmlns:r="http://schemas.openxmlformats.org/officeDocument/2006/relationships" r:embed="rId13"/>
        <a:stretch>
          <a:fillRect/>
        </a:stretch>
      </xdr:blipFill>
      <xdr:spPr>
        <a:xfrm>
          <a:off x="762000" y="62103000"/>
          <a:ext cx="6371429" cy="3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323809" cy="5476190"/>
    <xdr:pic>
      <xdr:nvPicPr>
        <xdr:cNvPr id="17" name="Picture 16">
          <a:extLst>
            <a:ext uri="{FF2B5EF4-FFF2-40B4-BE49-F238E27FC236}">
              <a16:creationId xmlns:a16="http://schemas.microsoft.com/office/drawing/2014/main" id="{C661E962-ECB0-4523-AC7D-AC7E7A74C275}"/>
            </a:ext>
          </a:extLst>
        </xdr:cNvPr>
        <xdr:cNvPicPr>
          <a:picLocks noChangeAspect="1"/>
        </xdr:cNvPicPr>
      </xdr:nvPicPr>
      <xdr:blipFill>
        <a:blip xmlns:r="http://schemas.openxmlformats.org/officeDocument/2006/relationships" r:embed="rId14"/>
        <a:stretch>
          <a:fillRect/>
        </a:stretch>
      </xdr:blipFill>
      <xdr:spPr>
        <a:xfrm>
          <a:off x="762000" y="65913000"/>
          <a:ext cx="6323809" cy="5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12990476" cy="5771429"/>
    <xdr:pic>
      <xdr:nvPicPr>
        <xdr:cNvPr id="18" name="Picture 17">
          <a:extLst>
            <a:ext uri="{FF2B5EF4-FFF2-40B4-BE49-F238E27FC236}">
              <a16:creationId xmlns:a16="http://schemas.microsoft.com/office/drawing/2014/main" id="{D04CCD0D-FE2C-4197-AA88-A70600693B76}"/>
            </a:ext>
          </a:extLst>
        </xdr:cNvPr>
        <xdr:cNvPicPr>
          <a:picLocks noChangeAspect="1"/>
        </xdr:cNvPicPr>
      </xdr:nvPicPr>
      <xdr:blipFill>
        <a:blip xmlns:r="http://schemas.openxmlformats.org/officeDocument/2006/relationships" r:embed="rId15"/>
        <a:stretch>
          <a:fillRect/>
        </a:stretch>
      </xdr:blipFill>
      <xdr:spPr>
        <a:xfrm>
          <a:off x="762000" y="20764500"/>
          <a:ext cx="12990476"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377</xdr:row>
      <xdr:rowOff>0</xdr:rowOff>
    </xdr:from>
    <xdr:ext cx="13009524" cy="5780952"/>
    <xdr:pic>
      <xdr:nvPicPr>
        <xdr:cNvPr id="19" name="Picture 18">
          <a:extLst>
            <a:ext uri="{FF2B5EF4-FFF2-40B4-BE49-F238E27FC236}">
              <a16:creationId xmlns:a16="http://schemas.microsoft.com/office/drawing/2014/main" id="{729B614A-E997-4818-9F03-2E327A4D9EF2}"/>
            </a:ext>
          </a:extLst>
        </xdr:cNvPr>
        <xdr:cNvPicPr>
          <a:picLocks noChangeAspect="1"/>
        </xdr:cNvPicPr>
      </xdr:nvPicPr>
      <xdr:blipFill>
        <a:blip xmlns:r="http://schemas.openxmlformats.org/officeDocument/2006/relationships" r:embed="rId16"/>
        <a:stretch>
          <a:fillRect/>
        </a:stretch>
      </xdr:blipFill>
      <xdr:spPr>
        <a:xfrm>
          <a:off x="762000" y="71818500"/>
          <a:ext cx="13009524"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xdr:row>
      <xdr:rowOff>0</xdr:rowOff>
    </xdr:from>
    <xdr:ext cx="13009524" cy="5780952"/>
    <xdr:pic>
      <xdr:nvPicPr>
        <xdr:cNvPr id="20" name="Picture 19">
          <a:extLst>
            <a:ext uri="{FF2B5EF4-FFF2-40B4-BE49-F238E27FC236}">
              <a16:creationId xmlns:a16="http://schemas.microsoft.com/office/drawing/2014/main" id="{2D09C5F8-053E-48DE-8BA5-B8D93C0B38C7}"/>
            </a:ext>
          </a:extLst>
        </xdr:cNvPr>
        <xdr:cNvPicPr>
          <a:picLocks noChangeAspect="1"/>
        </xdr:cNvPicPr>
      </xdr:nvPicPr>
      <xdr:blipFill>
        <a:blip xmlns:r="http://schemas.openxmlformats.org/officeDocument/2006/relationships" r:embed="rId17"/>
        <a:stretch>
          <a:fillRect/>
        </a:stretch>
      </xdr:blipFill>
      <xdr:spPr>
        <a:xfrm>
          <a:off x="762000" y="1333500"/>
          <a:ext cx="13009524"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3780952" cy="1847619"/>
    <xdr:pic>
      <xdr:nvPicPr>
        <xdr:cNvPr id="21" name="Picture 20">
          <a:extLst>
            <a:ext uri="{FF2B5EF4-FFF2-40B4-BE49-F238E27FC236}">
              <a16:creationId xmlns:a16="http://schemas.microsoft.com/office/drawing/2014/main" id="{A1FC9EC0-D2EA-4135-92FD-C00777CB2C1E}"/>
            </a:ext>
          </a:extLst>
        </xdr:cNvPr>
        <xdr:cNvPicPr>
          <a:picLocks noChangeAspect="1"/>
        </xdr:cNvPicPr>
      </xdr:nvPicPr>
      <xdr:blipFill>
        <a:blip xmlns:r="http://schemas.openxmlformats.org/officeDocument/2006/relationships" r:embed="rId18"/>
        <a:stretch>
          <a:fillRect/>
        </a:stretch>
      </xdr:blipFill>
      <xdr:spPr>
        <a:xfrm>
          <a:off x="762000" y="33718500"/>
          <a:ext cx="3780952"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411</xdr:row>
      <xdr:rowOff>0</xdr:rowOff>
    </xdr:from>
    <xdr:ext cx="5314286" cy="3580952"/>
    <xdr:pic>
      <xdr:nvPicPr>
        <xdr:cNvPr id="22" name="Picture 21">
          <a:extLst>
            <a:ext uri="{FF2B5EF4-FFF2-40B4-BE49-F238E27FC236}">
              <a16:creationId xmlns:a16="http://schemas.microsoft.com/office/drawing/2014/main" id="{EF97C893-7978-43AA-91D1-16EB28536BEE}"/>
            </a:ext>
          </a:extLst>
        </xdr:cNvPr>
        <xdr:cNvPicPr>
          <a:picLocks noChangeAspect="1"/>
        </xdr:cNvPicPr>
      </xdr:nvPicPr>
      <xdr:blipFill>
        <a:blip xmlns:r="http://schemas.openxmlformats.org/officeDocument/2006/relationships" r:embed="rId19"/>
        <a:stretch>
          <a:fillRect/>
        </a:stretch>
      </xdr:blipFill>
      <xdr:spPr>
        <a:xfrm>
          <a:off x="762000" y="78295500"/>
          <a:ext cx="5314286"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4514286" cy="2628571"/>
    <xdr:pic>
      <xdr:nvPicPr>
        <xdr:cNvPr id="23" name="Picture 22">
          <a:extLst>
            <a:ext uri="{FF2B5EF4-FFF2-40B4-BE49-F238E27FC236}">
              <a16:creationId xmlns:a16="http://schemas.microsoft.com/office/drawing/2014/main" id="{937AE35E-AFA7-4EFF-89A7-27FE93EF1615}"/>
            </a:ext>
          </a:extLst>
        </xdr:cNvPr>
        <xdr:cNvPicPr>
          <a:picLocks noChangeAspect="1"/>
        </xdr:cNvPicPr>
      </xdr:nvPicPr>
      <xdr:blipFill>
        <a:blip xmlns:r="http://schemas.openxmlformats.org/officeDocument/2006/relationships" r:embed="rId20"/>
        <a:stretch>
          <a:fillRect/>
        </a:stretch>
      </xdr:blipFill>
      <xdr:spPr>
        <a:xfrm>
          <a:off x="762000" y="93345000"/>
          <a:ext cx="4514286" cy="2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448</xdr:row>
      <xdr:rowOff>0</xdr:rowOff>
    </xdr:from>
    <xdr:ext cx="5542857" cy="2561905"/>
    <xdr:pic>
      <xdr:nvPicPr>
        <xdr:cNvPr id="24" name="Picture 23">
          <a:extLst>
            <a:ext uri="{FF2B5EF4-FFF2-40B4-BE49-F238E27FC236}">
              <a16:creationId xmlns:a16="http://schemas.microsoft.com/office/drawing/2014/main" id="{C2F23B2A-09BD-451A-B4B0-DB5D53173FDB}"/>
            </a:ext>
          </a:extLst>
        </xdr:cNvPr>
        <xdr:cNvPicPr>
          <a:picLocks noChangeAspect="1"/>
        </xdr:cNvPicPr>
      </xdr:nvPicPr>
      <xdr:blipFill>
        <a:blip xmlns:r="http://schemas.openxmlformats.org/officeDocument/2006/relationships" r:embed="rId21"/>
        <a:stretch>
          <a:fillRect/>
        </a:stretch>
      </xdr:blipFill>
      <xdr:spPr>
        <a:xfrm>
          <a:off x="762000" y="85344000"/>
          <a:ext cx="554285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511</xdr:row>
      <xdr:rowOff>0</xdr:rowOff>
    </xdr:from>
    <xdr:ext cx="5209524" cy="1800000"/>
    <xdr:pic>
      <xdr:nvPicPr>
        <xdr:cNvPr id="25" name="Picture 24">
          <a:extLst>
            <a:ext uri="{FF2B5EF4-FFF2-40B4-BE49-F238E27FC236}">
              <a16:creationId xmlns:a16="http://schemas.microsoft.com/office/drawing/2014/main" id="{3C481494-2BA3-4AC7-BE61-B59020CBA65B}"/>
            </a:ext>
          </a:extLst>
        </xdr:cNvPr>
        <xdr:cNvPicPr>
          <a:picLocks noChangeAspect="1"/>
        </xdr:cNvPicPr>
      </xdr:nvPicPr>
      <xdr:blipFill>
        <a:blip xmlns:r="http://schemas.openxmlformats.org/officeDocument/2006/relationships" r:embed="rId22"/>
        <a:stretch>
          <a:fillRect/>
        </a:stretch>
      </xdr:blipFill>
      <xdr:spPr>
        <a:xfrm>
          <a:off x="762000" y="97345500"/>
          <a:ext cx="5209524" cy="1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7180952" cy="3038095"/>
    <xdr:pic>
      <xdr:nvPicPr>
        <xdr:cNvPr id="26" name="Picture 25">
          <a:extLst>
            <a:ext uri="{FF2B5EF4-FFF2-40B4-BE49-F238E27FC236}">
              <a16:creationId xmlns:a16="http://schemas.microsoft.com/office/drawing/2014/main" id="{4CEB5263-1489-41FC-B89A-EB253B8314EC}"/>
            </a:ext>
          </a:extLst>
        </xdr:cNvPr>
        <xdr:cNvPicPr>
          <a:picLocks noChangeAspect="1"/>
        </xdr:cNvPicPr>
      </xdr:nvPicPr>
      <xdr:blipFill>
        <a:blip xmlns:r="http://schemas.openxmlformats.org/officeDocument/2006/relationships" r:embed="rId23"/>
        <a:stretch>
          <a:fillRect/>
        </a:stretch>
      </xdr:blipFill>
      <xdr:spPr>
        <a:xfrm>
          <a:off x="762000" y="99250500"/>
          <a:ext cx="7180952" cy="30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433</xdr:row>
      <xdr:rowOff>0</xdr:rowOff>
    </xdr:from>
    <xdr:ext cx="5285714" cy="1334907"/>
    <xdr:pic>
      <xdr:nvPicPr>
        <xdr:cNvPr id="27" name="Picture 26">
          <a:extLst>
            <a:ext uri="{FF2B5EF4-FFF2-40B4-BE49-F238E27FC236}">
              <a16:creationId xmlns:a16="http://schemas.microsoft.com/office/drawing/2014/main" id="{41326B67-9159-4136-AE6B-92495623C06B}"/>
            </a:ext>
          </a:extLst>
        </xdr:cNvPr>
        <xdr:cNvPicPr>
          <a:picLocks noChangeAspect="1"/>
        </xdr:cNvPicPr>
      </xdr:nvPicPr>
      <xdr:blipFill>
        <a:blip xmlns:r="http://schemas.openxmlformats.org/officeDocument/2006/relationships" r:embed="rId24"/>
        <a:stretch>
          <a:fillRect/>
        </a:stretch>
      </xdr:blipFill>
      <xdr:spPr>
        <a:xfrm>
          <a:off x="762000" y="82486500"/>
          <a:ext cx="5285714" cy="133490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7409524" cy="3952381"/>
    <xdr:pic>
      <xdr:nvPicPr>
        <xdr:cNvPr id="28" name="Picture 27">
          <a:extLst>
            <a:ext uri="{FF2B5EF4-FFF2-40B4-BE49-F238E27FC236}">
              <a16:creationId xmlns:a16="http://schemas.microsoft.com/office/drawing/2014/main" id="{66998C22-AD87-4A9C-AB0F-C55F8E61A0CD}"/>
            </a:ext>
          </a:extLst>
        </xdr:cNvPr>
        <xdr:cNvPicPr>
          <a:picLocks noChangeAspect="1"/>
        </xdr:cNvPicPr>
      </xdr:nvPicPr>
      <xdr:blipFill>
        <a:blip xmlns:r="http://schemas.openxmlformats.org/officeDocument/2006/relationships" r:embed="rId25"/>
        <a:stretch>
          <a:fillRect/>
        </a:stretch>
      </xdr:blipFill>
      <xdr:spPr>
        <a:xfrm>
          <a:off x="762000" y="103251000"/>
          <a:ext cx="7409524" cy="3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1</xdr:rowOff>
    </xdr:from>
    <xdr:ext cx="13662000" cy="5221333"/>
    <xdr:pic>
      <xdr:nvPicPr>
        <xdr:cNvPr id="29" name="Picture 28">
          <a:extLst>
            <a:ext uri="{FF2B5EF4-FFF2-40B4-BE49-F238E27FC236}">
              <a16:creationId xmlns:a16="http://schemas.microsoft.com/office/drawing/2014/main" id="{FFCD951C-F7C4-4696-918E-924348BAFF9B}"/>
            </a:ext>
          </a:extLst>
        </xdr:cNvPr>
        <xdr:cNvPicPr>
          <a:picLocks noChangeAspect="1"/>
        </xdr:cNvPicPr>
      </xdr:nvPicPr>
      <xdr:blipFill>
        <a:blip xmlns:r="http://schemas.openxmlformats.org/officeDocument/2006/relationships" r:embed="rId26"/>
        <a:stretch>
          <a:fillRect/>
        </a:stretch>
      </xdr:blipFill>
      <xdr:spPr>
        <a:xfrm>
          <a:off x="762000" y="107251501"/>
          <a:ext cx="13662000" cy="5221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604</xdr:row>
      <xdr:rowOff>0</xdr:rowOff>
    </xdr:from>
    <xdr:ext cx="7430146" cy="4371429"/>
    <xdr:pic>
      <xdr:nvPicPr>
        <xdr:cNvPr id="30" name="Picture 29">
          <a:extLst>
            <a:ext uri="{FF2B5EF4-FFF2-40B4-BE49-F238E27FC236}">
              <a16:creationId xmlns:a16="http://schemas.microsoft.com/office/drawing/2014/main" id="{08DF4939-BAFC-4DFB-A0C1-F7B94D69FC66}"/>
            </a:ext>
          </a:extLst>
        </xdr:cNvPr>
        <xdr:cNvPicPr>
          <a:picLocks noChangeAspect="1"/>
        </xdr:cNvPicPr>
      </xdr:nvPicPr>
      <xdr:blipFill>
        <a:blip xmlns:r="http://schemas.openxmlformats.org/officeDocument/2006/relationships" r:embed="rId27"/>
        <a:stretch>
          <a:fillRect/>
        </a:stretch>
      </xdr:blipFill>
      <xdr:spPr>
        <a:xfrm>
          <a:off x="762000" y="115062000"/>
          <a:ext cx="7430146" cy="4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990476" cy="1742857"/>
    <xdr:pic>
      <xdr:nvPicPr>
        <xdr:cNvPr id="31" name="Picture 30">
          <a:extLst>
            <a:ext uri="{FF2B5EF4-FFF2-40B4-BE49-F238E27FC236}">
              <a16:creationId xmlns:a16="http://schemas.microsoft.com/office/drawing/2014/main" id="{02A691BF-1E51-4956-9219-934A40B5B840}"/>
            </a:ext>
          </a:extLst>
        </xdr:cNvPr>
        <xdr:cNvPicPr>
          <a:picLocks noChangeAspect="1"/>
        </xdr:cNvPicPr>
      </xdr:nvPicPr>
      <xdr:blipFill>
        <a:blip xmlns:r="http://schemas.openxmlformats.org/officeDocument/2006/relationships" r:embed="rId28"/>
        <a:stretch>
          <a:fillRect/>
        </a:stretch>
      </xdr:blipFill>
      <xdr:spPr>
        <a:xfrm>
          <a:off x="762000" y="120967500"/>
          <a:ext cx="6990476"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7733333" cy="4228571"/>
    <xdr:pic>
      <xdr:nvPicPr>
        <xdr:cNvPr id="32" name="Picture 31">
          <a:extLst>
            <a:ext uri="{FF2B5EF4-FFF2-40B4-BE49-F238E27FC236}">
              <a16:creationId xmlns:a16="http://schemas.microsoft.com/office/drawing/2014/main" id="{2CD76A55-F81A-4D61-BBDF-12456C6B69C2}"/>
            </a:ext>
          </a:extLst>
        </xdr:cNvPr>
        <xdr:cNvPicPr>
          <a:picLocks noChangeAspect="1"/>
        </xdr:cNvPicPr>
      </xdr:nvPicPr>
      <xdr:blipFill>
        <a:blip xmlns:r="http://schemas.openxmlformats.org/officeDocument/2006/relationships" r:embed="rId29"/>
        <a:stretch>
          <a:fillRect/>
        </a:stretch>
      </xdr:blipFill>
      <xdr:spPr>
        <a:xfrm>
          <a:off x="762000" y="124587000"/>
          <a:ext cx="7733333" cy="4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1</xdr:rowOff>
    </xdr:from>
    <xdr:ext cx="13640000" cy="4451333"/>
    <xdr:pic>
      <xdr:nvPicPr>
        <xdr:cNvPr id="33" name="Picture 32">
          <a:extLst>
            <a:ext uri="{FF2B5EF4-FFF2-40B4-BE49-F238E27FC236}">
              <a16:creationId xmlns:a16="http://schemas.microsoft.com/office/drawing/2014/main" id="{65F3E010-044E-4370-BD73-C776E91B6D89}"/>
            </a:ext>
          </a:extLst>
        </xdr:cNvPr>
        <xdr:cNvPicPr>
          <a:picLocks noChangeAspect="1"/>
        </xdr:cNvPicPr>
      </xdr:nvPicPr>
      <xdr:blipFill>
        <a:blip xmlns:r="http://schemas.openxmlformats.org/officeDocument/2006/relationships" r:embed="rId30"/>
        <a:stretch>
          <a:fillRect/>
        </a:stretch>
      </xdr:blipFill>
      <xdr:spPr>
        <a:xfrm>
          <a:off x="762000" y="128968501"/>
          <a:ext cx="13640000" cy="4451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706</xdr:row>
      <xdr:rowOff>0</xdr:rowOff>
    </xdr:from>
    <xdr:ext cx="7514286" cy="4447619"/>
    <xdr:pic>
      <xdr:nvPicPr>
        <xdr:cNvPr id="34" name="Picture 33">
          <a:extLst>
            <a:ext uri="{FF2B5EF4-FFF2-40B4-BE49-F238E27FC236}">
              <a16:creationId xmlns:a16="http://schemas.microsoft.com/office/drawing/2014/main" id="{0AD8880B-F0CA-47FF-94F0-A2490E04CD27}"/>
            </a:ext>
          </a:extLst>
        </xdr:cNvPr>
        <xdr:cNvPicPr>
          <a:picLocks noChangeAspect="1"/>
        </xdr:cNvPicPr>
      </xdr:nvPicPr>
      <xdr:blipFill>
        <a:blip xmlns:r="http://schemas.openxmlformats.org/officeDocument/2006/relationships" r:embed="rId31"/>
        <a:stretch>
          <a:fillRect/>
        </a:stretch>
      </xdr:blipFill>
      <xdr:spPr>
        <a:xfrm>
          <a:off x="762000" y="134493000"/>
          <a:ext cx="7514286"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7761905" cy="4200000"/>
    <xdr:pic>
      <xdr:nvPicPr>
        <xdr:cNvPr id="35" name="Picture 34">
          <a:extLst>
            <a:ext uri="{FF2B5EF4-FFF2-40B4-BE49-F238E27FC236}">
              <a16:creationId xmlns:a16="http://schemas.microsoft.com/office/drawing/2014/main" id="{D4B88322-3BF7-4009-AA31-B310DB52C8BF}"/>
            </a:ext>
          </a:extLst>
        </xdr:cNvPr>
        <xdr:cNvPicPr>
          <a:picLocks noChangeAspect="1"/>
        </xdr:cNvPicPr>
      </xdr:nvPicPr>
      <xdr:blipFill>
        <a:blip xmlns:r="http://schemas.openxmlformats.org/officeDocument/2006/relationships" r:embed="rId32"/>
        <a:stretch>
          <a:fillRect/>
        </a:stretch>
      </xdr:blipFill>
      <xdr:spPr>
        <a:xfrm>
          <a:off x="762000" y="140398500"/>
          <a:ext cx="7761905"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778</xdr:row>
      <xdr:rowOff>0</xdr:rowOff>
    </xdr:from>
    <xdr:ext cx="4980952" cy="4619048"/>
    <xdr:pic>
      <xdr:nvPicPr>
        <xdr:cNvPr id="36" name="Picture 35">
          <a:extLst>
            <a:ext uri="{FF2B5EF4-FFF2-40B4-BE49-F238E27FC236}">
              <a16:creationId xmlns:a16="http://schemas.microsoft.com/office/drawing/2014/main" id="{F57D3CFC-8C6D-494F-B710-7185B9AA4A69}"/>
            </a:ext>
          </a:extLst>
        </xdr:cNvPr>
        <xdr:cNvPicPr>
          <a:picLocks noChangeAspect="1"/>
        </xdr:cNvPicPr>
      </xdr:nvPicPr>
      <xdr:blipFill>
        <a:blip xmlns:r="http://schemas.openxmlformats.org/officeDocument/2006/relationships" r:embed="rId33"/>
        <a:stretch>
          <a:fillRect/>
        </a:stretch>
      </xdr:blipFill>
      <xdr:spPr>
        <a:xfrm>
          <a:off x="762000" y="148209000"/>
          <a:ext cx="4980952" cy="4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808</xdr:row>
      <xdr:rowOff>0</xdr:rowOff>
    </xdr:from>
    <xdr:ext cx="4619048" cy="2714286"/>
    <xdr:pic>
      <xdr:nvPicPr>
        <xdr:cNvPr id="37" name="Picture 36">
          <a:extLst>
            <a:ext uri="{FF2B5EF4-FFF2-40B4-BE49-F238E27FC236}">
              <a16:creationId xmlns:a16="http://schemas.microsoft.com/office/drawing/2014/main" id="{6F8AAA36-00BB-41B9-B238-87742BDDC561}"/>
            </a:ext>
          </a:extLst>
        </xdr:cNvPr>
        <xdr:cNvPicPr>
          <a:picLocks noChangeAspect="1"/>
        </xdr:cNvPicPr>
      </xdr:nvPicPr>
      <xdr:blipFill>
        <a:blip xmlns:r="http://schemas.openxmlformats.org/officeDocument/2006/relationships" r:embed="rId34"/>
        <a:stretch>
          <a:fillRect/>
        </a:stretch>
      </xdr:blipFill>
      <xdr:spPr>
        <a:xfrm>
          <a:off x="762000" y="153924000"/>
          <a:ext cx="4619048"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831</xdr:row>
      <xdr:rowOff>0</xdr:rowOff>
    </xdr:from>
    <xdr:ext cx="5419048" cy="4447619"/>
    <xdr:pic>
      <xdr:nvPicPr>
        <xdr:cNvPr id="38" name="Picture 37">
          <a:extLst>
            <a:ext uri="{FF2B5EF4-FFF2-40B4-BE49-F238E27FC236}">
              <a16:creationId xmlns:a16="http://schemas.microsoft.com/office/drawing/2014/main" id="{FDCF9833-39A6-44DC-911B-3187001A5569}"/>
            </a:ext>
          </a:extLst>
        </xdr:cNvPr>
        <xdr:cNvPicPr>
          <a:picLocks noChangeAspect="1"/>
        </xdr:cNvPicPr>
      </xdr:nvPicPr>
      <xdr:blipFill>
        <a:blip xmlns:r="http://schemas.openxmlformats.org/officeDocument/2006/relationships" r:embed="rId35"/>
        <a:stretch>
          <a:fillRect/>
        </a:stretch>
      </xdr:blipFill>
      <xdr:spPr>
        <a:xfrm>
          <a:off x="762000" y="158305500"/>
          <a:ext cx="5419048"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855</xdr:row>
      <xdr:rowOff>0</xdr:rowOff>
    </xdr:from>
    <xdr:ext cx="14080000" cy="7920000"/>
    <xdr:pic>
      <xdr:nvPicPr>
        <xdr:cNvPr id="39" name="Picture 38">
          <a:extLst>
            <a:ext uri="{FF2B5EF4-FFF2-40B4-BE49-F238E27FC236}">
              <a16:creationId xmlns:a16="http://schemas.microsoft.com/office/drawing/2014/main" id="{B0FE7D15-991E-43A8-86B3-A53D7828E38C}"/>
            </a:ext>
          </a:extLst>
        </xdr:cNvPr>
        <xdr:cNvPicPr>
          <a:picLocks noChangeAspect="1"/>
        </xdr:cNvPicPr>
      </xdr:nvPicPr>
      <xdr:blipFill>
        <a:blip xmlns:r="http://schemas.openxmlformats.org/officeDocument/2006/relationships" r:embed="rId36"/>
        <a:stretch>
          <a:fillRect/>
        </a:stretch>
      </xdr:blipFill>
      <xdr:spPr>
        <a:xfrm>
          <a:off x="762000" y="162877500"/>
          <a:ext cx="14080000" cy="792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7104762" cy="2076190"/>
    <xdr:pic>
      <xdr:nvPicPr>
        <xdr:cNvPr id="40" name="Picture 39">
          <a:extLst>
            <a:ext uri="{FF2B5EF4-FFF2-40B4-BE49-F238E27FC236}">
              <a16:creationId xmlns:a16="http://schemas.microsoft.com/office/drawing/2014/main" id="{C85CF22F-28E8-4985-8444-0F96CACCA8ED}"/>
            </a:ext>
          </a:extLst>
        </xdr:cNvPr>
        <xdr:cNvPicPr>
          <a:picLocks noChangeAspect="1"/>
        </xdr:cNvPicPr>
      </xdr:nvPicPr>
      <xdr:blipFill>
        <a:blip xmlns:r="http://schemas.openxmlformats.org/officeDocument/2006/relationships" r:embed="rId37"/>
        <a:stretch>
          <a:fillRect/>
        </a:stretch>
      </xdr:blipFill>
      <xdr:spPr>
        <a:xfrm>
          <a:off x="762000" y="145732500"/>
          <a:ext cx="7104762"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902</xdr:row>
      <xdr:rowOff>0</xdr:rowOff>
    </xdr:from>
    <xdr:ext cx="6438095" cy="2409524"/>
    <xdr:pic>
      <xdr:nvPicPr>
        <xdr:cNvPr id="41" name="Picture 40">
          <a:extLst>
            <a:ext uri="{FF2B5EF4-FFF2-40B4-BE49-F238E27FC236}">
              <a16:creationId xmlns:a16="http://schemas.microsoft.com/office/drawing/2014/main" id="{6E05BA31-697A-4827-8C68-E152376910B4}"/>
            </a:ext>
          </a:extLst>
        </xdr:cNvPr>
        <xdr:cNvPicPr>
          <a:picLocks noChangeAspect="1"/>
        </xdr:cNvPicPr>
      </xdr:nvPicPr>
      <xdr:blipFill>
        <a:blip xmlns:r="http://schemas.openxmlformats.org/officeDocument/2006/relationships" r:embed="rId38"/>
        <a:stretch>
          <a:fillRect/>
        </a:stretch>
      </xdr:blipFill>
      <xdr:spPr>
        <a:xfrm>
          <a:off x="762000" y="171831000"/>
          <a:ext cx="6438095"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469</xdr:row>
      <xdr:rowOff>0</xdr:rowOff>
    </xdr:from>
    <xdr:ext cx="7542857" cy="2514286"/>
    <xdr:pic>
      <xdr:nvPicPr>
        <xdr:cNvPr id="42" name="Picture 41">
          <a:extLst>
            <a:ext uri="{FF2B5EF4-FFF2-40B4-BE49-F238E27FC236}">
              <a16:creationId xmlns:a16="http://schemas.microsoft.com/office/drawing/2014/main" id="{B60AAD3F-3B7B-49F7-807F-FEC0DD055225}"/>
            </a:ext>
          </a:extLst>
        </xdr:cNvPr>
        <xdr:cNvPicPr>
          <a:picLocks noChangeAspect="1"/>
        </xdr:cNvPicPr>
      </xdr:nvPicPr>
      <xdr:blipFill>
        <a:blip xmlns:r="http://schemas.openxmlformats.org/officeDocument/2006/relationships" r:embed="rId39"/>
        <a:stretch>
          <a:fillRect/>
        </a:stretch>
      </xdr:blipFill>
      <xdr:spPr>
        <a:xfrm>
          <a:off x="762000" y="89344500"/>
          <a:ext cx="7542857"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4685714" cy="1485714"/>
    <xdr:pic>
      <xdr:nvPicPr>
        <xdr:cNvPr id="43" name="Picture 42">
          <a:extLst>
            <a:ext uri="{FF2B5EF4-FFF2-40B4-BE49-F238E27FC236}">
              <a16:creationId xmlns:a16="http://schemas.microsoft.com/office/drawing/2014/main" id="{258F139D-B21E-4ABF-B500-A61B895988E0}"/>
            </a:ext>
          </a:extLst>
        </xdr:cNvPr>
        <xdr:cNvPicPr>
          <a:picLocks noChangeAspect="1"/>
        </xdr:cNvPicPr>
      </xdr:nvPicPr>
      <xdr:blipFill>
        <a:blip xmlns:r="http://schemas.openxmlformats.org/officeDocument/2006/relationships" r:embed="rId40"/>
        <a:stretch>
          <a:fillRect/>
        </a:stretch>
      </xdr:blipFill>
      <xdr:spPr>
        <a:xfrm>
          <a:off x="762000" y="176022000"/>
          <a:ext cx="4685714"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371429" cy="4847619"/>
    <xdr:pic>
      <xdr:nvPicPr>
        <xdr:cNvPr id="44" name="Picture 43">
          <a:extLst>
            <a:ext uri="{FF2B5EF4-FFF2-40B4-BE49-F238E27FC236}">
              <a16:creationId xmlns:a16="http://schemas.microsoft.com/office/drawing/2014/main" id="{055A8717-A87B-496E-A964-9381D38A8C25}"/>
            </a:ext>
          </a:extLst>
        </xdr:cNvPr>
        <xdr:cNvPicPr>
          <a:picLocks noChangeAspect="1"/>
        </xdr:cNvPicPr>
      </xdr:nvPicPr>
      <xdr:blipFill>
        <a:blip xmlns:r="http://schemas.openxmlformats.org/officeDocument/2006/relationships" r:embed="rId41"/>
        <a:stretch>
          <a:fillRect/>
        </a:stretch>
      </xdr:blipFill>
      <xdr:spPr>
        <a:xfrm>
          <a:off x="762000" y="179070000"/>
          <a:ext cx="6371429" cy="4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980</xdr:row>
      <xdr:rowOff>0</xdr:rowOff>
    </xdr:from>
    <xdr:ext cx="12552381" cy="4161905"/>
    <xdr:pic>
      <xdr:nvPicPr>
        <xdr:cNvPr id="45" name="Picture 44">
          <a:extLst>
            <a:ext uri="{FF2B5EF4-FFF2-40B4-BE49-F238E27FC236}">
              <a16:creationId xmlns:a16="http://schemas.microsoft.com/office/drawing/2014/main" id="{05C923F0-E72B-47F1-B430-08EC6E59E12D}"/>
            </a:ext>
          </a:extLst>
        </xdr:cNvPr>
        <xdr:cNvPicPr>
          <a:picLocks noChangeAspect="1"/>
        </xdr:cNvPicPr>
      </xdr:nvPicPr>
      <xdr:blipFill>
        <a:blip xmlns:r="http://schemas.openxmlformats.org/officeDocument/2006/relationships" r:embed="rId42"/>
        <a:stretch>
          <a:fillRect/>
        </a:stretch>
      </xdr:blipFill>
      <xdr:spPr>
        <a:xfrm>
          <a:off x="762000" y="186690000"/>
          <a:ext cx="12552381"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1003</xdr:row>
      <xdr:rowOff>0</xdr:rowOff>
    </xdr:from>
    <xdr:ext cx="9895238" cy="10266667"/>
    <xdr:pic>
      <xdr:nvPicPr>
        <xdr:cNvPr id="46" name="Picture 45">
          <a:extLst>
            <a:ext uri="{FF2B5EF4-FFF2-40B4-BE49-F238E27FC236}">
              <a16:creationId xmlns:a16="http://schemas.microsoft.com/office/drawing/2014/main" id="{D1AABA45-42E8-4E9C-98E4-66ECEA33E4BE}"/>
            </a:ext>
          </a:extLst>
        </xdr:cNvPr>
        <xdr:cNvPicPr>
          <a:picLocks noChangeAspect="1"/>
        </xdr:cNvPicPr>
      </xdr:nvPicPr>
      <xdr:blipFill>
        <a:blip xmlns:r="http://schemas.openxmlformats.org/officeDocument/2006/relationships" r:embed="rId43"/>
        <a:stretch>
          <a:fillRect/>
        </a:stretch>
      </xdr:blipFill>
      <xdr:spPr>
        <a:xfrm>
          <a:off x="762000" y="191071500"/>
          <a:ext cx="9895238" cy="10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971</xdr:row>
      <xdr:rowOff>0</xdr:rowOff>
    </xdr:from>
    <xdr:ext cx="11580952" cy="1485714"/>
    <xdr:pic>
      <xdr:nvPicPr>
        <xdr:cNvPr id="47" name="Picture 46">
          <a:extLst>
            <a:ext uri="{FF2B5EF4-FFF2-40B4-BE49-F238E27FC236}">
              <a16:creationId xmlns:a16="http://schemas.microsoft.com/office/drawing/2014/main" id="{71811BE1-9EA7-4774-A29E-DB53C9947B23}"/>
            </a:ext>
          </a:extLst>
        </xdr:cNvPr>
        <xdr:cNvPicPr>
          <a:picLocks noChangeAspect="1"/>
        </xdr:cNvPicPr>
      </xdr:nvPicPr>
      <xdr:blipFill>
        <a:blip xmlns:r="http://schemas.openxmlformats.org/officeDocument/2006/relationships" r:embed="rId44"/>
        <a:stretch>
          <a:fillRect/>
        </a:stretch>
      </xdr:blipFill>
      <xdr:spPr>
        <a:xfrm>
          <a:off x="762000" y="184975500"/>
          <a:ext cx="11580952"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1106</xdr:row>
      <xdr:rowOff>0</xdr:rowOff>
    </xdr:from>
    <xdr:ext cx="11580952" cy="1485714"/>
    <xdr:pic>
      <xdr:nvPicPr>
        <xdr:cNvPr id="48" name="Picture 47">
          <a:extLst>
            <a:ext uri="{FF2B5EF4-FFF2-40B4-BE49-F238E27FC236}">
              <a16:creationId xmlns:a16="http://schemas.microsoft.com/office/drawing/2014/main" id="{C28E8EBE-AA6D-42C7-A723-3177252D3B38}"/>
            </a:ext>
          </a:extLst>
        </xdr:cNvPr>
        <xdr:cNvPicPr>
          <a:picLocks noChangeAspect="1"/>
        </xdr:cNvPicPr>
      </xdr:nvPicPr>
      <xdr:blipFill>
        <a:blip xmlns:r="http://schemas.openxmlformats.org/officeDocument/2006/relationships" r:embed="rId45"/>
        <a:stretch>
          <a:fillRect/>
        </a:stretch>
      </xdr:blipFill>
      <xdr:spPr>
        <a:xfrm>
          <a:off x="762000" y="210693000"/>
          <a:ext cx="11580952"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1069</xdr:row>
      <xdr:rowOff>0</xdr:rowOff>
    </xdr:from>
    <xdr:ext cx="9885714" cy="6809524"/>
    <xdr:pic>
      <xdr:nvPicPr>
        <xdr:cNvPr id="49" name="Picture 48">
          <a:extLst>
            <a:ext uri="{FF2B5EF4-FFF2-40B4-BE49-F238E27FC236}">
              <a16:creationId xmlns:a16="http://schemas.microsoft.com/office/drawing/2014/main" id="{371A9A57-9F3E-4B34-8C34-1979E1DAE08D}"/>
            </a:ext>
          </a:extLst>
        </xdr:cNvPr>
        <xdr:cNvPicPr>
          <a:picLocks noChangeAspect="1"/>
        </xdr:cNvPicPr>
      </xdr:nvPicPr>
      <xdr:blipFill>
        <a:blip xmlns:r="http://schemas.openxmlformats.org/officeDocument/2006/relationships" r:embed="rId46"/>
        <a:stretch>
          <a:fillRect/>
        </a:stretch>
      </xdr:blipFill>
      <xdr:spPr>
        <a:xfrm>
          <a:off x="762000" y="203644500"/>
          <a:ext cx="9885714" cy="6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1115</xdr:row>
      <xdr:rowOff>0</xdr:rowOff>
    </xdr:from>
    <xdr:ext cx="12552381" cy="4076190"/>
    <xdr:pic>
      <xdr:nvPicPr>
        <xdr:cNvPr id="50" name="Picture 49">
          <a:extLst>
            <a:ext uri="{FF2B5EF4-FFF2-40B4-BE49-F238E27FC236}">
              <a16:creationId xmlns:a16="http://schemas.microsoft.com/office/drawing/2014/main" id="{5C1A647B-0139-477F-8F7A-025A23CCDE0C}"/>
            </a:ext>
          </a:extLst>
        </xdr:cNvPr>
        <xdr:cNvPicPr>
          <a:picLocks noChangeAspect="1"/>
        </xdr:cNvPicPr>
      </xdr:nvPicPr>
      <xdr:blipFill>
        <a:blip xmlns:r="http://schemas.openxmlformats.org/officeDocument/2006/relationships" r:embed="rId47"/>
        <a:stretch>
          <a:fillRect/>
        </a:stretch>
      </xdr:blipFill>
      <xdr:spPr>
        <a:xfrm>
          <a:off x="762000" y="212407500"/>
          <a:ext cx="12552381"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1060</xdr:row>
      <xdr:rowOff>0</xdr:rowOff>
    </xdr:from>
    <xdr:ext cx="11580952" cy="1485714"/>
    <xdr:pic>
      <xdr:nvPicPr>
        <xdr:cNvPr id="51" name="Picture 50">
          <a:extLst>
            <a:ext uri="{FF2B5EF4-FFF2-40B4-BE49-F238E27FC236}">
              <a16:creationId xmlns:a16="http://schemas.microsoft.com/office/drawing/2014/main" id="{293EE639-C8F0-4BD4-9EE4-A5FE371EABC1}"/>
            </a:ext>
          </a:extLst>
        </xdr:cNvPr>
        <xdr:cNvPicPr>
          <a:picLocks noChangeAspect="1"/>
        </xdr:cNvPicPr>
      </xdr:nvPicPr>
      <xdr:blipFill>
        <a:blip xmlns:r="http://schemas.openxmlformats.org/officeDocument/2006/relationships" r:embed="rId48"/>
        <a:stretch>
          <a:fillRect/>
        </a:stretch>
      </xdr:blipFill>
      <xdr:spPr>
        <a:xfrm>
          <a:off x="762000" y="201930000"/>
          <a:ext cx="11580952" cy="1485714"/>
        </a:xfrm>
        <a:prstGeom prst="rect">
          <a:avLst/>
        </a:prstGeom>
        <a:effectLst>
          <a:outerShdw blurRad="63500" algn="ctr" rotWithShape="0">
            <a:srgbClr val="000000">
              <a:alpha val="95000"/>
            </a:srgbClr>
          </a:outerShdw>
        </a:effectLst>
      </xdr:spPr>
    </xdr:pic>
    <xdr:clientData/>
  </xdr:oneCellAnchor>
  <xdr:twoCellAnchor>
    <xdr:from>
      <xdr:col>13</xdr:col>
      <xdr:colOff>179294</xdr:colOff>
      <xdr:row>974</xdr:row>
      <xdr:rowOff>56029</xdr:rowOff>
    </xdr:from>
    <xdr:to>
      <xdr:col>65</xdr:col>
      <xdr:colOff>179294</xdr:colOff>
      <xdr:row>990</xdr:row>
      <xdr:rowOff>145676</xdr:rowOff>
    </xdr:to>
    <xdr:cxnSp macro="">
      <xdr:nvCxnSpPr>
        <xdr:cNvPr id="52" name="Straight Arrow Connector 51">
          <a:extLst>
            <a:ext uri="{FF2B5EF4-FFF2-40B4-BE49-F238E27FC236}">
              <a16:creationId xmlns:a16="http://schemas.microsoft.com/office/drawing/2014/main" id="{5B4399C6-8EA0-44D8-A5C4-14973A67BF1D}"/>
            </a:ext>
          </a:extLst>
        </xdr:cNvPr>
        <xdr:cNvCxnSpPr/>
      </xdr:nvCxnSpPr>
      <xdr:spPr>
        <a:xfrm>
          <a:off x="2655794" y="185603029"/>
          <a:ext cx="9906000" cy="31376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185119</xdr:colOff>
      <xdr:row>995</xdr:row>
      <xdr:rowOff>179294</xdr:rowOff>
    </xdr:from>
    <xdr:to>
      <xdr:col>73</xdr:col>
      <xdr:colOff>151841</xdr:colOff>
      <xdr:row>1003</xdr:row>
      <xdr:rowOff>0</xdr:rowOff>
    </xdr:to>
    <xdr:cxnSp macro="">
      <xdr:nvCxnSpPr>
        <xdr:cNvPr id="53" name="Straight Arrow Connector 52">
          <a:extLst>
            <a:ext uri="{FF2B5EF4-FFF2-40B4-BE49-F238E27FC236}">
              <a16:creationId xmlns:a16="http://schemas.microsoft.com/office/drawing/2014/main" id="{4A1E86D1-60E3-4089-ADDB-1FA24963F32E}"/>
            </a:ext>
          </a:extLst>
        </xdr:cNvPr>
        <xdr:cNvCxnSpPr>
          <a:endCxn id="46" idx="0"/>
        </xdr:cNvCxnSpPr>
      </xdr:nvCxnSpPr>
      <xdr:spPr>
        <a:xfrm flipH="1">
          <a:off x="7043119" y="189726794"/>
          <a:ext cx="7015222" cy="134470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180357</xdr:colOff>
      <xdr:row>1043</xdr:row>
      <xdr:rowOff>89647</xdr:rowOff>
    </xdr:from>
    <xdr:to>
      <xdr:col>60</xdr:col>
      <xdr:colOff>140634</xdr:colOff>
      <xdr:row>1069</xdr:row>
      <xdr:rowOff>0</xdr:rowOff>
    </xdr:to>
    <xdr:cxnSp macro="">
      <xdr:nvCxnSpPr>
        <xdr:cNvPr id="54" name="Straight Arrow Connector 53">
          <a:extLst>
            <a:ext uri="{FF2B5EF4-FFF2-40B4-BE49-F238E27FC236}">
              <a16:creationId xmlns:a16="http://schemas.microsoft.com/office/drawing/2014/main" id="{BCD7A8F6-03EC-4833-990C-C39727417E5D}"/>
            </a:ext>
          </a:extLst>
        </xdr:cNvPr>
        <xdr:cNvCxnSpPr>
          <a:endCxn id="49" idx="0"/>
        </xdr:cNvCxnSpPr>
      </xdr:nvCxnSpPr>
      <xdr:spPr>
        <a:xfrm flipH="1">
          <a:off x="7038357" y="198781147"/>
          <a:ext cx="4532277" cy="4863353"/>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44824</xdr:colOff>
      <xdr:row>1063</xdr:row>
      <xdr:rowOff>56029</xdr:rowOff>
    </xdr:from>
    <xdr:to>
      <xdr:col>50</xdr:col>
      <xdr:colOff>107017</xdr:colOff>
      <xdr:row>1093</xdr:row>
      <xdr:rowOff>78441</xdr:rowOff>
    </xdr:to>
    <xdr:cxnSp macro="">
      <xdr:nvCxnSpPr>
        <xdr:cNvPr id="55" name="Straight Arrow Connector 54">
          <a:extLst>
            <a:ext uri="{FF2B5EF4-FFF2-40B4-BE49-F238E27FC236}">
              <a16:creationId xmlns:a16="http://schemas.microsoft.com/office/drawing/2014/main" id="{D77AA776-F58E-4DEA-BC68-84D793D1C967}"/>
            </a:ext>
          </a:extLst>
        </xdr:cNvPr>
        <xdr:cNvCxnSpPr/>
      </xdr:nvCxnSpPr>
      <xdr:spPr>
        <a:xfrm flipH="1">
          <a:off x="2521324" y="202557529"/>
          <a:ext cx="7110693"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44824</xdr:colOff>
      <xdr:row>1063</xdr:row>
      <xdr:rowOff>56029</xdr:rowOff>
    </xdr:from>
    <xdr:to>
      <xdr:col>60</xdr:col>
      <xdr:colOff>17371</xdr:colOff>
      <xdr:row>1093</xdr:row>
      <xdr:rowOff>78441</xdr:rowOff>
    </xdr:to>
    <xdr:cxnSp macro="">
      <xdr:nvCxnSpPr>
        <xdr:cNvPr id="56" name="Straight Arrow Connector 55">
          <a:extLst>
            <a:ext uri="{FF2B5EF4-FFF2-40B4-BE49-F238E27FC236}">
              <a16:creationId xmlns:a16="http://schemas.microsoft.com/office/drawing/2014/main" id="{60804056-52BD-4185-8E52-B472D3BA9E43}"/>
            </a:ext>
          </a:extLst>
        </xdr:cNvPr>
        <xdr:cNvCxnSpPr/>
      </xdr:nvCxnSpPr>
      <xdr:spPr>
        <a:xfrm flipH="1">
          <a:off x="5378824" y="202557529"/>
          <a:ext cx="6068547"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129429</xdr:colOff>
      <xdr:row>1109</xdr:row>
      <xdr:rowOff>56029</xdr:rowOff>
    </xdr:from>
    <xdr:to>
      <xdr:col>69</xdr:col>
      <xdr:colOff>179294</xdr:colOff>
      <xdr:row>1122</xdr:row>
      <xdr:rowOff>56029</xdr:rowOff>
    </xdr:to>
    <xdr:cxnSp macro="">
      <xdr:nvCxnSpPr>
        <xdr:cNvPr id="57" name="Straight Arrow Connector 56">
          <a:extLst>
            <a:ext uri="{FF2B5EF4-FFF2-40B4-BE49-F238E27FC236}">
              <a16:creationId xmlns:a16="http://schemas.microsoft.com/office/drawing/2014/main" id="{DC009763-3706-47DA-A832-03CBFD6AEBC6}"/>
            </a:ext>
          </a:extLst>
        </xdr:cNvPr>
        <xdr:cNvCxnSpPr/>
      </xdr:nvCxnSpPr>
      <xdr:spPr>
        <a:xfrm>
          <a:off x="13083429" y="211320529"/>
          <a:ext cx="240365" cy="247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1142</xdr:row>
      <xdr:rowOff>0</xdr:rowOff>
    </xdr:from>
    <xdr:ext cx="4704762" cy="790476"/>
    <xdr:pic>
      <xdr:nvPicPr>
        <xdr:cNvPr id="58" name="Picture 57">
          <a:extLst>
            <a:ext uri="{FF2B5EF4-FFF2-40B4-BE49-F238E27FC236}">
              <a16:creationId xmlns:a16="http://schemas.microsoft.com/office/drawing/2014/main" id="{E39FFFA4-CFCA-44F2-AFB4-2B430F4E17A2}"/>
            </a:ext>
          </a:extLst>
        </xdr:cNvPr>
        <xdr:cNvPicPr>
          <a:picLocks noChangeAspect="1"/>
        </xdr:cNvPicPr>
      </xdr:nvPicPr>
      <xdr:blipFill>
        <a:blip xmlns:r="http://schemas.openxmlformats.org/officeDocument/2006/relationships" r:embed="rId49"/>
        <a:stretch>
          <a:fillRect/>
        </a:stretch>
      </xdr:blipFill>
      <xdr:spPr>
        <a:xfrm>
          <a:off x="762000" y="217551000"/>
          <a:ext cx="4704762" cy="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1191</xdr:row>
      <xdr:rowOff>0</xdr:rowOff>
    </xdr:from>
    <xdr:ext cx="6419048" cy="5476190"/>
    <xdr:pic>
      <xdr:nvPicPr>
        <xdr:cNvPr id="59" name="Picture 58">
          <a:extLst>
            <a:ext uri="{FF2B5EF4-FFF2-40B4-BE49-F238E27FC236}">
              <a16:creationId xmlns:a16="http://schemas.microsoft.com/office/drawing/2014/main" id="{8D2A0040-1097-4AB7-B7C6-5B0C8BCF4A3A}"/>
            </a:ext>
          </a:extLst>
        </xdr:cNvPr>
        <xdr:cNvPicPr>
          <a:picLocks noChangeAspect="1"/>
        </xdr:cNvPicPr>
      </xdr:nvPicPr>
      <xdr:blipFill>
        <a:blip xmlns:r="http://schemas.openxmlformats.org/officeDocument/2006/relationships" r:embed="rId50"/>
        <a:stretch>
          <a:fillRect/>
        </a:stretch>
      </xdr:blipFill>
      <xdr:spPr>
        <a:xfrm>
          <a:off x="762000" y="226885500"/>
          <a:ext cx="6419048" cy="5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5209524" cy="1314286"/>
    <xdr:pic>
      <xdr:nvPicPr>
        <xdr:cNvPr id="60" name="Picture 59">
          <a:extLst>
            <a:ext uri="{FF2B5EF4-FFF2-40B4-BE49-F238E27FC236}">
              <a16:creationId xmlns:a16="http://schemas.microsoft.com/office/drawing/2014/main" id="{70CB9342-A79E-43C3-86CD-449B3E56281A}"/>
            </a:ext>
          </a:extLst>
        </xdr:cNvPr>
        <xdr:cNvPicPr>
          <a:picLocks noChangeAspect="1"/>
        </xdr:cNvPicPr>
      </xdr:nvPicPr>
      <xdr:blipFill>
        <a:blip xmlns:r="http://schemas.openxmlformats.org/officeDocument/2006/relationships" r:embed="rId51"/>
        <a:stretch>
          <a:fillRect/>
        </a:stretch>
      </xdr:blipFill>
      <xdr:spPr>
        <a:xfrm>
          <a:off x="762000" y="233172000"/>
          <a:ext cx="5209524" cy="1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1243</xdr:row>
      <xdr:rowOff>0</xdr:rowOff>
    </xdr:from>
    <xdr:ext cx="8561905" cy="6933333"/>
    <xdr:pic>
      <xdr:nvPicPr>
        <xdr:cNvPr id="61" name="Picture 60">
          <a:extLst>
            <a:ext uri="{FF2B5EF4-FFF2-40B4-BE49-F238E27FC236}">
              <a16:creationId xmlns:a16="http://schemas.microsoft.com/office/drawing/2014/main" id="{BE7F341C-432A-486D-AD70-CBB25C82A066}"/>
            </a:ext>
          </a:extLst>
        </xdr:cNvPr>
        <xdr:cNvPicPr>
          <a:picLocks noChangeAspect="1"/>
        </xdr:cNvPicPr>
      </xdr:nvPicPr>
      <xdr:blipFill>
        <a:blip xmlns:r="http://schemas.openxmlformats.org/officeDocument/2006/relationships" r:embed="rId52"/>
        <a:stretch>
          <a:fillRect/>
        </a:stretch>
      </xdr:blipFill>
      <xdr:spPr>
        <a:xfrm>
          <a:off x="762000" y="236791500"/>
          <a:ext cx="8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10761905" cy="1809524"/>
    <xdr:pic>
      <xdr:nvPicPr>
        <xdr:cNvPr id="62" name="Picture 61">
          <a:extLst>
            <a:ext uri="{FF2B5EF4-FFF2-40B4-BE49-F238E27FC236}">
              <a16:creationId xmlns:a16="http://schemas.microsoft.com/office/drawing/2014/main" id="{0C977C04-D1D3-4CC5-AA78-DD84DCF1A559}"/>
            </a:ext>
          </a:extLst>
        </xdr:cNvPr>
        <xdr:cNvPicPr>
          <a:picLocks noChangeAspect="1"/>
        </xdr:cNvPicPr>
      </xdr:nvPicPr>
      <xdr:blipFill>
        <a:blip xmlns:r="http://schemas.openxmlformats.org/officeDocument/2006/relationships" r:embed="rId53"/>
        <a:stretch>
          <a:fillRect/>
        </a:stretch>
      </xdr:blipFill>
      <xdr:spPr>
        <a:xfrm>
          <a:off x="762000" y="244792500"/>
          <a:ext cx="10761905"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1604</xdr:row>
      <xdr:rowOff>0</xdr:rowOff>
    </xdr:from>
    <xdr:ext cx="6790476" cy="838095"/>
    <xdr:pic>
      <xdr:nvPicPr>
        <xdr:cNvPr id="63" name="Picture 62">
          <a:extLst>
            <a:ext uri="{FF2B5EF4-FFF2-40B4-BE49-F238E27FC236}">
              <a16:creationId xmlns:a16="http://schemas.microsoft.com/office/drawing/2014/main" id="{03392A72-A862-4F1E-97A3-40C64BE134B5}"/>
            </a:ext>
          </a:extLst>
        </xdr:cNvPr>
        <xdr:cNvPicPr>
          <a:picLocks noChangeAspect="1"/>
        </xdr:cNvPicPr>
      </xdr:nvPicPr>
      <xdr:blipFill>
        <a:blip xmlns:r="http://schemas.openxmlformats.org/officeDocument/2006/relationships" r:embed="rId54"/>
        <a:stretch>
          <a:fillRect/>
        </a:stretch>
      </xdr:blipFill>
      <xdr:spPr>
        <a:xfrm>
          <a:off x="762000" y="305562000"/>
          <a:ext cx="6790476" cy="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1614</xdr:row>
      <xdr:rowOff>0</xdr:rowOff>
    </xdr:from>
    <xdr:ext cx="2723809" cy="1057143"/>
    <xdr:pic>
      <xdr:nvPicPr>
        <xdr:cNvPr id="64" name="Picture 63">
          <a:extLst>
            <a:ext uri="{FF2B5EF4-FFF2-40B4-BE49-F238E27FC236}">
              <a16:creationId xmlns:a16="http://schemas.microsoft.com/office/drawing/2014/main" id="{FDDD0F42-1C59-4DC8-A2E8-3E4E6ADCCBE9}"/>
            </a:ext>
          </a:extLst>
        </xdr:cNvPr>
        <xdr:cNvPicPr>
          <a:picLocks noChangeAspect="1"/>
        </xdr:cNvPicPr>
      </xdr:nvPicPr>
      <xdr:blipFill>
        <a:blip xmlns:r="http://schemas.openxmlformats.org/officeDocument/2006/relationships" r:embed="rId55"/>
        <a:stretch>
          <a:fillRect/>
        </a:stretch>
      </xdr:blipFill>
      <xdr:spPr>
        <a:xfrm>
          <a:off x="762000" y="307467000"/>
          <a:ext cx="2723809" cy="1057143"/>
        </a:xfrm>
        <a:prstGeom prst="rect">
          <a:avLst/>
        </a:prstGeom>
        <a:effectLst>
          <a:outerShdw blurRad="63500" algn="ctr" rotWithShape="0">
            <a:srgbClr val="000000">
              <a:alpha val="95000"/>
            </a:srgbClr>
          </a:outerShdw>
        </a:effectLst>
      </xdr:spPr>
    </xdr:pic>
    <xdr:clientData/>
  </xdr:oneCellAnchor>
  <xdr:oneCellAnchor>
    <xdr:from>
      <xdr:col>35</xdr:col>
      <xdr:colOff>0</xdr:colOff>
      <xdr:row>1614</xdr:row>
      <xdr:rowOff>0</xdr:rowOff>
    </xdr:from>
    <xdr:ext cx="6990476" cy="2257143"/>
    <xdr:pic>
      <xdr:nvPicPr>
        <xdr:cNvPr id="65" name="Picture 64">
          <a:extLst>
            <a:ext uri="{FF2B5EF4-FFF2-40B4-BE49-F238E27FC236}">
              <a16:creationId xmlns:a16="http://schemas.microsoft.com/office/drawing/2014/main" id="{0FA7A14B-D1D6-4A5D-B3A0-037E5705E25B}"/>
            </a:ext>
          </a:extLst>
        </xdr:cNvPr>
        <xdr:cNvPicPr>
          <a:picLocks noChangeAspect="1"/>
        </xdr:cNvPicPr>
      </xdr:nvPicPr>
      <xdr:blipFill>
        <a:blip xmlns:r="http://schemas.openxmlformats.org/officeDocument/2006/relationships" r:embed="rId56"/>
        <a:stretch>
          <a:fillRect/>
        </a:stretch>
      </xdr:blipFill>
      <xdr:spPr>
        <a:xfrm>
          <a:off x="6667500" y="307467000"/>
          <a:ext cx="6990476" cy="2257143"/>
        </a:xfrm>
        <a:prstGeom prst="rect">
          <a:avLst/>
        </a:prstGeom>
        <a:effectLst>
          <a:outerShdw blurRad="127000" algn="ctr" rotWithShape="0">
            <a:srgbClr val="FF0000">
              <a:alpha val="90000"/>
            </a:srgbClr>
          </a:outerShdw>
        </a:effectLst>
      </xdr:spPr>
    </xdr:pic>
    <xdr:clientData/>
  </xdr:oneCellAnchor>
  <xdr:oneCellAnchor>
    <xdr:from>
      <xdr:col>4</xdr:col>
      <xdr:colOff>0</xdr:colOff>
      <xdr:row>1627</xdr:row>
      <xdr:rowOff>0</xdr:rowOff>
    </xdr:from>
    <xdr:ext cx="10485714" cy="10333333"/>
    <xdr:pic>
      <xdr:nvPicPr>
        <xdr:cNvPr id="66" name="Picture 65">
          <a:extLst>
            <a:ext uri="{FF2B5EF4-FFF2-40B4-BE49-F238E27FC236}">
              <a16:creationId xmlns:a16="http://schemas.microsoft.com/office/drawing/2014/main" id="{98C5D074-F150-4829-BBEE-D18D59FCBD80}"/>
            </a:ext>
          </a:extLst>
        </xdr:cNvPr>
        <xdr:cNvPicPr>
          <a:picLocks noChangeAspect="1"/>
        </xdr:cNvPicPr>
      </xdr:nvPicPr>
      <xdr:blipFill>
        <a:blip xmlns:r="http://schemas.openxmlformats.org/officeDocument/2006/relationships" r:embed="rId57"/>
        <a:stretch>
          <a:fillRect/>
        </a:stretch>
      </xdr:blipFill>
      <xdr:spPr>
        <a:xfrm>
          <a:off x="762000" y="309943500"/>
          <a:ext cx="10485714" cy="10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1682</xdr:row>
      <xdr:rowOff>0</xdr:rowOff>
    </xdr:from>
    <xdr:ext cx="3961905" cy="647619"/>
    <xdr:pic>
      <xdr:nvPicPr>
        <xdr:cNvPr id="67" name="Picture 66">
          <a:extLst>
            <a:ext uri="{FF2B5EF4-FFF2-40B4-BE49-F238E27FC236}">
              <a16:creationId xmlns:a16="http://schemas.microsoft.com/office/drawing/2014/main" id="{DC489E93-269C-43C2-A941-347D56CE6774}"/>
            </a:ext>
          </a:extLst>
        </xdr:cNvPr>
        <xdr:cNvPicPr>
          <a:picLocks noChangeAspect="1"/>
        </xdr:cNvPicPr>
      </xdr:nvPicPr>
      <xdr:blipFill>
        <a:blip xmlns:r="http://schemas.openxmlformats.org/officeDocument/2006/relationships" r:embed="rId58"/>
        <a:stretch>
          <a:fillRect/>
        </a:stretch>
      </xdr:blipFill>
      <xdr:spPr>
        <a:xfrm>
          <a:off x="762000" y="320421000"/>
          <a:ext cx="3961905" cy="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1330</xdr:row>
      <xdr:rowOff>0</xdr:rowOff>
    </xdr:from>
    <xdr:ext cx="8123809" cy="4485714"/>
    <xdr:pic>
      <xdr:nvPicPr>
        <xdr:cNvPr id="68" name="Picture 67">
          <a:extLst>
            <a:ext uri="{FF2B5EF4-FFF2-40B4-BE49-F238E27FC236}">
              <a16:creationId xmlns:a16="http://schemas.microsoft.com/office/drawing/2014/main" id="{EFFBC78B-9851-4214-A373-C5703B52B52D}"/>
            </a:ext>
          </a:extLst>
        </xdr:cNvPr>
        <xdr:cNvPicPr>
          <a:picLocks noChangeAspect="1"/>
        </xdr:cNvPicPr>
      </xdr:nvPicPr>
      <xdr:blipFill>
        <a:blip xmlns:r="http://schemas.openxmlformats.org/officeDocument/2006/relationships" r:embed="rId59"/>
        <a:stretch>
          <a:fillRect/>
        </a:stretch>
      </xdr:blipFill>
      <xdr:spPr>
        <a:xfrm>
          <a:off x="762000" y="253365000"/>
          <a:ext cx="8123809"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1354</xdr:row>
      <xdr:rowOff>0</xdr:rowOff>
    </xdr:from>
    <xdr:ext cx="8142857" cy="4447619"/>
    <xdr:pic>
      <xdr:nvPicPr>
        <xdr:cNvPr id="69" name="Picture 68">
          <a:extLst>
            <a:ext uri="{FF2B5EF4-FFF2-40B4-BE49-F238E27FC236}">
              <a16:creationId xmlns:a16="http://schemas.microsoft.com/office/drawing/2014/main" id="{93DC8FFB-01A6-4CDF-A3B7-75F69E4D6F05}"/>
            </a:ext>
          </a:extLst>
        </xdr:cNvPr>
        <xdr:cNvPicPr>
          <a:picLocks noChangeAspect="1"/>
        </xdr:cNvPicPr>
      </xdr:nvPicPr>
      <xdr:blipFill>
        <a:blip xmlns:r="http://schemas.openxmlformats.org/officeDocument/2006/relationships" r:embed="rId60"/>
        <a:stretch>
          <a:fillRect/>
        </a:stretch>
      </xdr:blipFill>
      <xdr:spPr>
        <a:xfrm>
          <a:off x="762000" y="257937000"/>
          <a:ext cx="814285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1378</xdr:row>
      <xdr:rowOff>0</xdr:rowOff>
    </xdr:from>
    <xdr:ext cx="8142857" cy="4428571"/>
    <xdr:pic>
      <xdr:nvPicPr>
        <xdr:cNvPr id="70" name="Picture 69">
          <a:extLst>
            <a:ext uri="{FF2B5EF4-FFF2-40B4-BE49-F238E27FC236}">
              <a16:creationId xmlns:a16="http://schemas.microsoft.com/office/drawing/2014/main" id="{10B51089-11CC-4132-8814-A2E2B19FA4D0}"/>
            </a:ext>
          </a:extLst>
        </xdr:cNvPr>
        <xdr:cNvPicPr>
          <a:picLocks noChangeAspect="1"/>
        </xdr:cNvPicPr>
      </xdr:nvPicPr>
      <xdr:blipFill>
        <a:blip xmlns:r="http://schemas.openxmlformats.org/officeDocument/2006/relationships" r:embed="rId61"/>
        <a:stretch>
          <a:fillRect/>
        </a:stretch>
      </xdr:blipFill>
      <xdr:spPr>
        <a:xfrm>
          <a:off x="762000" y="262509000"/>
          <a:ext cx="8142857"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1402</xdr:row>
      <xdr:rowOff>0</xdr:rowOff>
    </xdr:from>
    <xdr:ext cx="8123809" cy="4447619"/>
    <xdr:pic>
      <xdr:nvPicPr>
        <xdr:cNvPr id="71" name="Picture 70">
          <a:extLst>
            <a:ext uri="{FF2B5EF4-FFF2-40B4-BE49-F238E27FC236}">
              <a16:creationId xmlns:a16="http://schemas.microsoft.com/office/drawing/2014/main" id="{65FBA5AA-8E4C-47E8-ACEB-665A0DD56A0D}"/>
            </a:ext>
          </a:extLst>
        </xdr:cNvPr>
        <xdr:cNvPicPr>
          <a:picLocks noChangeAspect="1"/>
        </xdr:cNvPicPr>
      </xdr:nvPicPr>
      <xdr:blipFill>
        <a:blip xmlns:r="http://schemas.openxmlformats.org/officeDocument/2006/relationships" r:embed="rId62"/>
        <a:stretch>
          <a:fillRect/>
        </a:stretch>
      </xdr:blipFill>
      <xdr:spPr>
        <a:xfrm>
          <a:off x="762000" y="267081000"/>
          <a:ext cx="8123809"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1426</xdr:row>
      <xdr:rowOff>0</xdr:rowOff>
    </xdr:from>
    <xdr:ext cx="3600000" cy="1161905"/>
    <xdr:pic>
      <xdr:nvPicPr>
        <xdr:cNvPr id="72" name="Picture 71">
          <a:extLst>
            <a:ext uri="{FF2B5EF4-FFF2-40B4-BE49-F238E27FC236}">
              <a16:creationId xmlns:a16="http://schemas.microsoft.com/office/drawing/2014/main" id="{A99D805A-7873-43E4-9C06-7451C2A621DC}"/>
            </a:ext>
          </a:extLst>
        </xdr:cNvPr>
        <xdr:cNvPicPr>
          <a:picLocks noChangeAspect="1"/>
        </xdr:cNvPicPr>
      </xdr:nvPicPr>
      <xdr:blipFill>
        <a:blip xmlns:r="http://schemas.openxmlformats.org/officeDocument/2006/relationships" r:embed="rId63"/>
        <a:stretch>
          <a:fillRect/>
        </a:stretch>
      </xdr:blipFill>
      <xdr:spPr>
        <a:xfrm>
          <a:off x="762000" y="271653000"/>
          <a:ext cx="3600000"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1306</xdr:row>
      <xdr:rowOff>0</xdr:rowOff>
    </xdr:from>
    <xdr:ext cx="8114286" cy="4447619"/>
    <xdr:pic>
      <xdr:nvPicPr>
        <xdr:cNvPr id="73" name="Picture 72">
          <a:extLst>
            <a:ext uri="{FF2B5EF4-FFF2-40B4-BE49-F238E27FC236}">
              <a16:creationId xmlns:a16="http://schemas.microsoft.com/office/drawing/2014/main" id="{DBDAF10C-D3ED-458B-8289-E0CD7A6F870D}"/>
            </a:ext>
          </a:extLst>
        </xdr:cNvPr>
        <xdr:cNvPicPr>
          <a:picLocks noChangeAspect="1"/>
        </xdr:cNvPicPr>
      </xdr:nvPicPr>
      <xdr:blipFill>
        <a:blip xmlns:r="http://schemas.openxmlformats.org/officeDocument/2006/relationships" r:embed="rId64"/>
        <a:stretch>
          <a:fillRect/>
        </a:stretch>
      </xdr:blipFill>
      <xdr:spPr>
        <a:xfrm>
          <a:off x="762000" y="248793000"/>
          <a:ext cx="8114286"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1439</xdr:row>
      <xdr:rowOff>0</xdr:rowOff>
    </xdr:from>
    <xdr:ext cx="8104762" cy="4466667"/>
    <xdr:pic>
      <xdr:nvPicPr>
        <xdr:cNvPr id="74" name="Picture 73">
          <a:extLst>
            <a:ext uri="{FF2B5EF4-FFF2-40B4-BE49-F238E27FC236}">
              <a16:creationId xmlns:a16="http://schemas.microsoft.com/office/drawing/2014/main" id="{7972347B-7AC2-48F7-917B-4DD7778BCE59}"/>
            </a:ext>
          </a:extLst>
        </xdr:cNvPr>
        <xdr:cNvPicPr>
          <a:picLocks noChangeAspect="1"/>
        </xdr:cNvPicPr>
      </xdr:nvPicPr>
      <xdr:blipFill>
        <a:blip xmlns:r="http://schemas.openxmlformats.org/officeDocument/2006/relationships" r:embed="rId65"/>
        <a:stretch>
          <a:fillRect/>
        </a:stretch>
      </xdr:blipFill>
      <xdr:spPr>
        <a:xfrm>
          <a:off x="762000" y="274129500"/>
          <a:ext cx="8104762" cy="4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1463</xdr:row>
      <xdr:rowOff>0</xdr:rowOff>
    </xdr:from>
    <xdr:ext cx="8095238" cy="4428571"/>
    <xdr:pic>
      <xdr:nvPicPr>
        <xdr:cNvPr id="75" name="Picture 74">
          <a:extLst>
            <a:ext uri="{FF2B5EF4-FFF2-40B4-BE49-F238E27FC236}">
              <a16:creationId xmlns:a16="http://schemas.microsoft.com/office/drawing/2014/main" id="{19307383-B719-4C39-A51E-C3C08257556E}"/>
            </a:ext>
          </a:extLst>
        </xdr:cNvPr>
        <xdr:cNvPicPr>
          <a:picLocks noChangeAspect="1"/>
        </xdr:cNvPicPr>
      </xdr:nvPicPr>
      <xdr:blipFill>
        <a:blip xmlns:r="http://schemas.openxmlformats.org/officeDocument/2006/relationships" r:embed="rId66"/>
        <a:stretch>
          <a:fillRect/>
        </a:stretch>
      </xdr:blipFill>
      <xdr:spPr>
        <a:xfrm>
          <a:off x="762000" y="278701500"/>
          <a:ext cx="8095238"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1487</xdr:row>
      <xdr:rowOff>0</xdr:rowOff>
    </xdr:from>
    <xdr:ext cx="8095238" cy="4438095"/>
    <xdr:pic>
      <xdr:nvPicPr>
        <xdr:cNvPr id="76" name="Picture 75">
          <a:extLst>
            <a:ext uri="{FF2B5EF4-FFF2-40B4-BE49-F238E27FC236}">
              <a16:creationId xmlns:a16="http://schemas.microsoft.com/office/drawing/2014/main" id="{99AC2E57-AC83-4062-9E88-E2EC3FFB76E4}"/>
            </a:ext>
          </a:extLst>
        </xdr:cNvPr>
        <xdr:cNvPicPr>
          <a:picLocks noChangeAspect="1"/>
        </xdr:cNvPicPr>
      </xdr:nvPicPr>
      <xdr:blipFill>
        <a:blip xmlns:r="http://schemas.openxmlformats.org/officeDocument/2006/relationships" r:embed="rId67"/>
        <a:stretch>
          <a:fillRect/>
        </a:stretch>
      </xdr:blipFill>
      <xdr:spPr>
        <a:xfrm>
          <a:off x="762000" y="283273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1511</xdr:row>
      <xdr:rowOff>0</xdr:rowOff>
    </xdr:from>
    <xdr:ext cx="8095238" cy="4438095"/>
    <xdr:pic>
      <xdr:nvPicPr>
        <xdr:cNvPr id="77" name="Picture 76">
          <a:extLst>
            <a:ext uri="{FF2B5EF4-FFF2-40B4-BE49-F238E27FC236}">
              <a16:creationId xmlns:a16="http://schemas.microsoft.com/office/drawing/2014/main" id="{341B0B96-03A5-49B9-B4DE-89B031615DEA}"/>
            </a:ext>
          </a:extLst>
        </xdr:cNvPr>
        <xdr:cNvPicPr>
          <a:picLocks noChangeAspect="1"/>
        </xdr:cNvPicPr>
      </xdr:nvPicPr>
      <xdr:blipFill>
        <a:blip xmlns:r="http://schemas.openxmlformats.org/officeDocument/2006/relationships" r:embed="rId68"/>
        <a:stretch>
          <a:fillRect/>
        </a:stretch>
      </xdr:blipFill>
      <xdr:spPr>
        <a:xfrm>
          <a:off x="762000" y="287845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1535</xdr:row>
      <xdr:rowOff>0</xdr:rowOff>
    </xdr:from>
    <xdr:ext cx="8095238" cy="4438095"/>
    <xdr:pic>
      <xdr:nvPicPr>
        <xdr:cNvPr id="78" name="Picture 77">
          <a:extLst>
            <a:ext uri="{FF2B5EF4-FFF2-40B4-BE49-F238E27FC236}">
              <a16:creationId xmlns:a16="http://schemas.microsoft.com/office/drawing/2014/main" id="{299D9719-F9CF-4672-B69F-F7DF62679C6A}"/>
            </a:ext>
          </a:extLst>
        </xdr:cNvPr>
        <xdr:cNvPicPr>
          <a:picLocks noChangeAspect="1"/>
        </xdr:cNvPicPr>
      </xdr:nvPicPr>
      <xdr:blipFill>
        <a:blip xmlns:r="http://schemas.openxmlformats.org/officeDocument/2006/relationships" r:embed="rId69"/>
        <a:stretch>
          <a:fillRect/>
        </a:stretch>
      </xdr:blipFill>
      <xdr:spPr>
        <a:xfrm>
          <a:off x="762000" y="292417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1559</xdr:row>
      <xdr:rowOff>0</xdr:rowOff>
    </xdr:from>
    <xdr:ext cx="7942857" cy="5715860"/>
    <xdr:pic>
      <xdr:nvPicPr>
        <xdr:cNvPr id="79" name="Picture 78">
          <a:extLst>
            <a:ext uri="{FF2B5EF4-FFF2-40B4-BE49-F238E27FC236}">
              <a16:creationId xmlns:a16="http://schemas.microsoft.com/office/drawing/2014/main" id="{75A6ACD7-34F4-47B6-8CB1-E411512C61FB}"/>
            </a:ext>
          </a:extLst>
        </xdr:cNvPr>
        <xdr:cNvPicPr>
          <a:picLocks noChangeAspect="1"/>
        </xdr:cNvPicPr>
      </xdr:nvPicPr>
      <xdr:blipFill>
        <a:blip xmlns:r="http://schemas.openxmlformats.org/officeDocument/2006/relationships" r:embed="rId70"/>
        <a:stretch>
          <a:fillRect/>
        </a:stretch>
      </xdr:blipFill>
      <xdr:spPr>
        <a:xfrm>
          <a:off x="762000" y="296989500"/>
          <a:ext cx="7942857" cy="5715860"/>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1691</xdr:row>
      <xdr:rowOff>0</xdr:rowOff>
    </xdr:from>
    <xdr:ext cx="4371429" cy="3714286"/>
    <xdr:pic>
      <xdr:nvPicPr>
        <xdr:cNvPr id="80" name="Picture 79">
          <a:extLst>
            <a:ext uri="{FF2B5EF4-FFF2-40B4-BE49-F238E27FC236}">
              <a16:creationId xmlns:a16="http://schemas.microsoft.com/office/drawing/2014/main" id="{60A6199C-A998-46FF-9588-0A45FF84F152}"/>
            </a:ext>
          </a:extLst>
        </xdr:cNvPr>
        <xdr:cNvPicPr>
          <a:picLocks noChangeAspect="1"/>
        </xdr:cNvPicPr>
      </xdr:nvPicPr>
      <xdr:blipFill>
        <a:blip xmlns:r="http://schemas.openxmlformats.org/officeDocument/2006/relationships" r:embed="rId71"/>
        <a:stretch>
          <a:fillRect/>
        </a:stretch>
      </xdr:blipFill>
      <xdr:spPr>
        <a:xfrm>
          <a:off x="762000" y="322135500"/>
          <a:ext cx="4371429" cy="3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1715</xdr:row>
      <xdr:rowOff>0</xdr:rowOff>
    </xdr:from>
    <xdr:ext cx="12838095" cy="19123809"/>
    <xdr:pic>
      <xdr:nvPicPr>
        <xdr:cNvPr id="81" name="Picture 80">
          <a:extLst>
            <a:ext uri="{FF2B5EF4-FFF2-40B4-BE49-F238E27FC236}">
              <a16:creationId xmlns:a16="http://schemas.microsoft.com/office/drawing/2014/main" id="{36002924-5108-40BB-B5B9-EC37191DD6D0}"/>
            </a:ext>
          </a:extLst>
        </xdr:cNvPr>
        <xdr:cNvPicPr>
          <a:picLocks noChangeAspect="1"/>
        </xdr:cNvPicPr>
      </xdr:nvPicPr>
      <xdr:blipFill>
        <a:blip xmlns:r="http://schemas.openxmlformats.org/officeDocument/2006/relationships" r:embed="rId72"/>
        <a:stretch>
          <a:fillRect/>
        </a:stretch>
      </xdr:blipFill>
      <xdr:spPr>
        <a:xfrm>
          <a:off x="762000" y="326707500"/>
          <a:ext cx="12838095" cy="19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1816</xdr:row>
      <xdr:rowOff>0</xdr:rowOff>
    </xdr:from>
    <xdr:ext cx="12990476" cy="5771429"/>
    <xdr:pic>
      <xdr:nvPicPr>
        <xdr:cNvPr id="82" name="Picture 81">
          <a:extLst>
            <a:ext uri="{FF2B5EF4-FFF2-40B4-BE49-F238E27FC236}">
              <a16:creationId xmlns:a16="http://schemas.microsoft.com/office/drawing/2014/main" id="{D60A2979-D56A-4AF1-846F-D8FDBABFEF1F}"/>
            </a:ext>
          </a:extLst>
        </xdr:cNvPr>
        <xdr:cNvPicPr>
          <a:picLocks noChangeAspect="1"/>
        </xdr:cNvPicPr>
      </xdr:nvPicPr>
      <xdr:blipFill>
        <a:blip xmlns:r="http://schemas.openxmlformats.org/officeDocument/2006/relationships" r:embed="rId73"/>
        <a:stretch>
          <a:fillRect/>
        </a:stretch>
      </xdr:blipFill>
      <xdr:spPr>
        <a:xfrm>
          <a:off x="762000" y="345948000"/>
          <a:ext cx="12990476"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1849</xdr:row>
      <xdr:rowOff>0</xdr:rowOff>
    </xdr:from>
    <xdr:ext cx="4447619" cy="3476190"/>
    <xdr:pic>
      <xdr:nvPicPr>
        <xdr:cNvPr id="83" name="Picture 82">
          <a:extLst>
            <a:ext uri="{FF2B5EF4-FFF2-40B4-BE49-F238E27FC236}">
              <a16:creationId xmlns:a16="http://schemas.microsoft.com/office/drawing/2014/main" id="{7E8AB031-7046-45F7-BEAE-EBB3EEE2164E}"/>
            </a:ext>
          </a:extLst>
        </xdr:cNvPr>
        <xdr:cNvPicPr>
          <a:picLocks noChangeAspect="1"/>
        </xdr:cNvPicPr>
      </xdr:nvPicPr>
      <xdr:blipFill>
        <a:blip xmlns:r="http://schemas.openxmlformats.org/officeDocument/2006/relationships" r:embed="rId74"/>
        <a:stretch>
          <a:fillRect/>
        </a:stretch>
      </xdr:blipFill>
      <xdr:spPr>
        <a:xfrm>
          <a:off x="762000" y="352234500"/>
          <a:ext cx="4447619" cy="3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1904</xdr:row>
      <xdr:rowOff>0</xdr:rowOff>
    </xdr:from>
    <xdr:ext cx="3866667" cy="6600000"/>
    <xdr:pic>
      <xdr:nvPicPr>
        <xdr:cNvPr id="84" name="Picture 83">
          <a:extLst>
            <a:ext uri="{FF2B5EF4-FFF2-40B4-BE49-F238E27FC236}">
              <a16:creationId xmlns:a16="http://schemas.microsoft.com/office/drawing/2014/main" id="{2FA6CB6A-B8D4-4B39-9265-B19827C18FFA}"/>
            </a:ext>
          </a:extLst>
        </xdr:cNvPr>
        <xdr:cNvPicPr>
          <a:picLocks noChangeAspect="1"/>
        </xdr:cNvPicPr>
      </xdr:nvPicPr>
      <xdr:blipFill>
        <a:blip xmlns:r="http://schemas.openxmlformats.org/officeDocument/2006/relationships" r:embed="rId75"/>
        <a:stretch>
          <a:fillRect/>
        </a:stretch>
      </xdr:blipFill>
      <xdr:spPr>
        <a:xfrm>
          <a:off x="762000" y="362712000"/>
          <a:ext cx="3866667" cy="6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1941</xdr:row>
      <xdr:rowOff>0</xdr:rowOff>
    </xdr:from>
    <xdr:ext cx="13009524" cy="3285714"/>
    <xdr:pic>
      <xdr:nvPicPr>
        <xdr:cNvPr id="85" name="Picture 84">
          <a:extLst>
            <a:ext uri="{FF2B5EF4-FFF2-40B4-BE49-F238E27FC236}">
              <a16:creationId xmlns:a16="http://schemas.microsoft.com/office/drawing/2014/main" id="{E2606CAB-236D-40B5-8FD5-CA166770D257}"/>
            </a:ext>
          </a:extLst>
        </xdr:cNvPr>
        <xdr:cNvPicPr>
          <a:picLocks noChangeAspect="1"/>
        </xdr:cNvPicPr>
      </xdr:nvPicPr>
      <xdr:blipFill>
        <a:blip xmlns:r="http://schemas.openxmlformats.org/officeDocument/2006/relationships" r:embed="rId76"/>
        <a:stretch>
          <a:fillRect/>
        </a:stretch>
      </xdr:blipFill>
      <xdr:spPr>
        <a:xfrm>
          <a:off x="762000" y="369760500"/>
          <a:ext cx="13009524" cy="3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1961</xdr:row>
      <xdr:rowOff>0</xdr:rowOff>
    </xdr:from>
    <xdr:ext cx="13009524" cy="5809524"/>
    <xdr:pic>
      <xdr:nvPicPr>
        <xdr:cNvPr id="86" name="Picture 85">
          <a:extLst>
            <a:ext uri="{FF2B5EF4-FFF2-40B4-BE49-F238E27FC236}">
              <a16:creationId xmlns:a16="http://schemas.microsoft.com/office/drawing/2014/main" id="{A3182BD9-ECDF-4BB3-A1AD-431D80A4E433}"/>
            </a:ext>
          </a:extLst>
        </xdr:cNvPr>
        <xdr:cNvPicPr>
          <a:picLocks noChangeAspect="1"/>
        </xdr:cNvPicPr>
      </xdr:nvPicPr>
      <xdr:blipFill>
        <a:blip xmlns:r="http://schemas.openxmlformats.org/officeDocument/2006/relationships" r:embed="rId77"/>
        <a:stretch>
          <a:fillRect/>
        </a:stretch>
      </xdr:blipFill>
      <xdr:spPr>
        <a:xfrm>
          <a:off x="762000" y="373570500"/>
          <a:ext cx="13009524" cy="5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2066</xdr:row>
      <xdr:rowOff>0</xdr:rowOff>
    </xdr:from>
    <xdr:ext cx="8457143" cy="3638095"/>
    <xdr:pic>
      <xdr:nvPicPr>
        <xdr:cNvPr id="87" name="Picture 86">
          <a:extLst>
            <a:ext uri="{FF2B5EF4-FFF2-40B4-BE49-F238E27FC236}">
              <a16:creationId xmlns:a16="http://schemas.microsoft.com/office/drawing/2014/main" id="{660E4BBC-4F9A-45A1-A4EC-A41A1B255AC6}"/>
            </a:ext>
          </a:extLst>
        </xdr:cNvPr>
        <xdr:cNvPicPr>
          <a:picLocks noChangeAspect="1"/>
        </xdr:cNvPicPr>
      </xdr:nvPicPr>
      <xdr:blipFill>
        <a:blip xmlns:r="http://schemas.openxmlformats.org/officeDocument/2006/relationships" r:embed="rId78"/>
        <a:stretch>
          <a:fillRect/>
        </a:stretch>
      </xdr:blipFill>
      <xdr:spPr>
        <a:xfrm>
          <a:off x="762000" y="393573000"/>
          <a:ext cx="8457143"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2027</xdr:row>
      <xdr:rowOff>0</xdr:rowOff>
    </xdr:from>
    <xdr:ext cx="7647619" cy="1790476"/>
    <xdr:pic>
      <xdr:nvPicPr>
        <xdr:cNvPr id="88" name="Picture 87">
          <a:extLst>
            <a:ext uri="{FF2B5EF4-FFF2-40B4-BE49-F238E27FC236}">
              <a16:creationId xmlns:a16="http://schemas.microsoft.com/office/drawing/2014/main" id="{CFB3A8FD-2C86-4F06-A838-3575E35AB1BA}"/>
            </a:ext>
          </a:extLst>
        </xdr:cNvPr>
        <xdr:cNvPicPr>
          <a:picLocks noChangeAspect="1"/>
        </xdr:cNvPicPr>
      </xdr:nvPicPr>
      <xdr:blipFill>
        <a:blip xmlns:r="http://schemas.openxmlformats.org/officeDocument/2006/relationships" r:embed="rId79"/>
        <a:stretch>
          <a:fillRect/>
        </a:stretch>
      </xdr:blipFill>
      <xdr:spPr>
        <a:xfrm>
          <a:off x="762000" y="386143500"/>
          <a:ext cx="7647619" cy="1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2037</xdr:row>
      <xdr:rowOff>0</xdr:rowOff>
    </xdr:from>
    <xdr:ext cx="5161905" cy="1323810"/>
    <xdr:pic>
      <xdr:nvPicPr>
        <xdr:cNvPr id="89" name="Picture 88">
          <a:extLst>
            <a:ext uri="{FF2B5EF4-FFF2-40B4-BE49-F238E27FC236}">
              <a16:creationId xmlns:a16="http://schemas.microsoft.com/office/drawing/2014/main" id="{13DDEF12-4CBC-4D8A-8228-A2F5564E50C8}"/>
            </a:ext>
          </a:extLst>
        </xdr:cNvPr>
        <xdr:cNvPicPr>
          <a:picLocks noChangeAspect="1"/>
        </xdr:cNvPicPr>
      </xdr:nvPicPr>
      <xdr:blipFill>
        <a:blip xmlns:r="http://schemas.openxmlformats.org/officeDocument/2006/relationships" r:embed="rId80"/>
        <a:stretch>
          <a:fillRect/>
        </a:stretch>
      </xdr:blipFill>
      <xdr:spPr>
        <a:xfrm>
          <a:off x="762000" y="388048500"/>
          <a:ext cx="5161905"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2045</xdr:row>
      <xdr:rowOff>0</xdr:rowOff>
    </xdr:from>
    <xdr:ext cx="5314286" cy="3761905"/>
    <xdr:pic>
      <xdr:nvPicPr>
        <xdr:cNvPr id="90" name="Picture 89">
          <a:extLst>
            <a:ext uri="{FF2B5EF4-FFF2-40B4-BE49-F238E27FC236}">
              <a16:creationId xmlns:a16="http://schemas.microsoft.com/office/drawing/2014/main" id="{7A4F9EBA-BAD3-436F-80F3-A5641158EBB2}"/>
            </a:ext>
          </a:extLst>
        </xdr:cNvPr>
        <xdr:cNvPicPr>
          <a:picLocks noChangeAspect="1"/>
        </xdr:cNvPicPr>
      </xdr:nvPicPr>
      <xdr:blipFill>
        <a:blip xmlns:r="http://schemas.openxmlformats.org/officeDocument/2006/relationships" r:embed="rId81"/>
        <a:stretch>
          <a:fillRect/>
        </a:stretch>
      </xdr:blipFill>
      <xdr:spPr>
        <a:xfrm>
          <a:off x="762000" y="389572500"/>
          <a:ext cx="5314286" cy="3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1998</xdr:row>
      <xdr:rowOff>0</xdr:rowOff>
    </xdr:from>
    <xdr:ext cx="5171429" cy="4666667"/>
    <xdr:pic>
      <xdr:nvPicPr>
        <xdr:cNvPr id="91" name="Picture 90">
          <a:extLst>
            <a:ext uri="{FF2B5EF4-FFF2-40B4-BE49-F238E27FC236}">
              <a16:creationId xmlns:a16="http://schemas.microsoft.com/office/drawing/2014/main" id="{92A29C7A-99D3-4FA0-88FA-FDE5CE877390}"/>
            </a:ext>
          </a:extLst>
        </xdr:cNvPr>
        <xdr:cNvPicPr>
          <a:picLocks noChangeAspect="1"/>
        </xdr:cNvPicPr>
      </xdr:nvPicPr>
      <xdr:blipFill>
        <a:blip xmlns:r="http://schemas.openxmlformats.org/officeDocument/2006/relationships" r:embed="rId82"/>
        <a:stretch>
          <a:fillRect/>
        </a:stretch>
      </xdr:blipFill>
      <xdr:spPr>
        <a:xfrm>
          <a:off x="762000" y="380619000"/>
          <a:ext cx="5171429"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2094</xdr:row>
      <xdr:rowOff>0</xdr:rowOff>
    </xdr:from>
    <xdr:ext cx="7620622" cy="5000000"/>
    <xdr:pic>
      <xdr:nvPicPr>
        <xdr:cNvPr id="92" name="Picture 91">
          <a:extLst>
            <a:ext uri="{FF2B5EF4-FFF2-40B4-BE49-F238E27FC236}">
              <a16:creationId xmlns:a16="http://schemas.microsoft.com/office/drawing/2014/main" id="{EC47B8A0-6823-4914-9580-5F91BC427C24}"/>
            </a:ext>
          </a:extLst>
        </xdr:cNvPr>
        <xdr:cNvPicPr>
          <a:picLocks noChangeAspect="1"/>
        </xdr:cNvPicPr>
      </xdr:nvPicPr>
      <xdr:blipFill>
        <a:blip xmlns:r="http://schemas.openxmlformats.org/officeDocument/2006/relationships" r:embed="rId83"/>
        <a:stretch>
          <a:fillRect/>
        </a:stretch>
      </xdr:blipFill>
      <xdr:spPr>
        <a:xfrm>
          <a:off x="762000" y="398907000"/>
          <a:ext cx="7620622"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2126</xdr:row>
      <xdr:rowOff>0</xdr:rowOff>
    </xdr:from>
    <xdr:ext cx="8419048" cy="6085714"/>
    <xdr:pic>
      <xdr:nvPicPr>
        <xdr:cNvPr id="93" name="Picture 92">
          <a:extLst>
            <a:ext uri="{FF2B5EF4-FFF2-40B4-BE49-F238E27FC236}">
              <a16:creationId xmlns:a16="http://schemas.microsoft.com/office/drawing/2014/main" id="{5D166D1D-94A0-4449-8D66-294D4BA5627A}"/>
            </a:ext>
          </a:extLst>
        </xdr:cNvPr>
        <xdr:cNvPicPr>
          <a:picLocks noChangeAspect="1"/>
        </xdr:cNvPicPr>
      </xdr:nvPicPr>
      <xdr:blipFill>
        <a:blip xmlns:r="http://schemas.openxmlformats.org/officeDocument/2006/relationships" r:embed="rId84"/>
        <a:stretch>
          <a:fillRect/>
        </a:stretch>
      </xdr:blipFill>
      <xdr:spPr>
        <a:xfrm>
          <a:off x="762000" y="405003000"/>
          <a:ext cx="8419048"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2126</xdr:row>
      <xdr:rowOff>152400</xdr:rowOff>
    </xdr:from>
    <xdr:ext cx="8420622" cy="6085714"/>
    <xdr:pic>
      <xdr:nvPicPr>
        <xdr:cNvPr id="94" name="Picture 93">
          <a:extLst>
            <a:ext uri="{FF2B5EF4-FFF2-40B4-BE49-F238E27FC236}">
              <a16:creationId xmlns:a16="http://schemas.microsoft.com/office/drawing/2014/main" id="{1E39DEE2-F27B-4C6F-9F88-E7EEB341FF2D}"/>
            </a:ext>
          </a:extLst>
        </xdr:cNvPr>
        <xdr:cNvPicPr>
          <a:picLocks noChangeAspect="1"/>
        </xdr:cNvPicPr>
      </xdr:nvPicPr>
      <xdr:blipFill>
        <a:blip xmlns:r="http://schemas.openxmlformats.org/officeDocument/2006/relationships" r:embed="rId85"/>
        <a:stretch>
          <a:fillRect/>
        </a:stretch>
      </xdr:blipFill>
      <xdr:spPr>
        <a:xfrm>
          <a:off x="914400" y="405155400"/>
          <a:ext cx="8420622"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2094</xdr:row>
      <xdr:rowOff>152400</xdr:rowOff>
    </xdr:from>
    <xdr:ext cx="7619048" cy="5000000"/>
    <xdr:pic>
      <xdr:nvPicPr>
        <xdr:cNvPr id="95" name="Picture 94">
          <a:extLst>
            <a:ext uri="{FF2B5EF4-FFF2-40B4-BE49-F238E27FC236}">
              <a16:creationId xmlns:a16="http://schemas.microsoft.com/office/drawing/2014/main" id="{64AF92E8-34A9-43AA-B8B9-631CD8860159}"/>
            </a:ext>
          </a:extLst>
        </xdr:cNvPr>
        <xdr:cNvPicPr>
          <a:picLocks noChangeAspect="1"/>
        </xdr:cNvPicPr>
      </xdr:nvPicPr>
      <xdr:blipFill>
        <a:blip xmlns:r="http://schemas.openxmlformats.org/officeDocument/2006/relationships" r:embed="rId86"/>
        <a:stretch>
          <a:fillRect/>
        </a:stretch>
      </xdr:blipFill>
      <xdr:spPr>
        <a:xfrm>
          <a:off x="914400" y="399059400"/>
          <a:ext cx="7619048"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2166</xdr:row>
      <xdr:rowOff>0</xdr:rowOff>
    </xdr:from>
    <xdr:ext cx="8485714" cy="6085714"/>
    <xdr:pic>
      <xdr:nvPicPr>
        <xdr:cNvPr id="96" name="Picture 95">
          <a:extLst>
            <a:ext uri="{FF2B5EF4-FFF2-40B4-BE49-F238E27FC236}">
              <a16:creationId xmlns:a16="http://schemas.microsoft.com/office/drawing/2014/main" id="{A58BC13E-6E9E-4386-B1A7-A10DE0014BDF}"/>
            </a:ext>
          </a:extLst>
        </xdr:cNvPr>
        <xdr:cNvPicPr>
          <a:picLocks noChangeAspect="1"/>
        </xdr:cNvPicPr>
      </xdr:nvPicPr>
      <xdr:blipFill>
        <a:blip xmlns:r="http://schemas.openxmlformats.org/officeDocument/2006/relationships" r:embed="rId87"/>
        <a:stretch>
          <a:fillRect/>
        </a:stretch>
      </xdr:blipFill>
      <xdr:spPr>
        <a:xfrm>
          <a:off x="762000" y="412623000"/>
          <a:ext cx="8485714"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2166</xdr:row>
      <xdr:rowOff>152400</xdr:rowOff>
    </xdr:from>
    <xdr:ext cx="8485714" cy="6085714"/>
    <xdr:pic>
      <xdr:nvPicPr>
        <xdr:cNvPr id="97" name="Picture 96">
          <a:extLst>
            <a:ext uri="{FF2B5EF4-FFF2-40B4-BE49-F238E27FC236}">
              <a16:creationId xmlns:a16="http://schemas.microsoft.com/office/drawing/2014/main" id="{79A43DAA-FB9D-4207-BD32-6AA5275EB486}"/>
            </a:ext>
          </a:extLst>
        </xdr:cNvPr>
        <xdr:cNvPicPr>
          <a:picLocks noChangeAspect="1"/>
        </xdr:cNvPicPr>
      </xdr:nvPicPr>
      <xdr:blipFill>
        <a:blip xmlns:r="http://schemas.openxmlformats.org/officeDocument/2006/relationships" r:embed="rId88"/>
        <a:stretch>
          <a:fillRect/>
        </a:stretch>
      </xdr:blipFill>
      <xdr:spPr>
        <a:xfrm>
          <a:off x="914400" y="412775400"/>
          <a:ext cx="8485714" cy="6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2201</xdr:row>
      <xdr:rowOff>0</xdr:rowOff>
    </xdr:from>
    <xdr:ext cx="8561905" cy="6933333"/>
    <xdr:pic>
      <xdr:nvPicPr>
        <xdr:cNvPr id="98" name="Picture 97">
          <a:extLst>
            <a:ext uri="{FF2B5EF4-FFF2-40B4-BE49-F238E27FC236}">
              <a16:creationId xmlns:a16="http://schemas.microsoft.com/office/drawing/2014/main" id="{122F1F80-8846-4E8D-8B86-F762D41FE530}"/>
            </a:ext>
          </a:extLst>
        </xdr:cNvPr>
        <xdr:cNvPicPr>
          <a:picLocks noChangeAspect="1"/>
        </xdr:cNvPicPr>
      </xdr:nvPicPr>
      <xdr:blipFill>
        <a:blip xmlns:r="http://schemas.openxmlformats.org/officeDocument/2006/relationships" r:embed="rId89"/>
        <a:stretch>
          <a:fillRect/>
        </a:stretch>
      </xdr:blipFill>
      <xdr:spPr>
        <a:xfrm>
          <a:off x="762000" y="419290500"/>
          <a:ext cx="8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2246</xdr:row>
      <xdr:rowOff>0</xdr:rowOff>
    </xdr:from>
    <xdr:ext cx="4573003" cy="5133333"/>
    <xdr:pic>
      <xdr:nvPicPr>
        <xdr:cNvPr id="99" name="Picture 98">
          <a:extLst>
            <a:ext uri="{FF2B5EF4-FFF2-40B4-BE49-F238E27FC236}">
              <a16:creationId xmlns:a16="http://schemas.microsoft.com/office/drawing/2014/main" id="{EF30F0CD-FB99-46F7-8199-BDB53BD876F2}"/>
            </a:ext>
          </a:extLst>
        </xdr:cNvPr>
        <xdr:cNvPicPr>
          <a:picLocks noChangeAspect="1"/>
        </xdr:cNvPicPr>
      </xdr:nvPicPr>
      <xdr:blipFill>
        <a:blip xmlns:r="http://schemas.openxmlformats.org/officeDocument/2006/relationships" r:embed="rId90"/>
        <a:stretch>
          <a:fillRect/>
        </a:stretch>
      </xdr:blipFill>
      <xdr:spPr>
        <a:xfrm>
          <a:off x="762000" y="427863000"/>
          <a:ext cx="4573003"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2276</xdr:row>
      <xdr:rowOff>0</xdr:rowOff>
    </xdr:from>
    <xdr:ext cx="5723809" cy="3457143"/>
    <xdr:pic>
      <xdr:nvPicPr>
        <xdr:cNvPr id="100" name="Picture 99">
          <a:extLst>
            <a:ext uri="{FF2B5EF4-FFF2-40B4-BE49-F238E27FC236}">
              <a16:creationId xmlns:a16="http://schemas.microsoft.com/office/drawing/2014/main" id="{057D8920-7792-42D0-9531-ACF1F1D3B104}"/>
            </a:ext>
          </a:extLst>
        </xdr:cNvPr>
        <xdr:cNvPicPr>
          <a:picLocks noChangeAspect="1"/>
        </xdr:cNvPicPr>
      </xdr:nvPicPr>
      <xdr:blipFill>
        <a:blip xmlns:r="http://schemas.openxmlformats.org/officeDocument/2006/relationships" r:embed="rId91"/>
        <a:stretch>
          <a:fillRect/>
        </a:stretch>
      </xdr:blipFill>
      <xdr:spPr>
        <a:xfrm>
          <a:off x="762000" y="433578000"/>
          <a:ext cx="5723809" cy="3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2295</xdr:row>
      <xdr:rowOff>0</xdr:rowOff>
    </xdr:from>
    <xdr:ext cx="19219047" cy="6571429"/>
    <xdr:pic>
      <xdr:nvPicPr>
        <xdr:cNvPr id="101" name="Picture 100">
          <a:extLst>
            <a:ext uri="{FF2B5EF4-FFF2-40B4-BE49-F238E27FC236}">
              <a16:creationId xmlns:a16="http://schemas.microsoft.com/office/drawing/2014/main" id="{39EDD4CA-E70E-46CC-9F09-7F21DE7E9CDB}"/>
            </a:ext>
          </a:extLst>
        </xdr:cNvPr>
        <xdr:cNvPicPr>
          <a:picLocks noChangeAspect="1"/>
        </xdr:cNvPicPr>
      </xdr:nvPicPr>
      <xdr:blipFill>
        <a:blip xmlns:r="http://schemas.openxmlformats.org/officeDocument/2006/relationships" r:embed="rId92"/>
        <a:stretch>
          <a:fillRect/>
        </a:stretch>
      </xdr:blipFill>
      <xdr:spPr>
        <a:xfrm>
          <a:off x="762000" y="437197500"/>
          <a:ext cx="19219047" cy="6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2330</xdr:row>
      <xdr:rowOff>0</xdr:rowOff>
    </xdr:from>
    <xdr:ext cx="14971428" cy="6057143"/>
    <xdr:pic>
      <xdr:nvPicPr>
        <xdr:cNvPr id="102" name="Picture 101">
          <a:extLst>
            <a:ext uri="{FF2B5EF4-FFF2-40B4-BE49-F238E27FC236}">
              <a16:creationId xmlns:a16="http://schemas.microsoft.com/office/drawing/2014/main" id="{DAD28662-E44F-40BA-8607-53646B6E1C67}"/>
            </a:ext>
          </a:extLst>
        </xdr:cNvPr>
        <xdr:cNvPicPr>
          <a:picLocks noChangeAspect="1"/>
        </xdr:cNvPicPr>
      </xdr:nvPicPr>
      <xdr:blipFill>
        <a:blip xmlns:r="http://schemas.openxmlformats.org/officeDocument/2006/relationships" r:embed="rId93"/>
        <a:stretch>
          <a:fillRect/>
        </a:stretch>
      </xdr:blipFill>
      <xdr:spPr>
        <a:xfrm>
          <a:off x="762000" y="443865000"/>
          <a:ext cx="14971428" cy="6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2363</xdr:row>
      <xdr:rowOff>0</xdr:rowOff>
    </xdr:from>
    <xdr:ext cx="4314286" cy="5657143"/>
    <xdr:pic>
      <xdr:nvPicPr>
        <xdr:cNvPr id="103" name="Picture 102">
          <a:extLst>
            <a:ext uri="{FF2B5EF4-FFF2-40B4-BE49-F238E27FC236}">
              <a16:creationId xmlns:a16="http://schemas.microsoft.com/office/drawing/2014/main" id="{29210FCF-7756-46B3-9B43-ABFEAE2AE095}"/>
            </a:ext>
          </a:extLst>
        </xdr:cNvPr>
        <xdr:cNvPicPr>
          <a:picLocks noChangeAspect="1"/>
        </xdr:cNvPicPr>
      </xdr:nvPicPr>
      <xdr:blipFill>
        <a:blip xmlns:r="http://schemas.openxmlformats.org/officeDocument/2006/relationships" r:embed="rId94"/>
        <a:stretch>
          <a:fillRect/>
        </a:stretch>
      </xdr:blipFill>
      <xdr:spPr>
        <a:xfrm>
          <a:off x="762000" y="450151500"/>
          <a:ext cx="4314286" cy="5657143"/>
        </a:xfrm>
        <a:prstGeom prst="rect">
          <a:avLst/>
        </a:prstGeom>
        <a:effectLst>
          <a:outerShdw blurRad="63500" algn="ctr" rotWithShape="0">
            <a:srgbClr val="000000">
              <a:alpha val="95000"/>
            </a:srgbClr>
          </a:outerShdw>
        </a:effectLst>
      </xdr:spPr>
    </xdr:pic>
    <xdr:clientData/>
  </xdr:oneCellAnchor>
  <xdr:oneCellAnchor>
    <xdr:from>
      <xdr:col>44</xdr:col>
      <xdr:colOff>0</xdr:colOff>
      <xdr:row>2363</xdr:row>
      <xdr:rowOff>0</xdr:rowOff>
    </xdr:from>
    <xdr:ext cx="4390476" cy="5628571"/>
    <xdr:pic>
      <xdr:nvPicPr>
        <xdr:cNvPr id="104" name="Picture 103">
          <a:extLst>
            <a:ext uri="{FF2B5EF4-FFF2-40B4-BE49-F238E27FC236}">
              <a16:creationId xmlns:a16="http://schemas.microsoft.com/office/drawing/2014/main" id="{3EFE9694-A33C-4B0F-993B-2C4165D5B23C}"/>
            </a:ext>
          </a:extLst>
        </xdr:cNvPr>
        <xdr:cNvPicPr>
          <a:picLocks noChangeAspect="1"/>
        </xdr:cNvPicPr>
      </xdr:nvPicPr>
      <xdr:blipFill>
        <a:blip xmlns:r="http://schemas.openxmlformats.org/officeDocument/2006/relationships" r:embed="rId95"/>
        <a:stretch>
          <a:fillRect/>
        </a:stretch>
      </xdr:blipFill>
      <xdr:spPr>
        <a:xfrm>
          <a:off x="8382000" y="450151500"/>
          <a:ext cx="4390476"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2443</xdr:row>
      <xdr:rowOff>0</xdr:rowOff>
    </xdr:from>
    <xdr:ext cx="6419048" cy="3980952"/>
    <xdr:pic>
      <xdr:nvPicPr>
        <xdr:cNvPr id="105" name="Picture 104">
          <a:extLst>
            <a:ext uri="{FF2B5EF4-FFF2-40B4-BE49-F238E27FC236}">
              <a16:creationId xmlns:a16="http://schemas.microsoft.com/office/drawing/2014/main" id="{CF1137A0-6887-42EA-BF8B-F1E69D8A150E}"/>
            </a:ext>
          </a:extLst>
        </xdr:cNvPr>
        <xdr:cNvPicPr>
          <a:picLocks noChangeAspect="1"/>
        </xdr:cNvPicPr>
      </xdr:nvPicPr>
      <xdr:blipFill>
        <a:blip xmlns:r="http://schemas.openxmlformats.org/officeDocument/2006/relationships" r:embed="rId96"/>
        <a:stretch>
          <a:fillRect/>
        </a:stretch>
      </xdr:blipFill>
      <xdr:spPr>
        <a:xfrm>
          <a:off x="762000" y="465391500"/>
          <a:ext cx="6419048" cy="3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2481</xdr:row>
      <xdr:rowOff>0</xdr:rowOff>
    </xdr:from>
    <xdr:ext cx="6085714" cy="1314286"/>
    <xdr:pic>
      <xdr:nvPicPr>
        <xdr:cNvPr id="106" name="Picture 105">
          <a:extLst>
            <a:ext uri="{FF2B5EF4-FFF2-40B4-BE49-F238E27FC236}">
              <a16:creationId xmlns:a16="http://schemas.microsoft.com/office/drawing/2014/main" id="{CEF28569-5D37-445E-9107-6BC2B20A7CE4}"/>
            </a:ext>
          </a:extLst>
        </xdr:cNvPr>
        <xdr:cNvPicPr>
          <a:picLocks noChangeAspect="1"/>
        </xdr:cNvPicPr>
      </xdr:nvPicPr>
      <xdr:blipFill>
        <a:blip xmlns:r="http://schemas.openxmlformats.org/officeDocument/2006/relationships" r:embed="rId97"/>
        <a:stretch>
          <a:fillRect/>
        </a:stretch>
      </xdr:blipFill>
      <xdr:spPr>
        <a:xfrm>
          <a:off x="762000" y="472630500"/>
          <a:ext cx="6085714" cy="1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2495</xdr:row>
      <xdr:rowOff>0</xdr:rowOff>
    </xdr:from>
    <xdr:ext cx="7685714" cy="4066667"/>
    <xdr:pic>
      <xdr:nvPicPr>
        <xdr:cNvPr id="107" name="Picture 106">
          <a:extLst>
            <a:ext uri="{FF2B5EF4-FFF2-40B4-BE49-F238E27FC236}">
              <a16:creationId xmlns:a16="http://schemas.microsoft.com/office/drawing/2014/main" id="{F8FB901D-9F40-4F95-97A0-D0C7441B603F}"/>
            </a:ext>
          </a:extLst>
        </xdr:cNvPr>
        <xdr:cNvPicPr>
          <a:picLocks noChangeAspect="1"/>
        </xdr:cNvPicPr>
      </xdr:nvPicPr>
      <xdr:blipFill>
        <a:blip xmlns:r="http://schemas.openxmlformats.org/officeDocument/2006/relationships" r:embed="rId98"/>
        <a:stretch>
          <a:fillRect/>
        </a:stretch>
      </xdr:blipFill>
      <xdr:spPr>
        <a:xfrm>
          <a:off x="762000" y="475297500"/>
          <a:ext cx="7685714" cy="4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2517</xdr:row>
      <xdr:rowOff>0</xdr:rowOff>
    </xdr:from>
    <xdr:ext cx="7657143" cy="5171429"/>
    <xdr:pic>
      <xdr:nvPicPr>
        <xdr:cNvPr id="108" name="Picture 107">
          <a:extLst>
            <a:ext uri="{FF2B5EF4-FFF2-40B4-BE49-F238E27FC236}">
              <a16:creationId xmlns:a16="http://schemas.microsoft.com/office/drawing/2014/main" id="{3A98C170-7E13-4959-BB18-7CA910EC7500}"/>
            </a:ext>
          </a:extLst>
        </xdr:cNvPr>
        <xdr:cNvPicPr>
          <a:picLocks noChangeAspect="1"/>
        </xdr:cNvPicPr>
      </xdr:nvPicPr>
      <xdr:blipFill>
        <a:blip xmlns:r="http://schemas.openxmlformats.org/officeDocument/2006/relationships" r:embed="rId99"/>
        <a:stretch>
          <a:fillRect/>
        </a:stretch>
      </xdr:blipFill>
      <xdr:spPr>
        <a:xfrm>
          <a:off x="762000" y="479488500"/>
          <a:ext cx="7657143"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2545</xdr:row>
      <xdr:rowOff>0</xdr:rowOff>
    </xdr:from>
    <xdr:ext cx="7704762" cy="4028571"/>
    <xdr:pic>
      <xdr:nvPicPr>
        <xdr:cNvPr id="109" name="Picture 108">
          <a:extLst>
            <a:ext uri="{FF2B5EF4-FFF2-40B4-BE49-F238E27FC236}">
              <a16:creationId xmlns:a16="http://schemas.microsoft.com/office/drawing/2014/main" id="{C43F21A9-9266-419A-A0E0-30E0E7121736}"/>
            </a:ext>
          </a:extLst>
        </xdr:cNvPr>
        <xdr:cNvPicPr>
          <a:picLocks noChangeAspect="1"/>
        </xdr:cNvPicPr>
      </xdr:nvPicPr>
      <xdr:blipFill>
        <a:blip xmlns:r="http://schemas.openxmlformats.org/officeDocument/2006/relationships" r:embed="rId100"/>
        <a:stretch>
          <a:fillRect/>
        </a:stretch>
      </xdr:blipFill>
      <xdr:spPr>
        <a:xfrm>
          <a:off x="762000" y="484822500"/>
          <a:ext cx="7704762" cy="4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2575</xdr:row>
      <xdr:rowOff>0</xdr:rowOff>
    </xdr:from>
    <xdr:ext cx="6400000" cy="9923809"/>
    <xdr:pic>
      <xdr:nvPicPr>
        <xdr:cNvPr id="110" name="Picture 109">
          <a:extLst>
            <a:ext uri="{FF2B5EF4-FFF2-40B4-BE49-F238E27FC236}">
              <a16:creationId xmlns:a16="http://schemas.microsoft.com/office/drawing/2014/main" id="{25DEA401-5339-45D1-A966-1719A13F9F73}"/>
            </a:ext>
          </a:extLst>
        </xdr:cNvPr>
        <xdr:cNvPicPr>
          <a:picLocks noChangeAspect="1"/>
        </xdr:cNvPicPr>
      </xdr:nvPicPr>
      <xdr:blipFill>
        <a:blip xmlns:r="http://schemas.openxmlformats.org/officeDocument/2006/relationships" r:embed="rId101"/>
        <a:stretch>
          <a:fillRect/>
        </a:stretch>
      </xdr:blipFill>
      <xdr:spPr>
        <a:xfrm>
          <a:off x="762000" y="490537500"/>
          <a:ext cx="6400000" cy="9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2867</xdr:row>
      <xdr:rowOff>0</xdr:rowOff>
    </xdr:from>
    <xdr:ext cx="8733333" cy="5761905"/>
    <xdr:pic>
      <xdr:nvPicPr>
        <xdr:cNvPr id="111" name="Picture 110">
          <a:extLst>
            <a:ext uri="{FF2B5EF4-FFF2-40B4-BE49-F238E27FC236}">
              <a16:creationId xmlns:a16="http://schemas.microsoft.com/office/drawing/2014/main" id="{02AFF47B-3BA7-4495-AA0F-3AFB4FA82AFB}"/>
            </a:ext>
          </a:extLst>
        </xdr:cNvPr>
        <xdr:cNvPicPr>
          <a:picLocks noChangeAspect="1"/>
        </xdr:cNvPicPr>
      </xdr:nvPicPr>
      <xdr:blipFill>
        <a:blip xmlns:r="http://schemas.openxmlformats.org/officeDocument/2006/relationships" r:embed="rId102"/>
        <a:stretch>
          <a:fillRect/>
        </a:stretch>
      </xdr:blipFill>
      <xdr:spPr>
        <a:xfrm>
          <a:off x="762000" y="546163500"/>
          <a:ext cx="8733333"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2991</xdr:row>
      <xdr:rowOff>0</xdr:rowOff>
    </xdr:from>
    <xdr:ext cx="4942857" cy="1533333"/>
    <xdr:pic>
      <xdr:nvPicPr>
        <xdr:cNvPr id="112" name="Picture 111">
          <a:extLst>
            <a:ext uri="{FF2B5EF4-FFF2-40B4-BE49-F238E27FC236}">
              <a16:creationId xmlns:a16="http://schemas.microsoft.com/office/drawing/2014/main" id="{B5F9CCE1-FA5B-45F3-AFCB-21BAC0BA0ADB}"/>
            </a:ext>
          </a:extLst>
        </xdr:cNvPr>
        <xdr:cNvPicPr>
          <a:picLocks noChangeAspect="1"/>
        </xdr:cNvPicPr>
      </xdr:nvPicPr>
      <xdr:blipFill>
        <a:blip xmlns:r="http://schemas.openxmlformats.org/officeDocument/2006/relationships" r:embed="rId103"/>
        <a:stretch>
          <a:fillRect/>
        </a:stretch>
      </xdr:blipFill>
      <xdr:spPr>
        <a:xfrm>
          <a:off x="762000" y="569785500"/>
          <a:ext cx="4942857" cy="1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3002</xdr:row>
      <xdr:rowOff>0</xdr:rowOff>
    </xdr:from>
    <xdr:ext cx="8733333" cy="5761905"/>
    <xdr:pic>
      <xdr:nvPicPr>
        <xdr:cNvPr id="113" name="Picture 112">
          <a:extLst>
            <a:ext uri="{FF2B5EF4-FFF2-40B4-BE49-F238E27FC236}">
              <a16:creationId xmlns:a16="http://schemas.microsoft.com/office/drawing/2014/main" id="{B19B4653-86A0-4D47-B4D4-B85F983BC55C}"/>
            </a:ext>
          </a:extLst>
        </xdr:cNvPr>
        <xdr:cNvPicPr>
          <a:picLocks noChangeAspect="1"/>
        </xdr:cNvPicPr>
      </xdr:nvPicPr>
      <xdr:blipFill>
        <a:blip xmlns:r="http://schemas.openxmlformats.org/officeDocument/2006/relationships" r:embed="rId104"/>
        <a:stretch>
          <a:fillRect/>
        </a:stretch>
      </xdr:blipFill>
      <xdr:spPr>
        <a:xfrm>
          <a:off x="762000" y="571881000"/>
          <a:ext cx="8733333"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3035</xdr:row>
      <xdr:rowOff>0</xdr:rowOff>
    </xdr:from>
    <xdr:ext cx="8723809" cy="5742857"/>
    <xdr:pic>
      <xdr:nvPicPr>
        <xdr:cNvPr id="114" name="Picture 113">
          <a:extLst>
            <a:ext uri="{FF2B5EF4-FFF2-40B4-BE49-F238E27FC236}">
              <a16:creationId xmlns:a16="http://schemas.microsoft.com/office/drawing/2014/main" id="{4AF39F40-1C2C-4FA6-B641-DED20D1558DE}"/>
            </a:ext>
          </a:extLst>
        </xdr:cNvPr>
        <xdr:cNvPicPr>
          <a:picLocks noChangeAspect="1"/>
        </xdr:cNvPicPr>
      </xdr:nvPicPr>
      <xdr:blipFill>
        <a:blip xmlns:r="http://schemas.openxmlformats.org/officeDocument/2006/relationships" r:embed="rId105"/>
        <a:stretch>
          <a:fillRect/>
        </a:stretch>
      </xdr:blipFill>
      <xdr:spPr>
        <a:xfrm>
          <a:off x="762000" y="578167500"/>
          <a:ext cx="8723809"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3073</xdr:row>
      <xdr:rowOff>0</xdr:rowOff>
    </xdr:from>
    <xdr:ext cx="8561905" cy="9361905"/>
    <xdr:pic>
      <xdr:nvPicPr>
        <xdr:cNvPr id="115" name="Picture 114">
          <a:extLst>
            <a:ext uri="{FF2B5EF4-FFF2-40B4-BE49-F238E27FC236}">
              <a16:creationId xmlns:a16="http://schemas.microsoft.com/office/drawing/2014/main" id="{29DCBE7E-F496-435A-B4CA-BC7F79E22EDC}"/>
            </a:ext>
          </a:extLst>
        </xdr:cNvPr>
        <xdr:cNvPicPr>
          <a:picLocks noChangeAspect="1"/>
        </xdr:cNvPicPr>
      </xdr:nvPicPr>
      <xdr:blipFill>
        <a:blip xmlns:r="http://schemas.openxmlformats.org/officeDocument/2006/relationships" r:embed="rId106"/>
        <a:stretch>
          <a:fillRect/>
        </a:stretch>
      </xdr:blipFill>
      <xdr:spPr>
        <a:xfrm>
          <a:off x="762000" y="585406500"/>
          <a:ext cx="8561905" cy="9361905"/>
        </a:xfrm>
        <a:prstGeom prst="rect">
          <a:avLst/>
        </a:prstGeom>
        <a:effectLst>
          <a:outerShdw blurRad="63500" algn="ctr" rotWithShape="0">
            <a:srgbClr val="000000">
              <a:alpha val="95000"/>
            </a:srgbClr>
          </a:outerShdw>
        </a:effectLst>
      </xdr:spPr>
    </xdr:pic>
    <xdr:clientData/>
  </xdr:oneCellAnchor>
  <xdr:oneCellAnchor>
    <xdr:from>
      <xdr:col>51</xdr:col>
      <xdr:colOff>0</xdr:colOff>
      <xdr:row>3074</xdr:row>
      <xdr:rowOff>0</xdr:rowOff>
    </xdr:from>
    <xdr:ext cx="8723809" cy="5752381"/>
    <xdr:pic>
      <xdr:nvPicPr>
        <xdr:cNvPr id="116" name="Picture 115">
          <a:extLst>
            <a:ext uri="{FF2B5EF4-FFF2-40B4-BE49-F238E27FC236}">
              <a16:creationId xmlns:a16="http://schemas.microsoft.com/office/drawing/2014/main" id="{B34834AA-E1BA-4E3C-A7B4-3D2524CCCFB5}"/>
            </a:ext>
          </a:extLst>
        </xdr:cNvPr>
        <xdr:cNvPicPr>
          <a:picLocks noChangeAspect="1"/>
        </xdr:cNvPicPr>
      </xdr:nvPicPr>
      <xdr:blipFill>
        <a:blip xmlns:r="http://schemas.openxmlformats.org/officeDocument/2006/relationships" r:embed="rId107"/>
        <a:stretch>
          <a:fillRect/>
        </a:stretch>
      </xdr:blipFill>
      <xdr:spPr>
        <a:xfrm>
          <a:off x="9715500" y="585597000"/>
          <a:ext cx="8723809" cy="5752381"/>
        </a:xfrm>
        <a:prstGeom prst="rect">
          <a:avLst/>
        </a:prstGeom>
        <a:effectLst>
          <a:outerShdw blurRad="63500" algn="ctr" rotWithShape="0">
            <a:srgbClr val="000000">
              <a:alpha val="95000"/>
            </a:srgbClr>
          </a:outerShdw>
        </a:effectLst>
      </xdr:spPr>
    </xdr:pic>
    <xdr:clientData/>
  </xdr:oneCellAnchor>
  <xdr:oneCellAnchor>
    <xdr:from>
      <xdr:col>4</xdr:col>
      <xdr:colOff>56030</xdr:colOff>
      <xdr:row>2708</xdr:row>
      <xdr:rowOff>168088</xdr:rowOff>
    </xdr:from>
    <xdr:ext cx="8561905" cy="4885714"/>
    <xdr:pic>
      <xdr:nvPicPr>
        <xdr:cNvPr id="117" name="Picture 116">
          <a:extLst>
            <a:ext uri="{FF2B5EF4-FFF2-40B4-BE49-F238E27FC236}">
              <a16:creationId xmlns:a16="http://schemas.microsoft.com/office/drawing/2014/main" id="{4EDECADD-683F-4F93-B8C7-7018C1223D77}"/>
            </a:ext>
          </a:extLst>
        </xdr:cNvPr>
        <xdr:cNvPicPr>
          <a:picLocks noChangeAspect="1"/>
        </xdr:cNvPicPr>
      </xdr:nvPicPr>
      <xdr:blipFill>
        <a:blip xmlns:r="http://schemas.openxmlformats.org/officeDocument/2006/relationships" r:embed="rId108"/>
        <a:stretch>
          <a:fillRect/>
        </a:stretch>
      </xdr:blipFill>
      <xdr:spPr>
        <a:xfrm>
          <a:off x="818030" y="516042088"/>
          <a:ext cx="8561905" cy="4885714"/>
        </a:xfrm>
        <a:prstGeom prst="rect">
          <a:avLst/>
        </a:prstGeom>
        <a:effectLst>
          <a:outerShdw blurRad="63500" algn="ctr" rotWithShape="0">
            <a:srgbClr val="000000">
              <a:alpha val="95000"/>
            </a:srgbClr>
          </a:outerShdw>
        </a:effectLst>
      </xdr:spPr>
    </xdr:pic>
    <xdr:clientData/>
  </xdr:oneCellAnchor>
  <xdr:oneCellAnchor>
    <xdr:from>
      <xdr:col>55</xdr:col>
      <xdr:colOff>0</xdr:colOff>
      <xdr:row>2867</xdr:row>
      <xdr:rowOff>0</xdr:rowOff>
    </xdr:from>
    <xdr:ext cx="8561905" cy="8980952"/>
    <xdr:pic>
      <xdr:nvPicPr>
        <xdr:cNvPr id="118" name="Picture 117">
          <a:extLst>
            <a:ext uri="{FF2B5EF4-FFF2-40B4-BE49-F238E27FC236}">
              <a16:creationId xmlns:a16="http://schemas.microsoft.com/office/drawing/2014/main" id="{0AF8FCDD-7064-42AE-B114-0559932E5EA6}"/>
            </a:ext>
          </a:extLst>
        </xdr:cNvPr>
        <xdr:cNvPicPr>
          <a:picLocks noChangeAspect="1"/>
        </xdr:cNvPicPr>
      </xdr:nvPicPr>
      <xdr:blipFill>
        <a:blip xmlns:r="http://schemas.openxmlformats.org/officeDocument/2006/relationships" r:embed="rId109"/>
        <a:stretch>
          <a:fillRect/>
        </a:stretch>
      </xdr:blipFill>
      <xdr:spPr>
        <a:xfrm>
          <a:off x="10477500" y="546163500"/>
          <a:ext cx="8561905" cy="8980952"/>
        </a:xfrm>
        <a:prstGeom prst="rect">
          <a:avLst/>
        </a:prstGeom>
        <a:effectLst>
          <a:outerShdw blurRad="63500" algn="ctr" rotWithShape="0">
            <a:srgbClr val="000000">
              <a:alpha val="95000"/>
            </a:srgbClr>
          </a:outerShdw>
        </a:effectLst>
      </xdr:spPr>
    </xdr:pic>
    <xdr:clientData/>
  </xdr:oneCellAnchor>
  <xdr:twoCellAnchor>
    <xdr:from>
      <xdr:col>50</xdr:col>
      <xdr:colOff>0</xdr:colOff>
      <xdr:row>2880</xdr:row>
      <xdr:rowOff>44823</xdr:rowOff>
    </xdr:from>
    <xdr:to>
      <xdr:col>55</xdr:col>
      <xdr:colOff>47626</xdr:colOff>
      <xdr:row>2888</xdr:row>
      <xdr:rowOff>35298</xdr:rowOff>
    </xdr:to>
    <xdr:sp macro="" textlink="">
      <xdr:nvSpPr>
        <xdr:cNvPr id="119" name="Arrow: Right 118">
          <a:extLst>
            <a:ext uri="{FF2B5EF4-FFF2-40B4-BE49-F238E27FC236}">
              <a16:creationId xmlns:a16="http://schemas.microsoft.com/office/drawing/2014/main" id="{CB39450E-72EB-4628-BCDB-1EF815F71F0B}"/>
            </a:ext>
          </a:extLst>
        </xdr:cNvPr>
        <xdr:cNvSpPr/>
      </xdr:nvSpPr>
      <xdr:spPr>
        <a:xfrm>
          <a:off x="9525000" y="548684823"/>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78441</xdr:colOff>
      <xdr:row>2877</xdr:row>
      <xdr:rowOff>44823</xdr:rowOff>
    </xdr:from>
    <xdr:to>
      <xdr:col>62</xdr:col>
      <xdr:colOff>40342</xdr:colOff>
      <xdr:row>2879</xdr:row>
      <xdr:rowOff>121024</xdr:rowOff>
    </xdr:to>
    <xdr:sp macro="" textlink="">
      <xdr:nvSpPr>
        <xdr:cNvPr id="120" name="Rectangle 119">
          <a:extLst>
            <a:ext uri="{FF2B5EF4-FFF2-40B4-BE49-F238E27FC236}">
              <a16:creationId xmlns:a16="http://schemas.microsoft.com/office/drawing/2014/main" id="{31016285-AFCE-45C1-951E-9C52097EC3D2}"/>
            </a:ext>
          </a:extLst>
        </xdr:cNvPr>
        <xdr:cNvSpPr/>
      </xdr:nvSpPr>
      <xdr:spPr>
        <a:xfrm>
          <a:off x="7888941" y="548113323"/>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TIBA2</a:t>
          </a:r>
          <a:r>
            <a:rPr lang="en-US" sz="2000" b="1" baseline="0">
              <a:ln w="0">
                <a:solidFill>
                  <a:schemeClr val="tx1"/>
                </a:solidFill>
              </a:ln>
              <a:solidFill>
                <a:schemeClr val="bg1"/>
              </a:solidFill>
              <a:effectLst/>
              <a:latin typeface="Lucida Sans Typewriter" panose="020B0509030504030204" pitchFamily="49" charset="0"/>
              <a:ea typeface="+mn-ea"/>
              <a:cs typeface="+mn-cs"/>
            </a:rPr>
            <a:t> ADA...!!!</a:t>
          </a:r>
          <a:endParaRPr lang="en-US" sz="2000" b="1">
            <a:ln w="0">
              <a:solidFill>
                <a:schemeClr val="tx1"/>
              </a:solidFill>
            </a:ln>
            <a:solidFill>
              <a:schemeClr val="bg1"/>
            </a:solidFill>
            <a:effectLst/>
            <a:latin typeface="Lucida Sans Typewriter" panose="020B0509030504030204" pitchFamily="49" charset="0"/>
            <a:ea typeface="+mn-ea"/>
            <a:cs typeface="+mn-cs"/>
          </a:endParaRP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oneCellAnchor>
    <xdr:from>
      <xdr:col>4</xdr:col>
      <xdr:colOff>0</xdr:colOff>
      <xdr:row>3128</xdr:row>
      <xdr:rowOff>0</xdr:rowOff>
    </xdr:from>
    <xdr:ext cx="4428571" cy="1771429"/>
    <xdr:pic>
      <xdr:nvPicPr>
        <xdr:cNvPr id="121" name="Picture 120">
          <a:extLst>
            <a:ext uri="{FF2B5EF4-FFF2-40B4-BE49-F238E27FC236}">
              <a16:creationId xmlns:a16="http://schemas.microsoft.com/office/drawing/2014/main" id="{E1FE8722-C387-4B8B-A152-0D72AAA23F68}"/>
            </a:ext>
          </a:extLst>
        </xdr:cNvPr>
        <xdr:cNvPicPr>
          <a:picLocks noChangeAspect="1"/>
        </xdr:cNvPicPr>
      </xdr:nvPicPr>
      <xdr:blipFill>
        <a:blip xmlns:r="http://schemas.openxmlformats.org/officeDocument/2006/relationships" r:embed="rId110"/>
        <a:stretch>
          <a:fillRect/>
        </a:stretch>
      </xdr:blipFill>
      <xdr:spPr>
        <a:xfrm>
          <a:off x="762000" y="595884000"/>
          <a:ext cx="4428571" cy="1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3139</xdr:row>
      <xdr:rowOff>0</xdr:rowOff>
    </xdr:from>
    <xdr:ext cx="3285714" cy="933333"/>
    <xdr:pic>
      <xdr:nvPicPr>
        <xdr:cNvPr id="122" name="Picture 121">
          <a:extLst>
            <a:ext uri="{FF2B5EF4-FFF2-40B4-BE49-F238E27FC236}">
              <a16:creationId xmlns:a16="http://schemas.microsoft.com/office/drawing/2014/main" id="{4B631B5F-14AC-4575-8102-64604E8000DD}"/>
            </a:ext>
          </a:extLst>
        </xdr:cNvPr>
        <xdr:cNvPicPr>
          <a:picLocks noChangeAspect="1"/>
        </xdr:cNvPicPr>
      </xdr:nvPicPr>
      <xdr:blipFill>
        <a:blip xmlns:r="http://schemas.openxmlformats.org/officeDocument/2006/relationships" r:embed="rId111"/>
        <a:stretch>
          <a:fillRect/>
        </a:stretch>
      </xdr:blipFill>
      <xdr:spPr>
        <a:xfrm>
          <a:off x="762000" y="597979500"/>
          <a:ext cx="3285714" cy="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3145</xdr:row>
      <xdr:rowOff>0</xdr:rowOff>
    </xdr:from>
    <xdr:ext cx="3523809" cy="3049194"/>
    <xdr:pic>
      <xdr:nvPicPr>
        <xdr:cNvPr id="123" name="Picture 122">
          <a:extLst>
            <a:ext uri="{FF2B5EF4-FFF2-40B4-BE49-F238E27FC236}">
              <a16:creationId xmlns:a16="http://schemas.microsoft.com/office/drawing/2014/main" id="{11FFEBDE-DD13-46FB-85F4-47008D590A81}"/>
            </a:ext>
          </a:extLst>
        </xdr:cNvPr>
        <xdr:cNvPicPr>
          <a:picLocks noChangeAspect="1"/>
        </xdr:cNvPicPr>
      </xdr:nvPicPr>
      <xdr:blipFill>
        <a:blip xmlns:r="http://schemas.openxmlformats.org/officeDocument/2006/relationships" r:embed="rId112"/>
        <a:stretch>
          <a:fillRect/>
        </a:stretch>
      </xdr:blipFill>
      <xdr:spPr>
        <a:xfrm>
          <a:off x="762000" y="599122500"/>
          <a:ext cx="3523809" cy="304919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3167</xdr:row>
      <xdr:rowOff>0</xdr:rowOff>
    </xdr:from>
    <xdr:ext cx="13009524" cy="6933333"/>
    <xdr:pic>
      <xdr:nvPicPr>
        <xdr:cNvPr id="124" name="Picture 123">
          <a:extLst>
            <a:ext uri="{FF2B5EF4-FFF2-40B4-BE49-F238E27FC236}">
              <a16:creationId xmlns:a16="http://schemas.microsoft.com/office/drawing/2014/main" id="{6245D708-3250-403F-8445-3014559450EB}"/>
            </a:ext>
          </a:extLst>
        </xdr:cNvPr>
        <xdr:cNvPicPr>
          <a:picLocks noChangeAspect="1"/>
        </xdr:cNvPicPr>
      </xdr:nvPicPr>
      <xdr:blipFill>
        <a:blip xmlns:r="http://schemas.openxmlformats.org/officeDocument/2006/relationships" r:embed="rId113"/>
        <a:stretch>
          <a:fillRect/>
        </a:stretch>
      </xdr:blipFill>
      <xdr:spPr>
        <a:xfrm>
          <a:off x="762000" y="603313500"/>
          <a:ext cx="13009524" cy="6933333"/>
        </a:xfrm>
        <a:prstGeom prst="rect">
          <a:avLst/>
        </a:prstGeom>
        <a:effectLst>
          <a:outerShdw blurRad="63500" algn="ctr" rotWithShape="0">
            <a:srgbClr val="000000">
              <a:alpha val="95000"/>
            </a:srgbClr>
          </a:outerShdw>
        </a:effectLst>
      </xdr:spPr>
    </xdr:pic>
    <xdr:clientData/>
  </xdr:oneCellAnchor>
  <xdr:oneCellAnchor>
    <xdr:from>
      <xdr:col>6</xdr:col>
      <xdr:colOff>145676</xdr:colOff>
      <xdr:row>3191</xdr:row>
      <xdr:rowOff>100853</xdr:rowOff>
    </xdr:from>
    <xdr:ext cx="9714286" cy="5990476"/>
    <xdr:pic>
      <xdr:nvPicPr>
        <xdr:cNvPr id="125" name="Picture 124">
          <a:extLst>
            <a:ext uri="{FF2B5EF4-FFF2-40B4-BE49-F238E27FC236}">
              <a16:creationId xmlns:a16="http://schemas.microsoft.com/office/drawing/2014/main" id="{E232EB8A-1A13-40EC-ABAA-81C0C681F5AB}"/>
            </a:ext>
          </a:extLst>
        </xdr:cNvPr>
        <xdr:cNvPicPr>
          <a:picLocks noChangeAspect="1"/>
        </xdr:cNvPicPr>
      </xdr:nvPicPr>
      <xdr:blipFill>
        <a:blip xmlns:r="http://schemas.openxmlformats.org/officeDocument/2006/relationships" r:embed="rId114"/>
        <a:stretch>
          <a:fillRect/>
        </a:stretch>
      </xdr:blipFill>
      <xdr:spPr>
        <a:xfrm>
          <a:off x="1288676" y="607986353"/>
          <a:ext cx="9714286" cy="5990476"/>
        </a:xfrm>
        <a:prstGeom prst="rect">
          <a:avLst/>
        </a:prstGeom>
        <a:effectLst>
          <a:outerShdw blurRad="63500" algn="ctr" rotWithShape="0">
            <a:srgbClr val="000000">
              <a:alpha val="95000"/>
            </a:srgbClr>
          </a:outerShdw>
        </a:effectLst>
      </xdr:spPr>
    </xdr:pic>
    <xdr:clientData/>
  </xdr:oneCellAnchor>
  <xdr:twoCellAnchor>
    <xdr:from>
      <xdr:col>35</xdr:col>
      <xdr:colOff>100854</xdr:colOff>
      <xdr:row>3181</xdr:row>
      <xdr:rowOff>44824</xdr:rowOff>
    </xdr:from>
    <xdr:to>
      <xdr:col>45</xdr:col>
      <xdr:colOff>123266</xdr:colOff>
      <xdr:row>3182</xdr:row>
      <xdr:rowOff>156882</xdr:rowOff>
    </xdr:to>
    <xdr:sp macro="" textlink="">
      <xdr:nvSpPr>
        <xdr:cNvPr id="126" name="Rectangle 125">
          <a:extLst>
            <a:ext uri="{FF2B5EF4-FFF2-40B4-BE49-F238E27FC236}">
              <a16:creationId xmlns:a16="http://schemas.microsoft.com/office/drawing/2014/main" id="{A953D022-B3CB-4A34-9EC3-360C2DC7467D}"/>
            </a:ext>
          </a:extLst>
        </xdr:cNvPr>
        <xdr:cNvSpPr/>
      </xdr:nvSpPr>
      <xdr:spPr>
        <a:xfrm>
          <a:off x="6768354" y="606025324"/>
          <a:ext cx="1927412"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51548</xdr:colOff>
      <xdr:row>3204</xdr:row>
      <xdr:rowOff>141194</xdr:rowOff>
    </xdr:from>
    <xdr:to>
      <xdr:col>51</xdr:col>
      <xdr:colOff>67235</xdr:colOff>
      <xdr:row>3206</xdr:row>
      <xdr:rowOff>62752</xdr:rowOff>
    </xdr:to>
    <xdr:sp macro="" textlink="">
      <xdr:nvSpPr>
        <xdr:cNvPr id="127" name="Rectangle 126">
          <a:extLst>
            <a:ext uri="{FF2B5EF4-FFF2-40B4-BE49-F238E27FC236}">
              <a16:creationId xmlns:a16="http://schemas.microsoft.com/office/drawing/2014/main" id="{A5D0A4D5-9C9C-4DF6-A4F3-82C55470A31B}"/>
            </a:ext>
          </a:extLst>
        </xdr:cNvPr>
        <xdr:cNvSpPr/>
      </xdr:nvSpPr>
      <xdr:spPr>
        <a:xfrm>
          <a:off x="8243048" y="610503194"/>
          <a:ext cx="1539687"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112060</xdr:colOff>
      <xdr:row>3182</xdr:row>
      <xdr:rowOff>156882</xdr:rowOff>
    </xdr:from>
    <xdr:to>
      <xdr:col>47</xdr:col>
      <xdr:colOff>112059</xdr:colOff>
      <xdr:row>3204</xdr:row>
      <xdr:rowOff>112059</xdr:rowOff>
    </xdr:to>
    <xdr:cxnSp macro="">
      <xdr:nvCxnSpPr>
        <xdr:cNvPr id="128" name="Straight Arrow Connector 127">
          <a:extLst>
            <a:ext uri="{FF2B5EF4-FFF2-40B4-BE49-F238E27FC236}">
              <a16:creationId xmlns:a16="http://schemas.microsoft.com/office/drawing/2014/main" id="{FE32452F-3FF3-4197-BC6B-8B6EDA9C04C9}"/>
            </a:ext>
          </a:extLst>
        </xdr:cNvPr>
        <xdr:cNvCxnSpPr>
          <a:endCxn id="126" idx="2"/>
        </xdr:cNvCxnSpPr>
      </xdr:nvCxnSpPr>
      <xdr:spPr>
        <a:xfrm flipH="1" flipV="1">
          <a:off x="7732060" y="606327882"/>
          <a:ext cx="1333499" cy="41461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3224</xdr:row>
      <xdr:rowOff>0</xdr:rowOff>
    </xdr:from>
    <xdr:ext cx="4552381" cy="1847619"/>
    <xdr:pic>
      <xdr:nvPicPr>
        <xdr:cNvPr id="129" name="Picture 128">
          <a:extLst>
            <a:ext uri="{FF2B5EF4-FFF2-40B4-BE49-F238E27FC236}">
              <a16:creationId xmlns:a16="http://schemas.microsoft.com/office/drawing/2014/main" id="{78D88191-E0D4-432E-9DF3-80BF37157D7B}"/>
            </a:ext>
          </a:extLst>
        </xdr:cNvPr>
        <xdr:cNvPicPr>
          <a:picLocks noChangeAspect="1"/>
        </xdr:cNvPicPr>
      </xdr:nvPicPr>
      <xdr:blipFill>
        <a:blip xmlns:r="http://schemas.openxmlformats.org/officeDocument/2006/relationships" r:embed="rId115"/>
        <a:stretch>
          <a:fillRect/>
        </a:stretch>
      </xdr:blipFill>
      <xdr:spPr>
        <a:xfrm>
          <a:off x="762000" y="614172000"/>
          <a:ext cx="4552381"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3235</xdr:row>
      <xdr:rowOff>0</xdr:rowOff>
    </xdr:from>
    <xdr:ext cx="3800000" cy="2704762"/>
    <xdr:pic>
      <xdr:nvPicPr>
        <xdr:cNvPr id="130" name="Picture 129">
          <a:extLst>
            <a:ext uri="{FF2B5EF4-FFF2-40B4-BE49-F238E27FC236}">
              <a16:creationId xmlns:a16="http://schemas.microsoft.com/office/drawing/2014/main" id="{CD55D10C-DAD3-447A-9C20-859B30F39DD9}"/>
            </a:ext>
          </a:extLst>
        </xdr:cNvPr>
        <xdr:cNvPicPr>
          <a:picLocks noChangeAspect="1"/>
        </xdr:cNvPicPr>
      </xdr:nvPicPr>
      <xdr:blipFill>
        <a:blip xmlns:r="http://schemas.openxmlformats.org/officeDocument/2006/relationships" r:embed="rId116"/>
        <a:stretch>
          <a:fillRect/>
        </a:stretch>
      </xdr:blipFill>
      <xdr:spPr>
        <a:xfrm>
          <a:off x="762000" y="616267500"/>
          <a:ext cx="38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3283</xdr:row>
      <xdr:rowOff>0</xdr:rowOff>
    </xdr:from>
    <xdr:ext cx="4847619" cy="2200000"/>
    <xdr:pic>
      <xdr:nvPicPr>
        <xdr:cNvPr id="131" name="Picture 130">
          <a:extLst>
            <a:ext uri="{FF2B5EF4-FFF2-40B4-BE49-F238E27FC236}">
              <a16:creationId xmlns:a16="http://schemas.microsoft.com/office/drawing/2014/main" id="{2A191F22-0672-4752-818D-962ED28980DC}"/>
            </a:ext>
          </a:extLst>
        </xdr:cNvPr>
        <xdr:cNvPicPr>
          <a:picLocks noChangeAspect="1"/>
        </xdr:cNvPicPr>
      </xdr:nvPicPr>
      <xdr:blipFill>
        <a:blip xmlns:r="http://schemas.openxmlformats.org/officeDocument/2006/relationships" r:embed="rId117"/>
        <a:stretch>
          <a:fillRect/>
        </a:stretch>
      </xdr:blipFill>
      <xdr:spPr>
        <a:xfrm>
          <a:off x="762000" y="625411500"/>
          <a:ext cx="4847619" cy="2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3295</xdr:row>
      <xdr:rowOff>0</xdr:rowOff>
    </xdr:from>
    <xdr:ext cx="4600000" cy="3800000"/>
    <xdr:pic>
      <xdr:nvPicPr>
        <xdr:cNvPr id="132" name="Picture 131">
          <a:extLst>
            <a:ext uri="{FF2B5EF4-FFF2-40B4-BE49-F238E27FC236}">
              <a16:creationId xmlns:a16="http://schemas.microsoft.com/office/drawing/2014/main" id="{2C66C322-2B54-4CB0-8F64-AB23B4737C3D}"/>
            </a:ext>
          </a:extLst>
        </xdr:cNvPr>
        <xdr:cNvPicPr>
          <a:picLocks noChangeAspect="1"/>
        </xdr:cNvPicPr>
      </xdr:nvPicPr>
      <xdr:blipFill>
        <a:blip xmlns:r="http://schemas.openxmlformats.org/officeDocument/2006/relationships" r:embed="rId118"/>
        <a:stretch>
          <a:fillRect/>
        </a:stretch>
      </xdr:blipFill>
      <xdr:spPr>
        <a:xfrm>
          <a:off x="762000" y="627697500"/>
          <a:ext cx="4600000"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3319</xdr:row>
      <xdr:rowOff>0</xdr:rowOff>
    </xdr:from>
    <xdr:ext cx="4619048" cy="5466667"/>
    <xdr:pic>
      <xdr:nvPicPr>
        <xdr:cNvPr id="133" name="Picture 132">
          <a:extLst>
            <a:ext uri="{FF2B5EF4-FFF2-40B4-BE49-F238E27FC236}">
              <a16:creationId xmlns:a16="http://schemas.microsoft.com/office/drawing/2014/main" id="{551DA3B0-9B61-4F98-87DF-AFAA97CF12C2}"/>
            </a:ext>
          </a:extLst>
        </xdr:cNvPr>
        <xdr:cNvPicPr>
          <a:picLocks noChangeAspect="1"/>
        </xdr:cNvPicPr>
      </xdr:nvPicPr>
      <xdr:blipFill>
        <a:blip xmlns:r="http://schemas.openxmlformats.org/officeDocument/2006/relationships" r:embed="rId119"/>
        <a:stretch>
          <a:fillRect/>
        </a:stretch>
      </xdr:blipFill>
      <xdr:spPr>
        <a:xfrm>
          <a:off x="762000" y="632269500"/>
          <a:ext cx="4619048" cy="5466667"/>
        </a:xfrm>
        <a:prstGeom prst="rect">
          <a:avLst/>
        </a:prstGeom>
        <a:effectLst>
          <a:outerShdw blurRad="63500" algn="ctr" rotWithShape="0">
            <a:srgbClr val="000000">
              <a:alpha val="95000"/>
            </a:srgbClr>
          </a:outerShdw>
        </a:effectLst>
      </xdr:spPr>
    </xdr:pic>
    <xdr:clientData/>
  </xdr:oneCellAnchor>
  <xdr:oneCellAnchor>
    <xdr:from>
      <xdr:col>4</xdr:col>
      <xdr:colOff>1</xdr:colOff>
      <xdr:row>3348</xdr:row>
      <xdr:rowOff>0</xdr:rowOff>
    </xdr:from>
    <xdr:ext cx="13657143" cy="6464286"/>
    <xdr:pic>
      <xdr:nvPicPr>
        <xdr:cNvPr id="134" name="Picture 133">
          <a:extLst>
            <a:ext uri="{FF2B5EF4-FFF2-40B4-BE49-F238E27FC236}">
              <a16:creationId xmlns:a16="http://schemas.microsoft.com/office/drawing/2014/main" id="{B942AC3E-AA18-449A-9EB3-9A7A34CB05B6}"/>
            </a:ext>
          </a:extLst>
        </xdr:cNvPr>
        <xdr:cNvPicPr>
          <a:picLocks noChangeAspect="1"/>
        </xdr:cNvPicPr>
      </xdr:nvPicPr>
      <xdr:blipFill>
        <a:blip xmlns:r="http://schemas.openxmlformats.org/officeDocument/2006/relationships" r:embed="rId120"/>
        <a:stretch>
          <a:fillRect/>
        </a:stretch>
      </xdr:blipFill>
      <xdr:spPr>
        <a:xfrm>
          <a:off x="762001" y="637794000"/>
          <a:ext cx="13657143" cy="646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3383</xdr:row>
      <xdr:rowOff>0</xdr:rowOff>
    </xdr:from>
    <xdr:ext cx="13650000" cy="4001575"/>
    <xdr:pic>
      <xdr:nvPicPr>
        <xdr:cNvPr id="135" name="Picture 134">
          <a:extLst>
            <a:ext uri="{FF2B5EF4-FFF2-40B4-BE49-F238E27FC236}">
              <a16:creationId xmlns:a16="http://schemas.microsoft.com/office/drawing/2014/main" id="{372D181E-4981-4BDA-8F0A-02CB0E7FEED7}"/>
            </a:ext>
          </a:extLst>
        </xdr:cNvPr>
        <xdr:cNvPicPr>
          <a:picLocks noChangeAspect="1"/>
        </xdr:cNvPicPr>
      </xdr:nvPicPr>
      <xdr:blipFill>
        <a:blip xmlns:r="http://schemas.openxmlformats.org/officeDocument/2006/relationships" r:embed="rId121"/>
        <a:stretch>
          <a:fillRect/>
        </a:stretch>
      </xdr:blipFill>
      <xdr:spPr>
        <a:xfrm>
          <a:off x="762000" y="644461500"/>
          <a:ext cx="13650000" cy="4001575"/>
        </a:xfrm>
        <a:prstGeom prst="rect">
          <a:avLst/>
        </a:prstGeom>
        <a:effectLst>
          <a:outerShdw blurRad="63500" algn="ctr" rotWithShape="0">
            <a:srgbClr val="000000">
              <a:alpha val="95000"/>
            </a:srgbClr>
          </a:outerShdw>
        </a:effectLst>
      </xdr:spPr>
    </xdr:pic>
    <xdr:clientData/>
  </xdr:oneCellAnchor>
  <xdr:oneCellAnchor>
    <xdr:from>
      <xdr:col>42</xdr:col>
      <xdr:colOff>0</xdr:colOff>
      <xdr:row>3235</xdr:row>
      <xdr:rowOff>0</xdr:rowOff>
    </xdr:from>
    <xdr:ext cx="4523809" cy="2980952"/>
    <xdr:pic>
      <xdr:nvPicPr>
        <xdr:cNvPr id="136" name="Picture 135">
          <a:extLst>
            <a:ext uri="{FF2B5EF4-FFF2-40B4-BE49-F238E27FC236}">
              <a16:creationId xmlns:a16="http://schemas.microsoft.com/office/drawing/2014/main" id="{9173005B-A089-4DA1-8385-CC7C272AD764}"/>
            </a:ext>
          </a:extLst>
        </xdr:cNvPr>
        <xdr:cNvPicPr>
          <a:picLocks noChangeAspect="1"/>
        </xdr:cNvPicPr>
      </xdr:nvPicPr>
      <xdr:blipFill>
        <a:blip xmlns:r="http://schemas.openxmlformats.org/officeDocument/2006/relationships" r:embed="rId122"/>
        <a:stretch>
          <a:fillRect/>
        </a:stretch>
      </xdr:blipFill>
      <xdr:spPr>
        <a:xfrm>
          <a:off x="8001000" y="616267500"/>
          <a:ext cx="4523809" cy="2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3411</xdr:row>
      <xdr:rowOff>0</xdr:rowOff>
    </xdr:from>
    <xdr:ext cx="4409524" cy="2580952"/>
    <xdr:pic>
      <xdr:nvPicPr>
        <xdr:cNvPr id="137" name="Picture 136">
          <a:extLst>
            <a:ext uri="{FF2B5EF4-FFF2-40B4-BE49-F238E27FC236}">
              <a16:creationId xmlns:a16="http://schemas.microsoft.com/office/drawing/2014/main" id="{3920412B-554B-46EC-936A-4E0F6585F829}"/>
            </a:ext>
          </a:extLst>
        </xdr:cNvPr>
        <xdr:cNvPicPr>
          <a:picLocks noChangeAspect="1"/>
        </xdr:cNvPicPr>
      </xdr:nvPicPr>
      <xdr:blipFill>
        <a:blip xmlns:r="http://schemas.openxmlformats.org/officeDocument/2006/relationships" r:embed="rId123"/>
        <a:stretch>
          <a:fillRect/>
        </a:stretch>
      </xdr:blipFill>
      <xdr:spPr>
        <a:xfrm>
          <a:off x="762000" y="649795500"/>
          <a:ext cx="440952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3432</xdr:row>
      <xdr:rowOff>0</xdr:rowOff>
    </xdr:from>
    <xdr:ext cx="2990476" cy="1371429"/>
    <xdr:pic>
      <xdr:nvPicPr>
        <xdr:cNvPr id="138" name="Picture 137">
          <a:extLst>
            <a:ext uri="{FF2B5EF4-FFF2-40B4-BE49-F238E27FC236}">
              <a16:creationId xmlns:a16="http://schemas.microsoft.com/office/drawing/2014/main" id="{A79CCC78-9F0C-4243-9612-53C7C3AEA9BF}"/>
            </a:ext>
          </a:extLst>
        </xdr:cNvPr>
        <xdr:cNvPicPr>
          <a:picLocks noChangeAspect="1"/>
        </xdr:cNvPicPr>
      </xdr:nvPicPr>
      <xdr:blipFill>
        <a:blip xmlns:r="http://schemas.openxmlformats.org/officeDocument/2006/relationships" r:embed="rId124"/>
        <a:stretch>
          <a:fillRect/>
        </a:stretch>
      </xdr:blipFill>
      <xdr:spPr>
        <a:xfrm>
          <a:off x="762000" y="653796000"/>
          <a:ext cx="29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3457</xdr:row>
      <xdr:rowOff>0</xdr:rowOff>
    </xdr:from>
    <xdr:ext cx="3876190" cy="2409524"/>
    <xdr:pic>
      <xdr:nvPicPr>
        <xdr:cNvPr id="139" name="Picture 138">
          <a:extLst>
            <a:ext uri="{FF2B5EF4-FFF2-40B4-BE49-F238E27FC236}">
              <a16:creationId xmlns:a16="http://schemas.microsoft.com/office/drawing/2014/main" id="{56E95A5C-C54F-4184-9D8A-D8523FC312FF}"/>
            </a:ext>
          </a:extLst>
        </xdr:cNvPr>
        <xdr:cNvPicPr>
          <a:picLocks noChangeAspect="1"/>
        </xdr:cNvPicPr>
      </xdr:nvPicPr>
      <xdr:blipFill>
        <a:blip xmlns:r="http://schemas.openxmlformats.org/officeDocument/2006/relationships" r:embed="rId125"/>
        <a:stretch>
          <a:fillRect/>
        </a:stretch>
      </xdr:blipFill>
      <xdr:spPr>
        <a:xfrm>
          <a:off x="762000" y="658558500"/>
          <a:ext cx="38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3440</xdr:row>
      <xdr:rowOff>0</xdr:rowOff>
    </xdr:from>
    <xdr:ext cx="2609524" cy="3142857"/>
    <xdr:pic>
      <xdr:nvPicPr>
        <xdr:cNvPr id="140" name="Picture 139">
          <a:extLst>
            <a:ext uri="{FF2B5EF4-FFF2-40B4-BE49-F238E27FC236}">
              <a16:creationId xmlns:a16="http://schemas.microsoft.com/office/drawing/2014/main" id="{CAC334E7-86C5-4ED0-97BD-238ABE316540}"/>
            </a:ext>
          </a:extLst>
        </xdr:cNvPr>
        <xdr:cNvPicPr>
          <a:picLocks noChangeAspect="1"/>
        </xdr:cNvPicPr>
      </xdr:nvPicPr>
      <xdr:blipFill>
        <a:blip xmlns:r="http://schemas.openxmlformats.org/officeDocument/2006/relationships" r:embed="rId126"/>
        <a:stretch>
          <a:fillRect/>
        </a:stretch>
      </xdr:blipFill>
      <xdr:spPr>
        <a:xfrm>
          <a:off x="762000" y="655320000"/>
          <a:ext cx="2609524" cy="3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3470</xdr:row>
      <xdr:rowOff>0</xdr:rowOff>
    </xdr:from>
    <xdr:ext cx="5314286" cy="2123810"/>
    <xdr:pic>
      <xdr:nvPicPr>
        <xdr:cNvPr id="141" name="Picture 140">
          <a:extLst>
            <a:ext uri="{FF2B5EF4-FFF2-40B4-BE49-F238E27FC236}">
              <a16:creationId xmlns:a16="http://schemas.microsoft.com/office/drawing/2014/main" id="{8410A154-82DA-4F6A-B9A1-E133BBBBC9D2}"/>
            </a:ext>
          </a:extLst>
        </xdr:cNvPr>
        <xdr:cNvPicPr>
          <a:picLocks noChangeAspect="1"/>
        </xdr:cNvPicPr>
      </xdr:nvPicPr>
      <xdr:blipFill>
        <a:blip xmlns:r="http://schemas.openxmlformats.org/officeDocument/2006/relationships" r:embed="rId127"/>
        <a:stretch>
          <a:fillRect/>
        </a:stretch>
      </xdr:blipFill>
      <xdr:spPr>
        <a:xfrm>
          <a:off x="762000" y="661035000"/>
          <a:ext cx="5314286"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4278</xdr:row>
      <xdr:rowOff>0</xdr:rowOff>
    </xdr:from>
    <xdr:ext cx="12209524" cy="6904762"/>
    <xdr:pic>
      <xdr:nvPicPr>
        <xdr:cNvPr id="142" name="Picture 141">
          <a:extLst>
            <a:ext uri="{FF2B5EF4-FFF2-40B4-BE49-F238E27FC236}">
              <a16:creationId xmlns:a16="http://schemas.microsoft.com/office/drawing/2014/main" id="{542625BB-F946-437B-9043-F89BBF60F5FE}"/>
            </a:ext>
          </a:extLst>
        </xdr:cNvPr>
        <xdr:cNvPicPr>
          <a:picLocks noChangeAspect="1"/>
        </xdr:cNvPicPr>
      </xdr:nvPicPr>
      <xdr:blipFill>
        <a:blip xmlns:r="http://schemas.openxmlformats.org/officeDocument/2006/relationships" r:embed="rId128"/>
        <a:stretch>
          <a:fillRect/>
        </a:stretch>
      </xdr:blipFill>
      <xdr:spPr>
        <a:xfrm>
          <a:off x="762000" y="796671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4317</xdr:row>
      <xdr:rowOff>0</xdr:rowOff>
    </xdr:from>
    <xdr:ext cx="12209524" cy="6904762"/>
    <xdr:pic>
      <xdr:nvPicPr>
        <xdr:cNvPr id="143" name="Picture 142">
          <a:extLst>
            <a:ext uri="{FF2B5EF4-FFF2-40B4-BE49-F238E27FC236}">
              <a16:creationId xmlns:a16="http://schemas.microsoft.com/office/drawing/2014/main" id="{1B342A7E-BD80-4C00-8A5F-6564D4CB51D9}"/>
            </a:ext>
          </a:extLst>
        </xdr:cNvPr>
        <xdr:cNvPicPr>
          <a:picLocks noChangeAspect="1"/>
        </xdr:cNvPicPr>
      </xdr:nvPicPr>
      <xdr:blipFill>
        <a:blip xmlns:r="http://schemas.openxmlformats.org/officeDocument/2006/relationships" r:embed="rId129"/>
        <a:stretch>
          <a:fillRect/>
        </a:stretch>
      </xdr:blipFill>
      <xdr:spPr>
        <a:xfrm>
          <a:off x="762000" y="8041005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4237</xdr:row>
      <xdr:rowOff>0</xdr:rowOff>
    </xdr:from>
    <xdr:ext cx="4866667" cy="4161905"/>
    <xdr:pic>
      <xdr:nvPicPr>
        <xdr:cNvPr id="144" name="Picture 143">
          <a:extLst>
            <a:ext uri="{FF2B5EF4-FFF2-40B4-BE49-F238E27FC236}">
              <a16:creationId xmlns:a16="http://schemas.microsoft.com/office/drawing/2014/main" id="{F4227F0C-9761-47E3-A288-01F54EC7510C}"/>
            </a:ext>
          </a:extLst>
        </xdr:cNvPr>
        <xdr:cNvPicPr>
          <a:picLocks noChangeAspect="1"/>
        </xdr:cNvPicPr>
      </xdr:nvPicPr>
      <xdr:blipFill>
        <a:blip xmlns:r="http://schemas.openxmlformats.org/officeDocument/2006/relationships" r:embed="rId130"/>
        <a:stretch>
          <a:fillRect/>
        </a:stretch>
      </xdr:blipFill>
      <xdr:spPr>
        <a:xfrm>
          <a:off x="762000" y="788860500"/>
          <a:ext cx="4866667"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4357</xdr:row>
      <xdr:rowOff>0</xdr:rowOff>
    </xdr:from>
    <xdr:ext cx="4238095" cy="1906336"/>
    <xdr:pic>
      <xdr:nvPicPr>
        <xdr:cNvPr id="145" name="Picture 144">
          <a:extLst>
            <a:ext uri="{FF2B5EF4-FFF2-40B4-BE49-F238E27FC236}">
              <a16:creationId xmlns:a16="http://schemas.microsoft.com/office/drawing/2014/main" id="{55F19A84-A962-4E7A-B94A-054D0351C6FA}"/>
            </a:ext>
          </a:extLst>
        </xdr:cNvPr>
        <xdr:cNvPicPr>
          <a:picLocks noChangeAspect="1"/>
        </xdr:cNvPicPr>
      </xdr:nvPicPr>
      <xdr:blipFill>
        <a:blip xmlns:r="http://schemas.openxmlformats.org/officeDocument/2006/relationships" r:embed="rId131"/>
        <a:stretch>
          <a:fillRect/>
        </a:stretch>
      </xdr:blipFill>
      <xdr:spPr>
        <a:xfrm>
          <a:off x="762000" y="811720500"/>
          <a:ext cx="4238095" cy="190633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4376</xdr:row>
      <xdr:rowOff>0</xdr:rowOff>
    </xdr:from>
    <xdr:ext cx="12209524" cy="6904762"/>
    <xdr:pic>
      <xdr:nvPicPr>
        <xdr:cNvPr id="146" name="Picture 145">
          <a:extLst>
            <a:ext uri="{FF2B5EF4-FFF2-40B4-BE49-F238E27FC236}">
              <a16:creationId xmlns:a16="http://schemas.microsoft.com/office/drawing/2014/main" id="{B5AE3895-B6FC-4447-A87E-6AE408B7C311}"/>
            </a:ext>
          </a:extLst>
        </xdr:cNvPr>
        <xdr:cNvPicPr>
          <a:picLocks noChangeAspect="1"/>
        </xdr:cNvPicPr>
      </xdr:nvPicPr>
      <xdr:blipFill>
        <a:blip xmlns:r="http://schemas.openxmlformats.org/officeDocument/2006/relationships" r:embed="rId132"/>
        <a:stretch>
          <a:fillRect/>
        </a:stretch>
      </xdr:blipFill>
      <xdr:spPr>
        <a:xfrm>
          <a:off x="762000" y="815340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4413</xdr:row>
      <xdr:rowOff>0</xdr:rowOff>
    </xdr:from>
    <xdr:ext cx="12209524" cy="6904762"/>
    <xdr:pic>
      <xdr:nvPicPr>
        <xdr:cNvPr id="147" name="Picture 146">
          <a:extLst>
            <a:ext uri="{FF2B5EF4-FFF2-40B4-BE49-F238E27FC236}">
              <a16:creationId xmlns:a16="http://schemas.microsoft.com/office/drawing/2014/main" id="{8115A25F-42B1-400A-B867-9724E968A576}"/>
            </a:ext>
          </a:extLst>
        </xdr:cNvPr>
        <xdr:cNvPicPr>
          <a:picLocks noChangeAspect="1"/>
        </xdr:cNvPicPr>
      </xdr:nvPicPr>
      <xdr:blipFill>
        <a:blip xmlns:r="http://schemas.openxmlformats.org/officeDocument/2006/relationships" r:embed="rId133"/>
        <a:stretch>
          <a:fillRect/>
        </a:stretch>
      </xdr:blipFill>
      <xdr:spPr>
        <a:xfrm>
          <a:off x="762000" y="8223885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4450</xdr:row>
      <xdr:rowOff>0</xdr:rowOff>
    </xdr:from>
    <xdr:ext cx="12209524" cy="6904762"/>
    <xdr:pic>
      <xdr:nvPicPr>
        <xdr:cNvPr id="148" name="Picture 147">
          <a:extLst>
            <a:ext uri="{FF2B5EF4-FFF2-40B4-BE49-F238E27FC236}">
              <a16:creationId xmlns:a16="http://schemas.microsoft.com/office/drawing/2014/main" id="{F5AE2444-1D7F-4092-9BDD-D3FDBA21EC0F}"/>
            </a:ext>
          </a:extLst>
        </xdr:cNvPr>
        <xdr:cNvPicPr>
          <a:picLocks noChangeAspect="1"/>
        </xdr:cNvPicPr>
      </xdr:nvPicPr>
      <xdr:blipFill>
        <a:blip xmlns:r="http://schemas.openxmlformats.org/officeDocument/2006/relationships" r:embed="rId134"/>
        <a:stretch>
          <a:fillRect/>
        </a:stretch>
      </xdr:blipFill>
      <xdr:spPr>
        <a:xfrm>
          <a:off x="762000" y="829437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4490</xdr:row>
      <xdr:rowOff>0</xdr:rowOff>
    </xdr:from>
    <xdr:ext cx="4266667" cy="1047619"/>
    <xdr:pic>
      <xdr:nvPicPr>
        <xdr:cNvPr id="149" name="Picture 148">
          <a:extLst>
            <a:ext uri="{FF2B5EF4-FFF2-40B4-BE49-F238E27FC236}">
              <a16:creationId xmlns:a16="http://schemas.microsoft.com/office/drawing/2014/main" id="{0B0146C2-76DD-47C9-B42A-A2CB999B9FEC}"/>
            </a:ext>
          </a:extLst>
        </xdr:cNvPr>
        <xdr:cNvPicPr>
          <a:picLocks noChangeAspect="1"/>
        </xdr:cNvPicPr>
      </xdr:nvPicPr>
      <xdr:blipFill>
        <a:blip xmlns:r="http://schemas.openxmlformats.org/officeDocument/2006/relationships" r:embed="rId135"/>
        <a:stretch>
          <a:fillRect/>
        </a:stretch>
      </xdr:blipFill>
      <xdr:spPr>
        <a:xfrm>
          <a:off x="762000" y="837057000"/>
          <a:ext cx="4266667" cy="1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4530</xdr:row>
      <xdr:rowOff>0</xdr:rowOff>
    </xdr:from>
    <xdr:ext cx="12209524" cy="6904762"/>
    <xdr:pic>
      <xdr:nvPicPr>
        <xdr:cNvPr id="150" name="Picture 149">
          <a:extLst>
            <a:ext uri="{FF2B5EF4-FFF2-40B4-BE49-F238E27FC236}">
              <a16:creationId xmlns:a16="http://schemas.microsoft.com/office/drawing/2014/main" id="{A443664F-70F8-475E-AC1C-6912C110F4C9}"/>
            </a:ext>
          </a:extLst>
        </xdr:cNvPr>
        <xdr:cNvPicPr>
          <a:picLocks noChangeAspect="1"/>
        </xdr:cNvPicPr>
      </xdr:nvPicPr>
      <xdr:blipFill>
        <a:blip xmlns:r="http://schemas.openxmlformats.org/officeDocument/2006/relationships" r:embed="rId136"/>
        <a:stretch>
          <a:fillRect/>
        </a:stretch>
      </xdr:blipFill>
      <xdr:spPr>
        <a:xfrm>
          <a:off x="762000" y="844677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4574</xdr:row>
      <xdr:rowOff>0</xdr:rowOff>
    </xdr:from>
    <xdr:ext cx="12209524" cy="6904762"/>
    <xdr:pic>
      <xdr:nvPicPr>
        <xdr:cNvPr id="151" name="Picture 150">
          <a:extLst>
            <a:ext uri="{FF2B5EF4-FFF2-40B4-BE49-F238E27FC236}">
              <a16:creationId xmlns:a16="http://schemas.microsoft.com/office/drawing/2014/main" id="{DA1F0E36-4683-4247-B376-B0D14ACB908E}"/>
            </a:ext>
          </a:extLst>
        </xdr:cNvPr>
        <xdr:cNvPicPr>
          <a:picLocks noChangeAspect="1"/>
        </xdr:cNvPicPr>
      </xdr:nvPicPr>
      <xdr:blipFill>
        <a:blip xmlns:r="http://schemas.openxmlformats.org/officeDocument/2006/relationships" r:embed="rId137"/>
        <a:stretch>
          <a:fillRect/>
        </a:stretch>
      </xdr:blipFill>
      <xdr:spPr>
        <a:xfrm>
          <a:off x="762000" y="853059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4615</xdr:row>
      <xdr:rowOff>0</xdr:rowOff>
    </xdr:from>
    <xdr:ext cx="4266667" cy="2780952"/>
    <xdr:pic>
      <xdr:nvPicPr>
        <xdr:cNvPr id="152" name="Picture 151">
          <a:extLst>
            <a:ext uri="{FF2B5EF4-FFF2-40B4-BE49-F238E27FC236}">
              <a16:creationId xmlns:a16="http://schemas.microsoft.com/office/drawing/2014/main" id="{A15CD7D5-738A-4693-9974-945AB88DA42F}"/>
            </a:ext>
          </a:extLst>
        </xdr:cNvPr>
        <xdr:cNvPicPr>
          <a:picLocks noChangeAspect="1"/>
        </xdr:cNvPicPr>
      </xdr:nvPicPr>
      <xdr:blipFill>
        <a:blip xmlns:r="http://schemas.openxmlformats.org/officeDocument/2006/relationships" r:embed="rId138"/>
        <a:stretch>
          <a:fillRect/>
        </a:stretch>
      </xdr:blipFill>
      <xdr:spPr>
        <a:xfrm>
          <a:off x="762000" y="860869500"/>
          <a:ext cx="4266667"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4630</xdr:row>
      <xdr:rowOff>0</xdr:rowOff>
    </xdr:from>
    <xdr:ext cx="4192050" cy="1571429"/>
    <xdr:pic>
      <xdr:nvPicPr>
        <xdr:cNvPr id="153" name="Picture 152">
          <a:extLst>
            <a:ext uri="{FF2B5EF4-FFF2-40B4-BE49-F238E27FC236}">
              <a16:creationId xmlns:a16="http://schemas.microsoft.com/office/drawing/2014/main" id="{1FA581CE-144E-496F-B063-9AD89D5DF197}"/>
            </a:ext>
          </a:extLst>
        </xdr:cNvPr>
        <xdr:cNvPicPr>
          <a:picLocks noChangeAspect="1"/>
        </xdr:cNvPicPr>
      </xdr:nvPicPr>
      <xdr:blipFill>
        <a:blip xmlns:r="http://schemas.openxmlformats.org/officeDocument/2006/relationships" r:embed="rId139"/>
        <a:stretch>
          <a:fillRect/>
        </a:stretch>
      </xdr:blipFill>
      <xdr:spPr>
        <a:xfrm>
          <a:off x="762000" y="863727000"/>
          <a:ext cx="4192050" cy="1571429"/>
        </a:xfrm>
        <a:prstGeom prst="rect">
          <a:avLst/>
        </a:prstGeom>
        <a:solidFill>
          <a:sysClr val="window" lastClr="FFFFFF"/>
        </a:solidFill>
        <a:effectLst>
          <a:outerShdw blurRad="63500" algn="ctr" rotWithShape="0">
            <a:srgbClr val="000000">
              <a:alpha val="95000"/>
            </a:srgbClr>
          </a:outerShdw>
        </a:effectLst>
      </xdr:spPr>
    </xdr:pic>
    <xdr:clientData/>
  </xdr:oneCellAnchor>
  <xdr:oneCellAnchor>
    <xdr:from>
      <xdr:col>4</xdr:col>
      <xdr:colOff>0</xdr:colOff>
      <xdr:row>4639</xdr:row>
      <xdr:rowOff>0</xdr:rowOff>
    </xdr:from>
    <xdr:ext cx="5000000" cy="4628571"/>
    <xdr:pic>
      <xdr:nvPicPr>
        <xdr:cNvPr id="154" name="Picture 153">
          <a:extLst>
            <a:ext uri="{FF2B5EF4-FFF2-40B4-BE49-F238E27FC236}">
              <a16:creationId xmlns:a16="http://schemas.microsoft.com/office/drawing/2014/main" id="{54EA529D-8E26-4307-AB4D-E107C0AF9B12}"/>
            </a:ext>
          </a:extLst>
        </xdr:cNvPr>
        <xdr:cNvPicPr>
          <a:picLocks noChangeAspect="1"/>
        </xdr:cNvPicPr>
      </xdr:nvPicPr>
      <xdr:blipFill>
        <a:blip xmlns:r="http://schemas.openxmlformats.org/officeDocument/2006/relationships" r:embed="rId140"/>
        <a:stretch>
          <a:fillRect/>
        </a:stretch>
      </xdr:blipFill>
      <xdr:spPr>
        <a:xfrm>
          <a:off x="762000" y="865441500"/>
          <a:ext cx="5000000" cy="4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4664</xdr:row>
      <xdr:rowOff>0</xdr:rowOff>
    </xdr:from>
    <xdr:ext cx="2657143" cy="2085714"/>
    <xdr:pic>
      <xdr:nvPicPr>
        <xdr:cNvPr id="155" name="Picture 154">
          <a:extLst>
            <a:ext uri="{FF2B5EF4-FFF2-40B4-BE49-F238E27FC236}">
              <a16:creationId xmlns:a16="http://schemas.microsoft.com/office/drawing/2014/main" id="{89526BC2-67B3-4B95-9611-324C9B81CDF1}"/>
            </a:ext>
          </a:extLst>
        </xdr:cNvPr>
        <xdr:cNvPicPr>
          <a:picLocks noChangeAspect="1"/>
        </xdr:cNvPicPr>
      </xdr:nvPicPr>
      <xdr:blipFill>
        <a:blip xmlns:r="http://schemas.openxmlformats.org/officeDocument/2006/relationships" r:embed="rId141"/>
        <a:stretch>
          <a:fillRect/>
        </a:stretch>
      </xdr:blipFill>
      <xdr:spPr>
        <a:xfrm>
          <a:off x="762000" y="870204000"/>
          <a:ext cx="2657143"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4680</xdr:row>
      <xdr:rowOff>0</xdr:rowOff>
    </xdr:from>
    <xdr:ext cx="11314286" cy="1390476"/>
    <xdr:pic>
      <xdr:nvPicPr>
        <xdr:cNvPr id="156" name="Picture 155">
          <a:extLst>
            <a:ext uri="{FF2B5EF4-FFF2-40B4-BE49-F238E27FC236}">
              <a16:creationId xmlns:a16="http://schemas.microsoft.com/office/drawing/2014/main" id="{B6B38143-0B79-498A-A7C0-53759C00FB03}"/>
            </a:ext>
          </a:extLst>
        </xdr:cNvPr>
        <xdr:cNvPicPr>
          <a:picLocks noChangeAspect="1"/>
        </xdr:cNvPicPr>
      </xdr:nvPicPr>
      <xdr:blipFill>
        <a:blip xmlns:r="http://schemas.openxmlformats.org/officeDocument/2006/relationships" r:embed="rId142"/>
        <a:stretch>
          <a:fillRect/>
        </a:stretch>
      </xdr:blipFill>
      <xdr:spPr>
        <a:xfrm>
          <a:off x="762000" y="873252000"/>
          <a:ext cx="11314286" cy="1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4703</xdr:row>
      <xdr:rowOff>0</xdr:rowOff>
    </xdr:from>
    <xdr:ext cx="4333333" cy="1533333"/>
    <xdr:pic>
      <xdr:nvPicPr>
        <xdr:cNvPr id="157" name="Picture 156">
          <a:extLst>
            <a:ext uri="{FF2B5EF4-FFF2-40B4-BE49-F238E27FC236}">
              <a16:creationId xmlns:a16="http://schemas.microsoft.com/office/drawing/2014/main" id="{50D833D5-BE79-4E7F-BC3F-846467EABF79}"/>
            </a:ext>
          </a:extLst>
        </xdr:cNvPr>
        <xdr:cNvPicPr>
          <a:picLocks noChangeAspect="1"/>
        </xdr:cNvPicPr>
      </xdr:nvPicPr>
      <xdr:blipFill>
        <a:blip xmlns:r="http://schemas.openxmlformats.org/officeDocument/2006/relationships" r:embed="rId143"/>
        <a:stretch>
          <a:fillRect/>
        </a:stretch>
      </xdr:blipFill>
      <xdr:spPr>
        <a:xfrm>
          <a:off x="762000" y="877633500"/>
          <a:ext cx="4333333" cy="1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4717</xdr:row>
      <xdr:rowOff>0</xdr:rowOff>
    </xdr:from>
    <xdr:ext cx="7657143" cy="2609524"/>
    <xdr:pic>
      <xdr:nvPicPr>
        <xdr:cNvPr id="158" name="Picture 157">
          <a:extLst>
            <a:ext uri="{FF2B5EF4-FFF2-40B4-BE49-F238E27FC236}">
              <a16:creationId xmlns:a16="http://schemas.microsoft.com/office/drawing/2014/main" id="{CBC7797E-5BFD-43DE-A7A5-BA4338785EC6}"/>
            </a:ext>
          </a:extLst>
        </xdr:cNvPr>
        <xdr:cNvPicPr>
          <a:picLocks noChangeAspect="1"/>
        </xdr:cNvPicPr>
      </xdr:nvPicPr>
      <xdr:blipFill>
        <a:blip xmlns:r="http://schemas.openxmlformats.org/officeDocument/2006/relationships" r:embed="rId144"/>
        <a:stretch>
          <a:fillRect/>
        </a:stretch>
      </xdr:blipFill>
      <xdr:spPr>
        <a:xfrm>
          <a:off x="762000" y="880300500"/>
          <a:ext cx="7657143"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4751</xdr:row>
      <xdr:rowOff>0</xdr:rowOff>
    </xdr:from>
    <xdr:ext cx="5495238" cy="3609524"/>
    <xdr:pic>
      <xdr:nvPicPr>
        <xdr:cNvPr id="159" name="Picture 158">
          <a:extLst>
            <a:ext uri="{FF2B5EF4-FFF2-40B4-BE49-F238E27FC236}">
              <a16:creationId xmlns:a16="http://schemas.microsoft.com/office/drawing/2014/main" id="{B9D867DF-2CD1-4356-8CCD-98A9E3A4FA78}"/>
            </a:ext>
          </a:extLst>
        </xdr:cNvPr>
        <xdr:cNvPicPr>
          <a:picLocks noChangeAspect="1"/>
        </xdr:cNvPicPr>
      </xdr:nvPicPr>
      <xdr:blipFill>
        <a:blip xmlns:r="http://schemas.openxmlformats.org/officeDocument/2006/relationships" r:embed="rId145"/>
        <a:stretch>
          <a:fillRect/>
        </a:stretch>
      </xdr:blipFill>
      <xdr:spPr>
        <a:xfrm>
          <a:off x="762000" y="886777500"/>
          <a:ext cx="5495238"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4777</xdr:row>
      <xdr:rowOff>0</xdr:rowOff>
    </xdr:from>
    <xdr:ext cx="5144431" cy="4200000"/>
    <xdr:pic>
      <xdr:nvPicPr>
        <xdr:cNvPr id="160" name="Picture 159">
          <a:extLst>
            <a:ext uri="{FF2B5EF4-FFF2-40B4-BE49-F238E27FC236}">
              <a16:creationId xmlns:a16="http://schemas.microsoft.com/office/drawing/2014/main" id="{7D004972-20D7-42E5-A5DF-268141678802}"/>
            </a:ext>
          </a:extLst>
        </xdr:cNvPr>
        <xdr:cNvPicPr>
          <a:picLocks noChangeAspect="1"/>
        </xdr:cNvPicPr>
      </xdr:nvPicPr>
      <xdr:blipFill>
        <a:blip xmlns:r="http://schemas.openxmlformats.org/officeDocument/2006/relationships" r:embed="rId146"/>
        <a:stretch>
          <a:fillRect/>
        </a:stretch>
      </xdr:blipFill>
      <xdr:spPr>
        <a:xfrm>
          <a:off x="762000" y="891730500"/>
          <a:ext cx="5144431"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4806</xdr:row>
      <xdr:rowOff>0</xdr:rowOff>
    </xdr:from>
    <xdr:ext cx="5657143" cy="1114286"/>
    <xdr:pic>
      <xdr:nvPicPr>
        <xdr:cNvPr id="161" name="Picture 160">
          <a:extLst>
            <a:ext uri="{FF2B5EF4-FFF2-40B4-BE49-F238E27FC236}">
              <a16:creationId xmlns:a16="http://schemas.microsoft.com/office/drawing/2014/main" id="{0CE9AB57-D107-46E0-B570-F0422D005947}"/>
            </a:ext>
          </a:extLst>
        </xdr:cNvPr>
        <xdr:cNvPicPr>
          <a:picLocks noChangeAspect="1"/>
        </xdr:cNvPicPr>
      </xdr:nvPicPr>
      <xdr:blipFill>
        <a:blip xmlns:r="http://schemas.openxmlformats.org/officeDocument/2006/relationships" r:embed="rId147"/>
        <a:stretch>
          <a:fillRect/>
        </a:stretch>
      </xdr:blipFill>
      <xdr:spPr>
        <a:xfrm>
          <a:off x="762000" y="897255000"/>
          <a:ext cx="5657143"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4812</xdr:row>
      <xdr:rowOff>0</xdr:rowOff>
    </xdr:from>
    <xdr:ext cx="5666667" cy="1495238"/>
    <xdr:pic>
      <xdr:nvPicPr>
        <xdr:cNvPr id="162" name="Picture 161">
          <a:extLst>
            <a:ext uri="{FF2B5EF4-FFF2-40B4-BE49-F238E27FC236}">
              <a16:creationId xmlns:a16="http://schemas.microsoft.com/office/drawing/2014/main" id="{4C806C27-F949-461C-A51D-58589DDD92BE}"/>
            </a:ext>
          </a:extLst>
        </xdr:cNvPr>
        <xdr:cNvPicPr>
          <a:picLocks noChangeAspect="1"/>
        </xdr:cNvPicPr>
      </xdr:nvPicPr>
      <xdr:blipFill>
        <a:blip xmlns:r="http://schemas.openxmlformats.org/officeDocument/2006/relationships" r:embed="rId148"/>
        <a:stretch>
          <a:fillRect/>
        </a:stretch>
      </xdr:blipFill>
      <xdr:spPr>
        <a:xfrm>
          <a:off x="762000" y="898398000"/>
          <a:ext cx="5666667" cy="1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4827</xdr:row>
      <xdr:rowOff>0</xdr:rowOff>
    </xdr:from>
    <xdr:ext cx="7666667" cy="1342857"/>
    <xdr:pic>
      <xdr:nvPicPr>
        <xdr:cNvPr id="163" name="Picture 162">
          <a:extLst>
            <a:ext uri="{FF2B5EF4-FFF2-40B4-BE49-F238E27FC236}">
              <a16:creationId xmlns:a16="http://schemas.microsoft.com/office/drawing/2014/main" id="{5F72937D-5E2F-4D71-9003-19C153DE49B3}"/>
            </a:ext>
          </a:extLst>
        </xdr:cNvPr>
        <xdr:cNvPicPr>
          <a:picLocks noChangeAspect="1"/>
        </xdr:cNvPicPr>
      </xdr:nvPicPr>
      <xdr:blipFill>
        <a:blip xmlns:r="http://schemas.openxmlformats.org/officeDocument/2006/relationships" r:embed="rId149"/>
        <a:stretch>
          <a:fillRect/>
        </a:stretch>
      </xdr:blipFill>
      <xdr:spPr>
        <a:xfrm>
          <a:off x="762000" y="901255500"/>
          <a:ext cx="7666667" cy="1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4839</xdr:row>
      <xdr:rowOff>0</xdr:rowOff>
    </xdr:from>
    <xdr:ext cx="7104762" cy="1923810"/>
    <xdr:pic>
      <xdr:nvPicPr>
        <xdr:cNvPr id="164" name="Picture 163">
          <a:extLst>
            <a:ext uri="{FF2B5EF4-FFF2-40B4-BE49-F238E27FC236}">
              <a16:creationId xmlns:a16="http://schemas.microsoft.com/office/drawing/2014/main" id="{0D9546CA-88A1-45F6-9A38-BC359837AB60}"/>
            </a:ext>
          </a:extLst>
        </xdr:cNvPr>
        <xdr:cNvPicPr>
          <a:picLocks noChangeAspect="1"/>
        </xdr:cNvPicPr>
      </xdr:nvPicPr>
      <xdr:blipFill>
        <a:blip xmlns:r="http://schemas.openxmlformats.org/officeDocument/2006/relationships" r:embed="rId150"/>
        <a:stretch>
          <a:fillRect/>
        </a:stretch>
      </xdr:blipFill>
      <xdr:spPr>
        <a:xfrm>
          <a:off x="762000" y="903541500"/>
          <a:ext cx="7104762" cy="1923810"/>
        </a:xfrm>
        <a:prstGeom prst="rect">
          <a:avLst/>
        </a:prstGeom>
        <a:effectLst>
          <a:outerShdw blurRad="63500" algn="ctr" rotWithShape="0">
            <a:srgbClr val="000000">
              <a:alpha val="95000"/>
            </a:srgbClr>
          </a:outerShdw>
        </a:effectLst>
      </xdr:spPr>
    </xdr:pic>
    <xdr:clientData/>
  </xdr:oneCellAnchor>
  <xdr:twoCellAnchor>
    <xdr:from>
      <xdr:col>4</xdr:col>
      <xdr:colOff>0</xdr:colOff>
      <xdr:row>4850</xdr:row>
      <xdr:rowOff>0</xdr:rowOff>
    </xdr:from>
    <xdr:to>
      <xdr:col>92</xdr:col>
      <xdr:colOff>56029</xdr:colOff>
      <xdr:row>4908</xdr:row>
      <xdr:rowOff>180024</xdr:rowOff>
    </xdr:to>
    <xdr:grpSp>
      <xdr:nvGrpSpPr>
        <xdr:cNvPr id="165" name="Group 164">
          <a:extLst>
            <a:ext uri="{FF2B5EF4-FFF2-40B4-BE49-F238E27FC236}">
              <a16:creationId xmlns:a16="http://schemas.microsoft.com/office/drawing/2014/main" id="{032FD3BD-8987-41ED-9036-4BFCF99923D6}"/>
            </a:ext>
          </a:extLst>
        </xdr:cNvPr>
        <xdr:cNvGrpSpPr/>
      </xdr:nvGrpSpPr>
      <xdr:grpSpPr>
        <a:xfrm>
          <a:off x="762000" y="923925000"/>
          <a:ext cx="16820029" cy="11229024"/>
          <a:chOff x="762000" y="910780500"/>
          <a:chExt cx="16820029" cy="11229024"/>
        </a:xfrm>
      </xdr:grpSpPr>
      <xdr:grpSp>
        <xdr:nvGrpSpPr>
          <xdr:cNvPr id="166" name="Group 165">
            <a:extLst>
              <a:ext uri="{FF2B5EF4-FFF2-40B4-BE49-F238E27FC236}">
                <a16:creationId xmlns:a16="http://schemas.microsoft.com/office/drawing/2014/main" id="{833CF7A2-FB0D-A02E-B1C2-9D52708E9EEE}"/>
              </a:ext>
            </a:extLst>
          </xdr:cNvPr>
          <xdr:cNvGrpSpPr/>
        </xdr:nvGrpSpPr>
        <xdr:grpSpPr>
          <a:xfrm>
            <a:off x="762000" y="910780500"/>
            <a:ext cx="16820029" cy="11229024"/>
            <a:chOff x="762000" y="910780500"/>
            <a:chExt cx="16820029" cy="11229024"/>
          </a:xfrm>
        </xdr:grpSpPr>
        <xdr:pic>
          <xdr:nvPicPr>
            <xdr:cNvPr id="168" name="Picture 167">
              <a:extLst>
                <a:ext uri="{FF2B5EF4-FFF2-40B4-BE49-F238E27FC236}">
                  <a16:creationId xmlns:a16="http://schemas.microsoft.com/office/drawing/2014/main" id="{A58D0D57-7A44-B1FF-D560-D2A284A49611}"/>
                </a:ext>
              </a:extLst>
            </xdr:cNvPr>
            <xdr:cNvPicPr>
              <a:picLocks noChangeAspect="1"/>
            </xdr:cNvPicPr>
          </xdr:nvPicPr>
          <xdr:blipFill>
            <a:blip xmlns:r="http://schemas.openxmlformats.org/officeDocument/2006/relationships" r:embed="rId151"/>
            <a:stretch>
              <a:fillRect/>
            </a:stretch>
          </xdr:blipFill>
          <xdr:spPr>
            <a:xfrm>
              <a:off x="6096000" y="910780500"/>
              <a:ext cx="11428571" cy="1590476"/>
            </a:xfrm>
            <a:prstGeom prst="rect">
              <a:avLst/>
            </a:prstGeom>
            <a:effectLst>
              <a:outerShdw blurRad="63500" algn="ctr" rotWithShape="0">
                <a:srgbClr val="000000">
                  <a:alpha val="95000"/>
                </a:srgbClr>
              </a:outerShdw>
            </a:effectLst>
          </xdr:spPr>
        </xdr:pic>
        <xdr:pic>
          <xdr:nvPicPr>
            <xdr:cNvPr id="169" name="Picture 168">
              <a:extLst>
                <a:ext uri="{FF2B5EF4-FFF2-40B4-BE49-F238E27FC236}">
                  <a16:creationId xmlns:a16="http://schemas.microsoft.com/office/drawing/2014/main" id="{65BA5F7F-1CAD-CA17-9B05-B73CF679C0D2}"/>
                </a:ext>
              </a:extLst>
            </xdr:cNvPr>
            <xdr:cNvPicPr>
              <a:picLocks noChangeAspect="1"/>
            </xdr:cNvPicPr>
          </xdr:nvPicPr>
          <xdr:blipFill>
            <a:blip xmlns:r="http://schemas.openxmlformats.org/officeDocument/2006/relationships" r:embed="rId152"/>
            <a:stretch>
              <a:fillRect/>
            </a:stretch>
          </xdr:blipFill>
          <xdr:spPr>
            <a:xfrm>
              <a:off x="762000" y="914400000"/>
              <a:ext cx="11742857" cy="7609524"/>
            </a:xfrm>
            <a:prstGeom prst="rect">
              <a:avLst/>
            </a:prstGeom>
            <a:effectLst>
              <a:outerShdw blurRad="63500" algn="ctr" rotWithShape="0">
                <a:srgbClr val="000000">
                  <a:alpha val="95000"/>
                </a:srgbClr>
              </a:outerShdw>
            </a:effectLst>
          </xdr:spPr>
        </xdr:pic>
        <xdr:sp macro="" textlink="">
          <xdr:nvSpPr>
            <xdr:cNvPr id="170" name="Rectangle 169">
              <a:extLst>
                <a:ext uri="{FF2B5EF4-FFF2-40B4-BE49-F238E27FC236}">
                  <a16:creationId xmlns:a16="http://schemas.microsoft.com/office/drawing/2014/main" id="{E652DC14-7A12-369C-6CD3-F63E7D0A4612}"/>
                </a:ext>
              </a:extLst>
            </xdr:cNvPr>
            <xdr:cNvSpPr/>
          </xdr:nvSpPr>
          <xdr:spPr>
            <a:xfrm>
              <a:off x="2756649" y="916921323"/>
              <a:ext cx="1075764"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71" name="Straight Arrow Connector 170">
              <a:extLst>
                <a:ext uri="{FF2B5EF4-FFF2-40B4-BE49-F238E27FC236}">
                  <a16:creationId xmlns:a16="http://schemas.microsoft.com/office/drawing/2014/main" id="{33BCE40F-3BF0-7893-0636-FEC707FA5E88}"/>
                </a:ext>
              </a:extLst>
            </xdr:cNvPr>
            <xdr:cNvCxnSpPr>
              <a:stCxn id="172" idx="1"/>
              <a:endCxn id="170" idx="3"/>
            </xdr:cNvCxnSpPr>
          </xdr:nvCxnSpPr>
          <xdr:spPr>
            <a:xfrm flipH="1">
              <a:off x="3832413" y="911394582"/>
              <a:ext cx="12826253" cy="57284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72" name="Rectangle 171">
              <a:extLst>
                <a:ext uri="{FF2B5EF4-FFF2-40B4-BE49-F238E27FC236}">
                  <a16:creationId xmlns:a16="http://schemas.microsoft.com/office/drawing/2014/main" id="{C89E73C5-B949-5050-F796-F22624EF8A30}"/>
                </a:ext>
              </a:extLst>
            </xdr:cNvPr>
            <xdr:cNvSpPr/>
          </xdr:nvSpPr>
          <xdr:spPr>
            <a:xfrm>
              <a:off x="16658666" y="911201840"/>
              <a:ext cx="923363" cy="38548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67" name="Rectangle 166">
            <a:extLst>
              <a:ext uri="{FF2B5EF4-FFF2-40B4-BE49-F238E27FC236}">
                <a16:creationId xmlns:a16="http://schemas.microsoft.com/office/drawing/2014/main" id="{CF0DD292-759C-AEA6-59C7-616FAF2D382F}"/>
              </a:ext>
            </a:extLst>
          </xdr:cNvPr>
          <xdr:cNvSpPr/>
        </xdr:nvSpPr>
        <xdr:spPr>
          <a:xfrm>
            <a:off x="11306734" y="913100117"/>
            <a:ext cx="2344271" cy="39220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sebelumnya = query result</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oneCellAnchor>
    <xdr:from>
      <xdr:col>4</xdr:col>
      <xdr:colOff>0</xdr:colOff>
      <xdr:row>4914</xdr:row>
      <xdr:rowOff>0</xdr:rowOff>
    </xdr:from>
    <xdr:ext cx="5409524" cy="1295238"/>
    <xdr:pic>
      <xdr:nvPicPr>
        <xdr:cNvPr id="173" name="Picture 172">
          <a:extLst>
            <a:ext uri="{FF2B5EF4-FFF2-40B4-BE49-F238E27FC236}">
              <a16:creationId xmlns:a16="http://schemas.microsoft.com/office/drawing/2014/main" id="{EF0EF35E-D656-402C-A962-2C64BBCDC80E}"/>
            </a:ext>
          </a:extLst>
        </xdr:cNvPr>
        <xdr:cNvPicPr>
          <a:picLocks noChangeAspect="1"/>
        </xdr:cNvPicPr>
      </xdr:nvPicPr>
      <xdr:blipFill>
        <a:blip xmlns:r="http://schemas.openxmlformats.org/officeDocument/2006/relationships" r:embed="rId153"/>
        <a:stretch>
          <a:fillRect/>
        </a:stretch>
      </xdr:blipFill>
      <xdr:spPr>
        <a:xfrm>
          <a:off x="762000" y="917829000"/>
          <a:ext cx="5409524" cy="1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5037</xdr:row>
      <xdr:rowOff>0</xdr:rowOff>
    </xdr:from>
    <xdr:ext cx="6504762" cy="2104762"/>
    <xdr:pic>
      <xdr:nvPicPr>
        <xdr:cNvPr id="174" name="Picture 173">
          <a:extLst>
            <a:ext uri="{FF2B5EF4-FFF2-40B4-BE49-F238E27FC236}">
              <a16:creationId xmlns:a16="http://schemas.microsoft.com/office/drawing/2014/main" id="{E1DA536E-78DA-46CA-8DA2-C5ACDFAE73F5}"/>
            </a:ext>
          </a:extLst>
        </xdr:cNvPr>
        <xdr:cNvPicPr>
          <a:picLocks noChangeAspect="1"/>
        </xdr:cNvPicPr>
      </xdr:nvPicPr>
      <xdr:blipFill>
        <a:blip xmlns:r="http://schemas.openxmlformats.org/officeDocument/2006/relationships" r:embed="rId154"/>
        <a:stretch>
          <a:fillRect/>
        </a:stretch>
      </xdr:blipFill>
      <xdr:spPr>
        <a:xfrm>
          <a:off x="762000" y="941260500"/>
          <a:ext cx="6504762" cy="2104762"/>
        </a:xfrm>
        <a:prstGeom prst="rect">
          <a:avLst/>
        </a:prstGeom>
        <a:effectLst>
          <a:outerShdw blurRad="63500" algn="ctr" rotWithShape="0">
            <a:srgbClr val="000000">
              <a:alpha val="95000"/>
            </a:srgbClr>
          </a:outerShdw>
        </a:effectLst>
      </xdr:spPr>
    </xdr:pic>
    <xdr:clientData/>
  </xdr:oneCellAnchor>
  <xdr:twoCellAnchor>
    <xdr:from>
      <xdr:col>34</xdr:col>
      <xdr:colOff>0</xdr:colOff>
      <xdr:row>4922</xdr:row>
      <xdr:rowOff>0</xdr:rowOff>
    </xdr:from>
    <xdr:to>
      <xdr:col>95</xdr:col>
      <xdr:colOff>93786</xdr:colOff>
      <xdr:row>4935</xdr:row>
      <xdr:rowOff>78441</xdr:rowOff>
    </xdr:to>
    <xdr:grpSp>
      <xdr:nvGrpSpPr>
        <xdr:cNvPr id="175" name="Group 174">
          <a:extLst>
            <a:ext uri="{FF2B5EF4-FFF2-40B4-BE49-F238E27FC236}">
              <a16:creationId xmlns:a16="http://schemas.microsoft.com/office/drawing/2014/main" id="{4A0C0267-5CC3-43F6-9615-17B25F801BA9}"/>
            </a:ext>
          </a:extLst>
        </xdr:cNvPr>
        <xdr:cNvGrpSpPr/>
      </xdr:nvGrpSpPr>
      <xdr:grpSpPr>
        <a:xfrm>
          <a:off x="6477000" y="937641000"/>
          <a:ext cx="11714286" cy="2554941"/>
          <a:chOff x="6477000" y="928497000"/>
          <a:chExt cx="11714286" cy="2554941"/>
        </a:xfrm>
      </xdr:grpSpPr>
      <xdr:pic>
        <xdr:nvPicPr>
          <xdr:cNvPr id="176" name="Picture 175">
            <a:extLst>
              <a:ext uri="{FF2B5EF4-FFF2-40B4-BE49-F238E27FC236}">
                <a16:creationId xmlns:a16="http://schemas.microsoft.com/office/drawing/2014/main" id="{8531B94B-02F6-2DA3-2761-C833A8BE0736}"/>
              </a:ext>
            </a:extLst>
          </xdr:cNvPr>
          <xdr:cNvPicPr>
            <a:picLocks noChangeAspect="1"/>
          </xdr:cNvPicPr>
        </xdr:nvPicPr>
        <xdr:blipFill>
          <a:blip xmlns:r="http://schemas.openxmlformats.org/officeDocument/2006/relationships" r:embed="rId155"/>
          <a:stretch>
            <a:fillRect/>
          </a:stretch>
        </xdr:blipFill>
        <xdr:spPr>
          <a:xfrm>
            <a:off x="6477000" y="929640000"/>
            <a:ext cx="11714286" cy="580952"/>
          </a:xfrm>
          <a:prstGeom prst="rect">
            <a:avLst/>
          </a:prstGeom>
          <a:effectLst>
            <a:outerShdw blurRad="63500" algn="ctr" rotWithShape="0">
              <a:srgbClr val="000000">
                <a:alpha val="95000"/>
              </a:srgbClr>
            </a:outerShdw>
          </a:effectLst>
        </xdr:spPr>
      </xdr:pic>
      <xdr:pic>
        <xdr:nvPicPr>
          <xdr:cNvPr id="177" name="Picture 176">
            <a:extLst>
              <a:ext uri="{FF2B5EF4-FFF2-40B4-BE49-F238E27FC236}">
                <a16:creationId xmlns:a16="http://schemas.microsoft.com/office/drawing/2014/main" id="{DEC30B47-C979-1375-87BB-5CC2EF9CE358}"/>
              </a:ext>
            </a:extLst>
          </xdr:cNvPr>
          <xdr:cNvPicPr>
            <a:picLocks noChangeAspect="1"/>
          </xdr:cNvPicPr>
        </xdr:nvPicPr>
        <xdr:blipFill>
          <a:blip xmlns:r="http://schemas.openxmlformats.org/officeDocument/2006/relationships" r:embed="rId156"/>
          <a:stretch>
            <a:fillRect/>
          </a:stretch>
        </xdr:blipFill>
        <xdr:spPr>
          <a:xfrm>
            <a:off x="6667500" y="928497000"/>
            <a:ext cx="8885714" cy="828571"/>
          </a:xfrm>
          <a:prstGeom prst="rect">
            <a:avLst/>
          </a:prstGeom>
          <a:effectLst>
            <a:outerShdw blurRad="63500" algn="ctr" rotWithShape="0">
              <a:srgbClr val="000000">
                <a:alpha val="95000"/>
              </a:srgbClr>
            </a:outerShdw>
          </a:effectLst>
        </xdr:spPr>
      </xdr:pic>
      <xdr:sp macro="" textlink="">
        <xdr:nvSpPr>
          <xdr:cNvPr id="178" name="Rectangle 177">
            <a:extLst>
              <a:ext uri="{FF2B5EF4-FFF2-40B4-BE49-F238E27FC236}">
                <a16:creationId xmlns:a16="http://schemas.microsoft.com/office/drawing/2014/main" id="{1921495C-CE84-645F-29D4-EF2FF99287C0}"/>
              </a:ext>
            </a:extLst>
          </xdr:cNvPr>
          <xdr:cNvSpPr/>
        </xdr:nvSpPr>
        <xdr:spPr>
          <a:xfrm>
            <a:off x="16472648" y="92979688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79" name="Straight Arrow Connector 178">
            <a:extLst>
              <a:ext uri="{FF2B5EF4-FFF2-40B4-BE49-F238E27FC236}">
                <a16:creationId xmlns:a16="http://schemas.microsoft.com/office/drawing/2014/main" id="{61FF307B-4D8D-EBE9-AA76-DAEA771F47FD}"/>
              </a:ext>
            </a:extLst>
          </xdr:cNvPr>
          <xdr:cNvCxnSpPr>
            <a:stCxn id="178" idx="1"/>
            <a:endCxn id="180" idx="3"/>
          </xdr:cNvCxnSpPr>
        </xdr:nvCxnSpPr>
        <xdr:spPr>
          <a:xfrm flipH="1" flipV="1">
            <a:off x="15224313" y="929136857"/>
            <a:ext cx="1248335" cy="74407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80" name="Rectangle 179">
            <a:extLst>
              <a:ext uri="{FF2B5EF4-FFF2-40B4-BE49-F238E27FC236}">
                <a16:creationId xmlns:a16="http://schemas.microsoft.com/office/drawing/2014/main" id="{FF482DEC-6ADE-E323-0A2B-19E1547FB52D}"/>
              </a:ext>
            </a:extLst>
          </xdr:cNvPr>
          <xdr:cNvSpPr/>
        </xdr:nvSpPr>
        <xdr:spPr>
          <a:xfrm>
            <a:off x="14103725" y="92905281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1" name="Rectangle 180">
            <a:extLst>
              <a:ext uri="{FF2B5EF4-FFF2-40B4-BE49-F238E27FC236}">
                <a16:creationId xmlns:a16="http://schemas.microsoft.com/office/drawing/2014/main" id="{433E2376-9B98-A557-534B-E5B2B1432248}"/>
              </a:ext>
            </a:extLst>
          </xdr:cNvPr>
          <xdr:cNvSpPr/>
        </xdr:nvSpPr>
        <xdr:spPr>
          <a:xfrm>
            <a:off x="16468166" y="929960488"/>
            <a:ext cx="1120588" cy="16808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82" name="Straight Arrow Connector 181">
            <a:extLst>
              <a:ext uri="{FF2B5EF4-FFF2-40B4-BE49-F238E27FC236}">
                <a16:creationId xmlns:a16="http://schemas.microsoft.com/office/drawing/2014/main" id="{3B8A4D91-4BF8-D2FB-EA33-320A762C59A1}"/>
              </a:ext>
            </a:extLst>
          </xdr:cNvPr>
          <xdr:cNvCxnSpPr>
            <a:stCxn id="181" idx="2"/>
            <a:endCxn id="183" idx="0"/>
          </xdr:cNvCxnSpPr>
        </xdr:nvCxnSpPr>
        <xdr:spPr>
          <a:xfrm flipH="1">
            <a:off x="16807703" y="930128577"/>
            <a:ext cx="220757" cy="605117"/>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83" name="Rectangle 182">
            <a:extLst>
              <a:ext uri="{FF2B5EF4-FFF2-40B4-BE49-F238E27FC236}">
                <a16:creationId xmlns:a16="http://schemas.microsoft.com/office/drawing/2014/main" id="{AB62F71C-DD93-70C5-D732-DF355D05E45E}"/>
              </a:ext>
            </a:extLst>
          </xdr:cNvPr>
          <xdr:cNvSpPr/>
        </xdr:nvSpPr>
        <xdr:spPr>
          <a:xfrm>
            <a:off x="15901146" y="930733694"/>
            <a:ext cx="1813113" cy="31824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PERLU DIRUBAH...!!!</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oneCellAnchor>
    <xdr:from>
      <xdr:col>4</xdr:col>
      <xdr:colOff>0</xdr:colOff>
      <xdr:row>4956</xdr:row>
      <xdr:rowOff>0</xdr:rowOff>
    </xdr:from>
    <xdr:ext cx="12209524" cy="6904762"/>
    <xdr:pic>
      <xdr:nvPicPr>
        <xdr:cNvPr id="184" name="Picture 183">
          <a:extLst>
            <a:ext uri="{FF2B5EF4-FFF2-40B4-BE49-F238E27FC236}">
              <a16:creationId xmlns:a16="http://schemas.microsoft.com/office/drawing/2014/main" id="{83F037E5-79FB-4ABB-AD14-4EB082CFBC99}"/>
            </a:ext>
          </a:extLst>
        </xdr:cNvPr>
        <xdr:cNvPicPr>
          <a:picLocks noChangeAspect="1"/>
        </xdr:cNvPicPr>
      </xdr:nvPicPr>
      <xdr:blipFill>
        <a:blip xmlns:r="http://schemas.openxmlformats.org/officeDocument/2006/relationships" r:embed="rId157"/>
        <a:stretch>
          <a:fillRect/>
        </a:stretch>
      </xdr:blipFill>
      <xdr:spPr>
        <a:xfrm>
          <a:off x="762000" y="925830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4995</xdr:row>
      <xdr:rowOff>0</xdr:rowOff>
    </xdr:from>
    <xdr:ext cx="12209524" cy="6904762"/>
    <xdr:pic>
      <xdr:nvPicPr>
        <xdr:cNvPr id="185" name="Picture 184">
          <a:extLst>
            <a:ext uri="{FF2B5EF4-FFF2-40B4-BE49-F238E27FC236}">
              <a16:creationId xmlns:a16="http://schemas.microsoft.com/office/drawing/2014/main" id="{0E4D8A70-D6FA-4C84-81BE-F058108F9FC3}"/>
            </a:ext>
          </a:extLst>
        </xdr:cNvPr>
        <xdr:cNvPicPr>
          <a:picLocks noChangeAspect="1"/>
        </xdr:cNvPicPr>
      </xdr:nvPicPr>
      <xdr:blipFill>
        <a:blip xmlns:r="http://schemas.openxmlformats.org/officeDocument/2006/relationships" r:embed="rId158"/>
        <a:stretch>
          <a:fillRect/>
        </a:stretch>
      </xdr:blipFill>
      <xdr:spPr>
        <a:xfrm>
          <a:off x="762000" y="933259500"/>
          <a:ext cx="12209524" cy="6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5086</xdr:row>
      <xdr:rowOff>0</xdr:rowOff>
    </xdr:from>
    <xdr:ext cx="4171429" cy="1561905"/>
    <xdr:pic>
      <xdr:nvPicPr>
        <xdr:cNvPr id="186" name="Picture 185">
          <a:extLst>
            <a:ext uri="{FF2B5EF4-FFF2-40B4-BE49-F238E27FC236}">
              <a16:creationId xmlns:a16="http://schemas.microsoft.com/office/drawing/2014/main" id="{44EDDB52-D63A-4014-8FD0-54C236BD88D0}"/>
            </a:ext>
          </a:extLst>
        </xdr:cNvPr>
        <xdr:cNvPicPr>
          <a:picLocks noChangeAspect="1"/>
        </xdr:cNvPicPr>
      </xdr:nvPicPr>
      <xdr:blipFill>
        <a:blip xmlns:r="http://schemas.openxmlformats.org/officeDocument/2006/relationships" r:embed="rId159"/>
        <a:stretch>
          <a:fillRect/>
        </a:stretch>
      </xdr:blipFill>
      <xdr:spPr>
        <a:xfrm>
          <a:off x="952500" y="950595000"/>
          <a:ext cx="4171429" cy="1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5100</xdr:row>
      <xdr:rowOff>0</xdr:rowOff>
    </xdr:from>
    <xdr:ext cx="2590476" cy="1038095"/>
    <xdr:pic>
      <xdr:nvPicPr>
        <xdr:cNvPr id="187" name="Picture 186">
          <a:extLst>
            <a:ext uri="{FF2B5EF4-FFF2-40B4-BE49-F238E27FC236}">
              <a16:creationId xmlns:a16="http://schemas.microsoft.com/office/drawing/2014/main" id="{2B95237B-E11F-481B-ACEE-804111EF8133}"/>
            </a:ext>
          </a:extLst>
        </xdr:cNvPr>
        <xdr:cNvPicPr>
          <a:picLocks noChangeAspect="1"/>
        </xdr:cNvPicPr>
      </xdr:nvPicPr>
      <xdr:blipFill>
        <a:blip xmlns:r="http://schemas.openxmlformats.org/officeDocument/2006/relationships" r:embed="rId160"/>
        <a:stretch>
          <a:fillRect/>
        </a:stretch>
      </xdr:blipFill>
      <xdr:spPr>
        <a:xfrm>
          <a:off x="952500" y="953262000"/>
          <a:ext cx="2590476" cy="1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5106</xdr:row>
      <xdr:rowOff>0</xdr:rowOff>
    </xdr:from>
    <xdr:ext cx="9066667" cy="8180952"/>
    <xdr:pic>
      <xdr:nvPicPr>
        <xdr:cNvPr id="188" name="Picture 187">
          <a:extLst>
            <a:ext uri="{FF2B5EF4-FFF2-40B4-BE49-F238E27FC236}">
              <a16:creationId xmlns:a16="http://schemas.microsoft.com/office/drawing/2014/main" id="{8867DF4A-3879-418A-B8B5-DE049459FB1B}"/>
            </a:ext>
          </a:extLst>
        </xdr:cNvPr>
        <xdr:cNvPicPr>
          <a:picLocks noChangeAspect="1"/>
        </xdr:cNvPicPr>
      </xdr:nvPicPr>
      <xdr:blipFill>
        <a:blip xmlns:r="http://schemas.openxmlformats.org/officeDocument/2006/relationships" r:embed="rId161"/>
        <a:stretch>
          <a:fillRect/>
        </a:stretch>
      </xdr:blipFill>
      <xdr:spPr>
        <a:xfrm>
          <a:off x="952500" y="954405000"/>
          <a:ext cx="9066667" cy="8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5164</xdr:row>
      <xdr:rowOff>0</xdr:rowOff>
    </xdr:from>
    <xdr:ext cx="4971429" cy="7285714"/>
    <xdr:pic>
      <xdr:nvPicPr>
        <xdr:cNvPr id="189" name="Picture 188">
          <a:extLst>
            <a:ext uri="{FF2B5EF4-FFF2-40B4-BE49-F238E27FC236}">
              <a16:creationId xmlns:a16="http://schemas.microsoft.com/office/drawing/2014/main" id="{12F2F3FC-87DA-43E1-B7B8-EE25FE187FE3}"/>
            </a:ext>
          </a:extLst>
        </xdr:cNvPr>
        <xdr:cNvPicPr>
          <a:picLocks noChangeAspect="1"/>
        </xdr:cNvPicPr>
      </xdr:nvPicPr>
      <xdr:blipFill>
        <a:blip xmlns:r="http://schemas.openxmlformats.org/officeDocument/2006/relationships" r:embed="rId162"/>
        <a:stretch>
          <a:fillRect/>
        </a:stretch>
      </xdr:blipFill>
      <xdr:spPr>
        <a:xfrm>
          <a:off x="952500" y="965454000"/>
          <a:ext cx="4971429" cy="7285714"/>
        </a:xfrm>
        <a:prstGeom prst="rect">
          <a:avLst/>
        </a:prstGeom>
        <a:effectLst>
          <a:outerShdw blurRad="63500" algn="ctr" rotWithShape="0">
            <a:srgbClr val="000000">
              <a:alpha val="95000"/>
            </a:srgbClr>
          </a:outerShdw>
        </a:effectLst>
      </xdr:spPr>
    </xdr:pic>
    <xdr:clientData/>
  </xdr:oneCellAnchor>
  <xdr:oneCellAnchor>
    <xdr:from>
      <xdr:col>32</xdr:col>
      <xdr:colOff>0</xdr:colOff>
      <xdr:row>5164</xdr:row>
      <xdr:rowOff>0</xdr:rowOff>
    </xdr:from>
    <xdr:ext cx="7620622" cy="4285714"/>
    <xdr:pic>
      <xdr:nvPicPr>
        <xdr:cNvPr id="190" name="Picture 189">
          <a:extLst>
            <a:ext uri="{FF2B5EF4-FFF2-40B4-BE49-F238E27FC236}">
              <a16:creationId xmlns:a16="http://schemas.microsoft.com/office/drawing/2014/main" id="{8C95BF03-1BCB-4592-8329-6C0DBDD4EDA0}"/>
            </a:ext>
          </a:extLst>
        </xdr:cNvPr>
        <xdr:cNvPicPr>
          <a:picLocks noChangeAspect="1"/>
        </xdr:cNvPicPr>
      </xdr:nvPicPr>
      <xdr:blipFill>
        <a:blip xmlns:r="http://schemas.openxmlformats.org/officeDocument/2006/relationships" r:embed="rId163"/>
        <a:stretch>
          <a:fillRect/>
        </a:stretch>
      </xdr:blipFill>
      <xdr:spPr>
        <a:xfrm>
          <a:off x="6096000" y="965454000"/>
          <a:ext cx="7620622" cy="4285714"/>
        </a:xfrm>
        <a:prstGeom prst="rect">
          <a:avLst/>
        </a:prstGeom>
        <a:effectLst>
          <a:outerShdw blurRad="63500" algn="ctr" rotWithShape="0">
            <a:srgbClr val="000000">
              <a:alpha val="95000"/>
            </a:srgbClr>
          </a:outerShdw>
        </a:effectLst>
      </xdr:spPr>
    </xdr:pic>
    <xdr:clientData/>
  </xdr:oneCellAnchor>
  <xdr:oneCellAnchor>
    <xdr:from>
      <xdr:col>41</xdr:col>
      <xdr:colOff>0</xdr:colOff>
      <xdr:row>5187</xdr:row>
      <xdr:rowOff>0</xdr:rowOff>
    </xdr:from>
    <xdr:ext cx="7620623" cy="4285714"/>
    <xdr:pic>
      <xdr:nvPicPr>
        <xdr:cNvPr id="191" name="Picture 190">
          <a:extLst>
            <a:ext uri="{FF2B5EF4-FFF2-40B4-BE49-F238E27FC236}">
              <a16:creationId xmlns:a16="http://schemas.microsoft.com/office/drawing/2014/main" id="{07848AA0-A626-4A64-9A4F-AFBC695213F8}"/>
            </a:ext>
          </a:extLst>
        </xdr:cNvPr>
        <xdr:cNvPicPr>
          <a:picLocks noChangeAspect="1"/>
        </xdr:cNvPicPr>
      </xdr:nvPicPr>
      <xdr:blipFill>
        <a:blip xmlns:r="http://schemas.openxmlformats.org/officeDocument/2006/relationships" r:embed="rId164"/>
        <a:stretch>
          <a:fillRect/>
        </a:stretch>
      </xdr:blipFill>
      <xdr:spPr>
        <a:xfrm>
          <a:off x="7810500" y="969835500"/>
          <a:ext cx="7620623" cy="4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5504</xdr:row>
      <xdr:rowOff>0</xdr:rowOff>
    </xdr:from>
    <xdr:ext cx="5076190" cy="3485714"/>
    <xdr:pic>
      <xdr:nvPicPr>
        <xdr:cNvPr id="192" name="Picture 191">
          <a:extLst>
            <a:ext uri="{FF2B5EF4-FFF2-40B4-BE49-F238E27FC236}">
              <a16:creationId xmlns:a16="http://schemas.microsoft.com/office/drawing/2014/main" id="{D63AF501-54A9-402E-A189-AED030A1B131}"/>
            </a:ext>
          </a:extLst>
        </xdr:cNvPr>
        <xdr:cNvPicPr>
          <a:picLocks noChangeAspect="1"/>
        </xdr:cNvPicPr>
      </xdr:nvPicPr>
      <xdr:blipFill>
        <a:blip xmlns:r="http://schemas.openxmlformats.org/officeDocument/2006/relationships" r:embed="rId165"/>
        <a:stretch>
          <a:fillRect/>
        </a:stretch>
      </xdr:blipFill>
      <xdr:spPr>
        <a:xfrm>
          <a:off x="952500" y="1030224000"/>
          <a:ext cx="5076190" cy="34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5241</xdr:row>
      <xdr:rowOff>0</xdr:rowOff>
    </xdr:from>
    <xdr:ext cx="7180952" cy="9847619"/>
    <xdr:pic>
      <xdr:nvPicPr>
        <xdr:cNvPr id="193" name="Picture 192">
          <a:extLst>
            <a:ext uri="{FF2B5EF4-FFF2-40B4-BE49-F238E27FC236}">
              <a16:creationId xmlns:a16="http://schemas.microsoft.com/office/drawing/2014/main" id="{1C1BAAB7-E2D0-4155-B9D1-B23AD8208753}"/>
            </a:ext>
          </a:extLst>
        </xdr:cNvPr>
        <xdr:cNvPicPr>
          <a:picLocks noChangeAspect="1"/>
        </xdr:cNvPicPr>
      </xdr:nvPicPr>
      <xdr:blipFill>
        <a:blip xmlns:r="http://schemas.openxmlformats.org/officeDocument/2006/relationships" r:embed="rId166"/>
        <a:stretch>
          <a:fillRect/>
        </a:stretch>
      </xdr:blipFill>
      <xdr:spPr>
        <a:xfrm>
          <a:off x="952500" y="980122500"/>
          <a:ext cx="7180952" cy="9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5293</xdr:row>
      <xdr:rowOff>0</xdr:rowOff>
    </xdr:from>
    <xdr:ext cx="7209524" cy="39352381"/>
    <xdr:pic>
      <xdr:nvPicPr>
        <xdr:cNvPr id="194" name="Picture 193">
          <a:extLst>
            <a:ext uri="{FF2B5EF4-FFF2-40B4-BE49-F238E27FC236}">
              <a16:creationId xmlns:a16="http://schemas.microsoft.com/office/drawing/2014/main" id="{43246866-52B5-4BE1-BC8C-FE7F541852AC}"/>
            </a:ext>
          </a:extLst>
        </xdr:cNvPr>
        <xdr:cNvPicPr>
          <a:picLocks noChangeAspect="1"/>
        </xdr:cNvPicPr>
      </xdr:nvPicPr>
      <xdr:blipFill>
        <a:blip xmlns:r="http://schemas.openxmlformats.org/officeDocument/2006/relationships" r:embed="rId167"/>
        <a:stretch>
          <a:fillRect/>
        </a:stretch>
      </xdr:blipFill>
      <xdr:spPr>
        <a:xfrm>
          <a:off x="952500" y="990028500"/>
          <a:ext cx="7209524" cy="39352381"/>
        </a:xfrm>
        <a:prstGeom prst="rect">
          <a:avLst/>
        </a:prstGeom>
        <a:effectLst>
          <a:outerShdw blurRad="63500" algn="ctr" rotWithShape="0">
            <a:srgbClr val="000000">
              <a:alpha val="95000"/>
            </a:srgbClr>
          </a:outerShdw>
        </a:effectLst>
      </xdr:spPr>
    </xdr:pic>
    <xdr:clientData/>
  </xdr:oneCellAnchor>
  <xdr:oneCellAnchor>
    <xdr:from>
      <xdr:col>29</xdr:col>
      <xdr:colOff>0</xdr:colOff>
      <xdr:row>5523</xdr:row>
      <xdr:rowOff>0</xdr:rowOff>
    </xdr:from>
    <xdr:ext cx="2409524" cy="847619"/>
    <xdr:pic>
      <xdr:nvPicPr>
        <xdr:cNvPr id="195" name="Picture 194">
          <a:extLst>
            <a:ext uri="{FF2B5EF4-FFF2-40B4-BE49-F238E27FC236}">
              <a16:creationId xmlns:a16="http://schemas.microsoft.com/office/drawing/2014/main" id="{D8A201FB-02F4-4823-AB7E-684133740708}"/>
            </a:ext>
          </a:extLst>
        </xdr:cNvPr>
        <xdr:cNvPicPr>
          <a:picLocks noChangeAspect="1"/>
        </xdr:cNvPicPr>
      </xdr:nvPicPr>
      <xdr:blipFill>
        <a:blip xmlns:r="http://schemas.openxmlformats.org/officeDocument/2006/relationships" r:embed="rId168"/>
        <a:stretch>
          <a:fillRect/>
        </a:stretch>
      </xdr:blipFill>
      <xdr:spPr>
        <a:xfrm>
          <a:off x="5524500" y="1033843500"/>
          <a:ext cx="2409524" cy="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5552</xdr:row>
      <xdr:rowOff>0</xdr:rowOff>
    </xdr:from>
    <xdr:ext cx="4123809" cy="1342857"/>
    <xdr:pic>
      <xdr:nvPicPr>
        <xdr:cNvPr id="196" name="Picture 195">
          <a:extLst>
            <a:ext uri="{FF2B5EF4-FFF2-40B4-BE49-F238E27FC236}">
              <a16:creationId xmlns:a16="http://schemas.microsoft.com/office/drawing/2014/main" id="{53303BB9-0527-49D9-B83C-0C1330DE3AD9}"/>
            </a:ext>
          </a:extLst>
        </xdr:cNvPr>
        <xdr:cNvPicPr>
          <a:picLocks noChangeAspect="1"/>
        </xdr:cNvPicPr>
      </xdr:nvPicPr>
      <xdr:blipFill>
        <a:blip xmlns:r="http://schemas.openxmlformats.org/officeDocument/2006/relationships" r:embed="rId169"/>
        <a:stretch>
          <a:fillRect/>
        </a:stretch>
      </xdr:blipFill>
      <xdr:spPr>
        <a:xfrm>
          <a:off x="952500" y="1039368000"/>
          <a:ext cx="4123809"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5563</xdr:row>
      <xdr:rowOff>0</xdr:rowOff>
    </xdr:from>
    <xdr:ext cx="5571429" cy="1761905"/>
    <xdr:pic>
      <xdr:nvPicPr>
        <xdr:cNvPr id="199" name="Picture 198">
          <a:extLst>
            <a:ext uri="{FF2B5EF4-FFF2-40B4-BE49-F238E27FC236}">
              <a16:creationId xmlns:a16="http://schemas.microsoft.com/office/drawing/2014/main" id="{0C4B118C-863C-43D0-B9A2-7D24632D313E}"/>
            </a:ext>
          </a:extLst>
        </xdr:cNvPr>
        <xdr:cNvPicPr>
          <a:picLocks noChangeAspect="1"/>
        </xdr:cNvPicPr>
      </xdr:nvPicPr>
      <xdr:blipFill>
        <a:blip xmlns:r="http://schemas.openxmlformats.org/officeDocument/2006/relationships" r:embed="rId170"/>
        <a:stretch>
          <a:fillRect/>
        </a:stretch>
      </xdr:blipFill>
      <xdr:spPr>
        <a:xfrm>
          <a:off x="952500" y="1051941000"/>
          <a:ext cx="5571429" cy="1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5616</xdr:row>
      <xdr:rowOff>0</xdr:rowOff>
    </xdr:from>
    <xdr:ext cx="5647619" cy="1838095"/>
    <xdr:pic>
      <xdr:nvPicPr>
        <xdr:cNvPr id="200" name="Picture 199">
          <a:extLst>
            <a:ext uri="{FF2B5EF4-FFF2-40B4-BE49-F238E27FC236}">
              <a16:creationId xmlns:a16="http://schemas.microsoft.com/office/drawing/2014/main" id="{05A624B8-2A43-4421-8170-C712617AE10C}"/>
            </a:ext>
          </a:extLst>
        </xdr:cNvPr>
        <xdr:cNvPicPr>
          <a:picLocks noChangeAspect="1"/>
        </xdr:cNvPicPr>
      </xdr:nvPicPr>
      <xdr:blipFill>
        <a:blip xmlns:r="http://schemas.openxmlformats.org/officeDocument/2006/relationships" r:embed="rId171"/>
        <a:stretch>
          <a:fillRect/>
        </a:stretch>
      </xdr:blipFill>
      <xdr:spPr>
        <a:xfrm>
          <a:off x="952500" y="1062037500"/>
          <a:ext cx="5647619" cy="1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5654</xdr:row>
      <xdr:rowOff>0</xdr:rowOff>
    </xdr:from>
    <xdr:ext cx="5209524" cy="1419048"/>
    <xdr:pic>
      <xdr:nvPicPr>
        <xdr:cNvPr id="207" name="Picture 206">
          <a:extLst>
            <a:ext uri="{FF2B5EF4-FFF2-40B4-BE49-F238E27FC236}">
              <a16:creationId xmlns:a16="http://schemas.microsoft.com/office/drawing/2014/main" id="{A2192E57-EDDB-4DC5-8A4F-C001B8232FDA}"/>
            </a:ext>
          </a:extLst>
        </xdr:cNvPr>
        <xdr:cNvPicPr>
          <a:picLocks noChangeAspect="1"/>
        </xdr:cNvPicPr>
      </xdr:nvPicPr>
      <xdr:blipFill>
        <a:blip xmlns:r="http://schemas.openxmlformats.org/officeDocument/2006/relationships" r:embed="rId172"/>
        <a:stretch>
          <a:fillRect/>
        </a:stretch>
      </xdr:blipFill>
      <xdr:spPr>
        <a:xfrm>
          <a:off x="952500" y="1128141000"/>
          <a:ext cx="5209524" cy="1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5662</xdr:row>
      <xdr:rowOff>0</xdr:rowOff>
    </xdr:from>
    <xdr:ext cx="8628571" cy="3371429"/>
    <xdr:pic>
      <xdr:nvPicPr>
        <xdr:cNvPr id="208" name="Picture 207">
          <a:extLst>
            <a:ext uri="{FF2B5EF4-FFF2-40B4-BE49-F238E27FC236}">
              <a16:creationId xmlns:a16="http://schemas.microsoft.com/office/drawing/2014/main" id="{0792CA00-563E-4521-8E92-DA825E4B8C1B}"/>
            </a:ext>
          </a:extLst>
        </xdr:cNvPr>
        <xdr:cNvPicPr>
          <a:picLocks noChangeAspect="1"/>
        </xdr:cNvPicPr>
      </xdr:nvPicPr>
      <xdr:blipFill>
        <a:blip xmlns:r="http://schemas.openxmlformats.org/officeDocument/2006/relationships" r:embed="rId173"/>
        <a:stretch>
          <a:fillRect/>
        </a:stretch>
      </xdr:blipFill>
      <xdr:spPr>
        <a:xfrm>
          <a:off x="952500" y="1129665000"/>
          <a:ext cx="8628571" cy="3371429"/>
        </a:xfrm>
        <a:prstGeom prst="rect">
          <a:avLst/>
        </a:prstGeom>
        <a:effectLst>
          <a:outerShdw blurRad="63500" algn="ctr" rotWithShape="0">
            <a:srgbClr val="000000">
              <a:alpha val="95000"/>
            </a:srgbClr>
          </a:outerShdw>
        </a:effectLst>
      </xdr:spPr>
    </xdr:pic>
    <xdr:clientData/>
  </xdr:oneCellAnchor>
  <xdr:oneCellAnchor>
    <xdr:from>
      <xdr:col>10</xdr:col>
      <xdr:colOff>179294</xdr:colOff>
      <xdr:row>5696</xdr:row>
      <xdr:rowOff>156882</xdr:rowOff>
    </xdr:from>
    <xdr:ext cx="5533333" cy="342857"/>
    <xdr:pic>
      <xdr:nvPicPr>
        <xdr:cNvPr id="209" name="Picture 208">
          <a:extLst>
            <a:ext uri="{FF2B5EF4-FFF2-40B4-BE49-F238E27FC236}">
              <a16:creationId xmlns:a16="http://schemas.microsoft.com/office/drawing/2014/main" id="{EAAE087D-93B6-4C9E-B271-DAF475F234CF}"/>
            </a:ext>
          </a:extLst>
        </xdr:cNvPr>
        <xdr:cNvPicPr>
          <a:picLocks noChangeAspect="1"/>
        </xdr:cNvPicPr>
      </xdr:nvPicPr>
      <xdr:blipFill>
        <a:blip xmlns:r="http://schemas.openxmlformats.org/officeDocument/2006/relationships" r:embed="rId174"/>
        <a:stretch>
          <a:fillRect/>
        </a:stretch>
      </xdr:blipFill>
      <xdr:spPr>
        <a:xfrm>
          <a:off x="2084294" y="1136298882"/>
          <a:ext cx="5533333" cy="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5700</xdr:row>
      <xdr:rowOff>0</xdr:rowOff>
    </xdr:from>
    <xdr:ext cx="9019048" cy="7504762"/>
    <xdr:pic>
      <xdr:nvPicPr>
        <xdr:cNvPr id="210" name="Picture 209">
          <a:extLst>
            <a:ext uri="{FF2B5EF4-FFF2-40B4-BE49-F238E27FC236}">
              <a16:creationId xmlns:a16="http://schemas.microsoft.com/office/drawing/2014/main" id="{DBD568A4-919B-4EE7-8543-3FEA456E07F7}"/>
            </a:ext>
          </a:extLst>
        </xdr:cNvPr>
        <xdr:cNvPicPr>
          <a:picLocks noChangeAspect="1"/>
        </xdr:cNvPicPr>
      </xdr:nvPicPr>
      <xdr:blipFill>
        <a:blip xmlns:r="http://schemas.openxmlformats.org/officeDocument/2006/relationships" r:embed="rId175"/>
        <a:stretch>
          <a:fillRect/>
        </a:stretch>
      </xdr:blipFill>
      <xdr:spPr>
        <a:xfrm>
          <a:off x="952500" y="1136904000"/>
          <a:ext cx="9019048" cy="7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5744</xdr:row>
      <xdr:rowOff>0</xdr:rowOff>
    </xdr:from>
    <xdr:ext cx="5257143" cy="3714286"/>
    <xdr:pic>
      <xdr:nvPicPr>
        <xdr:cNvPr id="211" name="Picture 210">
          <a:extLst>
            <a:ext uri="{FF2B5EF4-FFF2-40B4-BE49-F238E27FC236}">
              <a16:creationId xmlns:a16="http://schemas.microsoft.com/office/drawing/2014/main" id="{5230A230-F245-4697-A331-C8F91D34C558}"/>
            </a:ext>
          </a:extLst>
        </xdr:cNvPr>
        <xdr:cNvPicPr>
          <a:picLocks noChangeAspect="1"/>
        </xdr:cNvPicPr>
      </xdr:nvPicPr>
      <xdr:blipFill>
        <a:blip xmlns:r="http://schemas.openxmlformats.org/officeDocument/2006/relationships" r:embed="rId176"/>
        <a:stretch>
          <a:fillRect/>
        </a:stretch>
      </xdr:blipFill>
      <xdr:spPr>
        <a:xfrm>
          <a:off x="952500" y="1145286000"/>
          <a:ext cx="5257143" cy="3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5769</xdr:row>
      <xdr:rowOff>0</xdr:rowOff>
    </xdr:from>
    <xdr:ext cx="6858717" cy="5809524"/>
    <xdr:pic>
      <xdr:nvPicPr>
        <xdr:cNvPr id="212" name="Picture 211">
          <a:extLst>
            <a:ext uri="{FF2B5EF4-FFF2-40B4-BE49-F238E27FC236}">
              <a16:creationId xmlns:a16="http://schemas.microsoft.com/office/drawing/2014/main" id="{09AB3F07-EAE6-4A10-AC64-B16035F45910}"/>
            </a:ext>
          </a:extLst>
        </xdr:cNvPr>
        <xdr:cNvPicPr>
          <a:picLocks noChangeAspect="1"/>
        </xdr:cNvPicPr>
      </xdr:nvPicPr>
      <xdr:blipFill>
        <a:blip xmlns:r="http://schemas.openxmlformats.org/officeDocument/2006/relationships" r:embed="rId177"/>
        <a:stretch>
          <a:fillRect/>
        </a:stretch>
      </xdr:blipFill>
      <xdr:spPr>
        <a:xfrm>
          <a:off x="762000" y="1150048500"/>
          <a:ext cx="6858717" cy="5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5805</xdr:row>
      <xdr:rowOff>0</xdr:rowOff>
    </xdr:from>
    <xdr:ext cx="4895238" cy="1266667"/>
    <xdr:pic>
      <xdr:nvPicPr>
        <xdr:cNvPr id="214" name="Picture 213">
          <a:extLst>
            <a:ext uri="{FF2B5EF4-FFF2-40B4-BE49-F238E27FC236}">
              <a16:creationId xmlns:a16="http://schemas.microsoft.com/office/drawing/2014/main" id="{09E5E8E6-D3B6-469A-A242-4F74902F9662}"/>
            </a:ext>
          </a:extLst>
        </xdr:cNvPr>
        <xdr:cNvPicPr>
          <a:picLocks noChangeAspect="1"/>
        </xdr:cNvPicPr>
      </xdr:nvPicPr>
      <xdr:blipFill>
        <a:blip xmlns:r="http://schemas.openxmlformats.org/officeDocument/2006/relationships" r:embed="rId178"/>
        <a:stretch>
          <a:fillRect/>
        </a:stretch>
      </xdr:blipFill>
      <xdr:spPr>
        <a:xfrm>
          <a:off x="952500" y="1165669500"/>
          <a:ext cx="4895238" cy="1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5865</xdr:row>
      <xdr:rowOff>0</xdr:rowOff>
    </xdr:from>
    <xdr:ext cx="3811099" cy="1219048"/>
    <xdr:pic>
      <xdr:nvPicPr>
        <xdr:cNvPr id="215" name="Picture 214">
          <a:extLst>
            <a:ext uri="{FF2B5EF4-FFF2-40B4-BE49-F238E27FC236}">
              <a16:creationId xmlns:a16="http://schemas.microsoft.com/office/drawing/2014/main" id="{A38DF3AE-1331-49FF-806A-D9081442AF67}"/>
            </a:ext>
          </a:extLst>
        </xdr:cNvPr>
        <xdr:cNvPicPr>
          <a:picLocks noChangeAspect="1"/>
        </xdr:cNvPicPr>
      </xdr:nvPicPr>
      <xdr:blipFill>
        <a:blip xmlns:r="http://schemas.openxmlformats.org/officeDocument/2006/relationships" r:embed="rId179"/>
        <a:stretch>
          <a:fillRect/>
        </a:stretch>
      </xdr:blipFill>
      <xdr:spPr>
        <a:xfrm>
          <a:off x="952500" y="1177099500"/>
          <a:ext cx="3811099" cy="1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5877</xdr:row>
      <xdr:rowOff>0</xdr:rowOff>
    </xdr:from>
    <xdr:ext cx="4192050" cy="2876190"/>
    <xdr:pic>
      <xdr:nvPicPr>
        <xdr:cNvPr id="216" name="Picture 215">
          <a:extLst>
            <a:ext uri="{FF2B5EF4-FFF2-40B4-BE49-F238E27FC236}">
              <a16:creationId xmlns:a16="http://schemas.microsoft.com/office/drawing/2014/main" id="{4E18E687-8A00-47F1-B91D-81A9797F3594}"/>
            </a:ext>
          </a:extLst>
        </xdr:cNvPr>
        <xdr:cNvPicPr>
          <a:picLocks noChangeAspect="1"/>
        </xdr:cNvPicPr>
      </xdr:nvPicPr>
      <xdr:blipFill>
        <a:blip xmlns:r="http://schemas.openxmlformats.org/officeDocument/2006/relationships" r:embed="rId180"/>
        <a:stretch>
          <a:fillRect/>
        </a:stretch>
      </xdr:blipFill>
      <xdr:spPr>
        <a:xfrm>
          <a:off x="952500" y="1179385500"/>
          <a:ext cx="4192050"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5931</xdr:row>
      <xdr:rowOff>0</xdr:rowOff>
    </xdr:from>
    <xdr:ext cx="8628571" cy="24819047"/>
    <xdr:pic>
      <xdr:nvPicPr>
        <xdr:cNvPr id="217" name="Picture 216">
          <a:extLst>
            <a:ext uri="{FF2B5EF4-FFF2-40B4-BE49-F238E27FC236}">
              <a16:creationId xmlns:a16="http://schemas.microsoft.com/office/drawing/2014/main" id="{1196018D-337D-4240-B0C6-7392772CFFE7}"/>
            </a:ext>
          </a:extLst>
        </xdr:cNvPr>
        <xdr:cNvPicPr>
          <a:picLocks noChangeAspect="1"/>
        </xdr:cNvPicPr>
      </xdr:nvPicPr>
      <xdr:blipFill>
        <a:blip xmlns:r="http://schemas.openxmlformats.org/officeDocument/2006/relationships" r:embed="rId181"/>
        <a:stretch>
          <a:fillRect/>
        </a:stretch>
      </xdr:blipFill>
      <xdr:spPr>
        <a:xfrm>
          <a:off x="952500" y="1189672500"/>
          <a:ext cx="8628571" cy="24819047"/>
        </a:xfrm>
        <a:prstGeom prst="rect">
          <a:avLst/>
        </a:prstGeom>
        <a:effectLst>
          <a:outerShdw blurRad="63500" algn="ctr" rotWithShape="0">
            <a:srgbClr val="000000">
              <a:alpha val="95000"/>
            </a:srgbClr>
          </a:outerShdw>
        </a:effectLst>
      </xdr:spPr>
    </xdr:pic>
    <xdr:clientData/>
  </xdr:oneCellAnchor>
  <xdr:oneCellAnchor>
    <xdr:from>
      <xdr:col>5</xdr:col>
      <xdr:colOff>0</xdr:colOff>
      <xdr:row>6073</xdr:row>
      <xdr:rowOff>0</xdr:rowOff>
    </xdr:from>
    <xdr:ext cx="4914286" cy="3019048"/>
    <xdr:pic>
      <xdr:nvPicPr>
        <xdr:cNvPr id="225" name="Picture 224">
          <a:extLst>
            <a:ext uri="{FF2B5EF4-FFF2-40B4-BE49-F238E27FC236}">
              <a16:creationId xmlns:a16="http://schemas.microsoft.com/office/drawing/2014/main" id="{AF9AF389-2EAB-430F-B9CA-1229061242F0}"/>
            </a:ext>
          </a:extLst>
        </xdr:cNvPr>
        <xdr:cNvPicPr>
          <a:picLocks noChangeAspect="1"/>
        </xdr:cNvPicPr>
      </xdr:nvPicPr>
      <xdr:blipFill>
        <a:blip xmlns:r="http://schemas.openxmlformats.org/officeDocument/2006/relationships" r:embed="rId182"/>
        <a:stretch>
          <a:fillRect/>
        </a:stretch>
      </xdr:blipFill>
      <xdr:spPr>
        <a:xfrm>
          <a:off x="952500" y="1266444000"/>
          <a:ext cx="4914286" cy="3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6088</xdr:row>
      <xdr:rowOff>190499</xdr:rowOff>
    </xdr:from>
    <xdr:ext cx="10287289" cy="3021428"/>
    <xdr:pic>
      <xdr:nvPicPr>
        <xdr:cNvPr id="226" name="Picture 225">
          <a:extLst>
            <a:ext uri="{FF2B5EF4-FFF2-40B4-BE49-F238E27FC236}">
              <a16:creationId xmlns:a16="http://schemas.microsoft.com/office/drawing/2014/main" id="{F9338CBC-0B7D-4607-A531-68E1920B7073}"/>
            </a:ext>
          </a:extLst>
        </xdr:cNvPr>
        <xdr:cNvPicPr>
          <a:picLocks noChangeAspect="1"/>
        </xdr:cNvPicPr>
      </xdr:nvPicPr>
      <xdr:blipFill>
        <a:blip xmlns:r="http://schemas.openxmlformats.org/officeDocument/2006/relationships" r:embed="rId183"/>
        <a:stretch>
          <a:fillRect/>
        </a:stretch>
      </xdr:blipFill>
      <xdr:spPr>
        <a:xfrm>
          <a:off x="952500" y="1269491999"/>
          <a:ext cx="10287289" cy="302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6119</xdr:row>
      <xdr:rowOff>0</xdr:rowOff>
    </xdr:from>
    <xdr:ext cx="4580952" cy="3049193"/>
    <xdr:pic>
      <xdr:nvPicPr>
        <xdr:cNvPr id="227" name="Picture 226">
          <a:extLst>
            <a:ext uri="{FF2B5EF4-FFF2-40B4-BE49-F238E27FC236}">
              <a16:creationId xmlns:a16="http://schemas.microsoft.com/office/drawing/2014/main" id="{54C76D6D-42F3-446C-ACA0-3013C6A6FDF2}"/>
            </a:ext>
          </a:extLst>
        </xdr:cNvPr>
        <xdr:cNvPicPr>
          <a:picLocks noChangeAspect="1"/>
        </xdr:cNvPicPr>
      </xdr:nvPicPr>
      <xdr:blipFill>
        <a:blip xmlns:r="http://schemas.openxmlformats.org/officeDocument/2006/relationships" r:embed="rId184"/>
        <a:stretch>
          <a:fillRect/>
        </a:stretch>
      </xdr:blipFill>
      <xdr:spPr>
        <a:xfrm>
          <a:off x="952500" y="1275207000"/>
          <a:ext cx="4580952" cy="3049193"/>
        </a:xfrm>
        <a:prstGeom prst="rect">
          <a:avLst/>
        </a:prstGeom>
        <a:effectLst>
          <a:outerShdw blurRad="63500" algn="ctr" rotWithShape="0">
            <a:srgbClr val="000000">
              <a:alpha val="95000"/>
            </a:srgbClr>
          </a:outerShdw>
        </a:effectLst>
      </xdr:spPr>
    </xdr:pic>
    <xdr:clientData/>
  </xdr:oneCellAnchor>
  <xdr:oneCellAnchor>
    <xdr:from>
      <xdr:col>5</xdr:col>
      <xdr:colOff>0</xdr:colOff>
      <xdr:row>6136</xdr:row>
      <xdr:rowOff>0</xdr:rowOff>
    </xdr:from>
    <xdr:ext cx="18076190" cy="8228571"/>
    <xdr:pic>
      <xdr:nvPicPr>
        <xdr:cNvPr id="228" name="Picture 227">
          <a:extLst>
            <a:ext uri="{FF2B5EF4-FFF2-40B4-BE49-F238E27FC236}">
              <a16:creationId xmlns:a16="http://schemas.microsoft.com/office/drawing/2014/main" id="{3533B648-E1E5-4468-833B-4401B0DB147D}"/>
            </a:ext>
          </a:extLst>
        </xdr:cNvPr>
        <xdr:cNvPicPr>
          <a:picLocks noChangeAspect="1"/>
        </xdr:cNvPicPr>
      </xdr:nvPicPr>
      <xdr:blipFill>
        <a:blip xmlns:r="http://schemas.openxmlformats.org/officeDocument/2006/relationships" r:embed="rId185"/>
        <a:stretch>
          <a:fillRect/>
        </a:stretch>
      </xdr:blipFill>
      <xdr:spPr>
        <a:xfrm>
          <a:off x="952500" y="1278445500"/>
          <a:ext cx="18076190" cy="8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6191</xdr:row>
      <xdr:rowOff>0</xdr:rowOff>
    </xdr:from>
    <xdr:ext cx="3676190" cy="1876190"/>
    <xdr:pic>
      <xdr:nvPicPr>
        <xdr:cNvPr id="229" name="Picture 228">
          <a:extLst>
            <a:ext uri="{FF2B5EF4-FFF2-40B4-BE49-F238E27FC236}">
              <a16:creationId xmlns:a16="http://schemas.microsoft.com/office/drawing/2014/main" id="{3D4FE6B8-57F7-4780-9CE5-9655959A3D5B}"/>
            </a:ext>
          </a:extLst>
        </xdr:cNvPr>
        <xdr:cNvPicPr>
          <a:picLocks noChangeAspect="1"/>
        </xdr:cNvPicPr>
      </xdr:nvPicPr>
      <xdr:blipFill>
        <a:blip xmlns:r="http://schemas.openxmlformats.org/officeDocument/2006/relationships" r:embed="rId186"/>
        <a:stretch>
          <a:fillRect/>
        </a:stretch>
      </xdr:blipFill>
      <xdr:spPr>
        <a:xfrm>
          <a:off x="952500" y="1288923000"/>
          <a:ext cx="3676190" cy="1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6205</xdr:row>
      <xdr:rowOff>0</xdr:rowOff>
    </xdr:from>
    <xdr:ext cx="4990476" cy="1980952"/>
    <xdr:pic>
      <xdr:nvPicPr>
        <xdr:cNvPr id="230" name="Picture 229">
          <a:extLst>
            <a:ext uri="{FF2B5EF4-FFF2-40B4-BE49-F238E27FC236}">
              <a16:creationId xmlns:a16="http://schemas.microsoft.com/office/drawing/2014/main" id="{579FCFE4-EC7A-4FD1-92D3-7D5E77F2FFF2}"/>
            </a:ext>
          </a:extLst>
        </xdr:cNvPr>
        <xdr:cNvPicPr>
          <a:picLocks noChangeAspect="1"/>
        </xdr:cNvPicPr>
      </xdr:nvPicPr>
      <xdr:blipFill>
        <a:blip xmlns:r="http://schemas.openxmlformats.org/officeDocument/2006/relationships" r:embed="rId187"/>
        <a:stretch>
          <a:fillRect/>
        </a:stretch>
      </xdr:blipFill>
      <xdr:spPr>
        <a:xfrm>
          <a:off x="952500" y="1291590000"/>
          <a:ext cx="4990476"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6220</xdr:row>
      <xdr:rowOff>0</xdr:rowOff>
    </xdr:from>
    <xdr:ext cx="4628571" cy="1906336"/>
    <xdr:pic>
      <xdr:nvPicPr>
        <xdr:cNvPr id="231" name="Picture 230">
          <a:extLst>
            <a:ext uri="{FF2B5EF4-FFF2-40B4-BE49-F238E27FC236}">
              <a16:creationId xmlns:a16="http://schemas.microsoft.com/office/drawing/2014/main" id="{6F1F2A21-AA71-4E4C-BADB-D04AD8102DEC}"/>
            </a:ext>
          </a:extLst>
        </xdr:cNvPr>
        <xdr:cNvPicPr>
          <a:picLocks noChangeAspect="1"/>
        </xdr:cNvPicPr>
      </xdr:nvPicPr>
      <xdr:blipFill>
        <a:blip xmlns:r="http://schemas.openxmlformats.org/officeDocument/2006/relationships" r:embed="rId188"/>
        <a:stretch>
          <a:fillRect/>
        </a:stretch>
      </xdr:blipFill>
      <xdr:spPr>
        <a:xfrm>
          <a:off x="952500" y="1294447500"/>
          <a:ext cx="4628571" cy="1906336"/>
        </a:xfrm>
        <a:prstGeom prst="rect">
          <a:avLst/>
        </a:prstGeom>
        <a:effectLst>
          <a:outerShdw blurRad="63500" algn="ctr" rotWithShape="0">
            <a:srgbClr val="000000">
              <a:alpha val="95000"/>
            </a:srgbClr>
          </a:outerShdw>
        </a:effectLst>
      </xdr:spPr>
    </xdr:pic>
    <xdr:clientData/>
  </xdr:oneCellAnchor>
  <xdr:oneCellAnchor>
    <xdr:from>
      <xdr:col>5</xdr:col>
      <xdr:colOff>0</xdr:colOff>
      <xdr:row>6235</xdr:row>
      <xdr:rowOff>0</xdr:rowOff>
    </xdr:from>
    <xdr:ext cx="4714286" cy="2419048"/>
    <xdr:pic>
      <xdr:nvPicPr>
        <xdr:cNvPr id="232" name="Picture 231">
          <a:extLst>
            <a:ext uri="{FF2B5EF4-FFF2-40B4-BE49-F238E27FC236}">
              <a16:creationId xmlns:a16="http://schemas.microsoft.com/office/drawing/2014/main" id="{122F7550-A524-4BF0-8C24-FF81FE63E1B0}"/>
            </a:ext>
          </a:extLst>
        </xdr:cNvPr>
        <xdr:cNvPicPr>
          <a:picLocks noChangeAspect="1"/>
        </xdr:cNvPicPr>
      </xdr:nvPicPr>
      <xdr:blipFill>
        <a:blip xmlns:r="http://schemas.openxmlformats.org/officeDocument/2006/relationships" r:embed="rId189"/>
        <a:stretch>
          <a:fillRect/>
        </a:stretch>
      </xdr:blipFill>
      <xdr:spPr>
        <a:xfrm>
          <a:off x="952500" y="1297305000"/>
          <a:ext cx="4714286"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6303</xdr:row>
      <xdr:rowOff>0</xdr:rowOff>
    </xdr:from>
    <xdr:ext cx="5057143" cy="2066667"/>
    <xdr:pic>
      <xdr:nvPicPr>
        <xdr:cNvPr id="233" name="Picture 232">
          <a:extLst>
            <a:ext uri="{FF2B5EF4-FFF2-40B4-BE49-F238E27FC236}">
              <a16:creationId xmlns:a16="http://schemas.microsoft.com/office/drawing/2014/main" id="{819BFFE7-772E-4E12-B201-DDBAE96B3852}"/>
            </a:ext>
          </a:extLst>
        </xdr:cNvPr>
        <xdr:cNvPicPr>
          <a:picLocks noChangeAspect="1"/>
        </xdr:cNvPicPr>
      </xdr:nvPicPr>
      <xdr:blipFill>
        <a:blip xmlns:r="http://schemas.openxmlformats.org/officeDocument/2006/relationships" r:embed="rId190"/>
        <a:stretch>
          <a:fillRect/>
        </a:stretch>
      </xdr:blipFill>
      <xdr:spPr>
        <a:xfrm>
          <a:off x="952500" y="1310259000"/>
          <a:ext cx="5057143"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6318</xdr:row>
      <xdr:rowOff>0</xdr:rowOff>
    </xdr:from>
    <xdr:ext cx="4666667" cy="2323809"/>
    <xdr:pic>
      <xdr:nvPicPr>
        <xdr:cNvPr id="234" name="Picture 233">
          <a:extLst>
            <a:ext uri="{FF2B5EF4-FFF2-40B4-BE49-F238E27FC236}">
              <a16:creationId xmlns:a16="http://schemas.microsoft.com/office/drawing/2014/main" id="{F9AC0089-ABF6-4E9D-B0F8-CB3801843AF5}"/>
            </a:ext>
          </a:extLst>
        </xdr:cNvPr>
        <xdr:cNvPicPr>
          <a:picLocks noChangeAspect="1"/>
        </xdr:cNvPicPr>
      </xdr:nvPicPr>
      <xdr:blipFill>
        <a:blip xmlns:r="http://schemas.openxmlformats.org/officeDocument/2006/relationships" r:embed="rId191"/>
        <a:stretch>
          <a:fillRect/>
        </a:stretch>
      </xdr:blipFill>
      <xdr:spPr>
        <a:xfrm>
          <a:off x="952500" y="1313116500"/>
          <a:ext cx="4666667" cy="2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6335</xdr:row>
      <xdr:rowOff>0</xdr:rowOff>
    </xdr:from>
    <xdr:ext cx="4780952" cy="1104762"/>
    <xdr:pic>
      <xdr:nvPicPr>
        <xdr:cNvPr id="243" name="Picture 242">
          <a:extLst>
            <a:ext uri="{FF2B5EF4-FFF2-40B4-BE49-F238E27FC236}">
              <a16:creationId xmlns:a16="http://schemas.microsoft.com/office/drawing/2014/main" id="{2506F814-4D9B-4A2F-8EE5-F95352F27694}"/>
            </a:ext>
          </a:extLst>
        </xdr:cNvPr>
        <xdr:cNvPicPr>
          <a:picLocks noChangeAspect="1"/>
        </xdr:cNvPicPr>
      </xdr:nvPicPr>
      <xdr:blipFill>
        <a:blip xmlns:r="http://schemas.openxmlformats.org/officeDocument/2006/relationships" r:embed="rId192"/>
        <a:stretch>
          <a:fillRect/>
        </a:stretch>
      </xdr:blipFill>
      <xdr:spPr>
        <a:xfrm>
          <a:off x="952500" y="1364742000"/>
          <a:ext cx="4780952" cy="1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6346</xdr:row>
      <xdr:rowOff>0</xdr:rowOff>
    </xdr:from>
    <xdr:ext cx="4819048" cy="990476"/>
    <xdr:pic>
      <xdr:nvPicPr>
        <xdr:cNvPr id="244" name="Picture 243">
          <a:extLst>
            <a:ext uri="{FF2B5EF4-FFF2-40B4-BE49-F238E27FC236}">
              <a16:creationId xmlns:a16="http://schemas.microsoft.com/office/drawing/2014/main" id="{1D1E1858-DD7E-42B5-A2BE-612EE3F234F6}"/>
            </a:ext>
          </a:extLst>
        </xdr:cNvPr>
        <xdr:cNvPicPr>
          <a:picLocks noChangeAspect="1"/>
        </xdr:cNvPicPr>
      </xdr:nvPicPr>
      <xdr:blipFill>
        <a:blip xmlns:r="http://schemas.openxmlformats.org/officeDocument/2006/relationships" r:embed="rId193"/>
        <a:stretch>
          <a:fillRect/>
        </a:stretch>
      </xdr:blipFill>
      <xdr:spPr>
        <a:xfrm>
          <a:off x="952500" y="1366837500"/>
          <a:ext cx="4819048" cy="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6356</xdr:row>
      <xdr:rowOff>0</xdr:rowOff>
    </xdr:from>
    <xdr:ext cx="4819048" cy="2057143"/>
    <xdr:pic>
      <xdr:nvPicPr>
        <xdr:cNvPr id="245" name="Picture 244">
          <a:extLst>
            <a:ext uri="{FF2B5EF4-FFF2-40B4-BE49-F238E27FC236}">
              <a16:creationId xmlns:a16="http://schemas.microsoft.com/office/drawing/2014/main" id="{68431C89-7E1C-4F4C-8EC3-483C86B0F8A1}"/>
            </a:ext>
          </a:extLst>
        </xdr:cNvPr>
        <xdr:cNvPicPr>
          <a:picLocks noChangeAspect="1"/>
        </xdr:cNvPicPr>
      </xdr:nvPicPr>
      <xdr:blipFill>
        <a:blip xmlns:r="http://schemas.openxmlformats.org/officeDocument/2006/relationships" r:embed="rId194"/>
        <a:stretch>
          <a:fillRect/>
        </a:stretch>
      </xdr:blipFill>
      <xdr:spPr>
        <a:xfrm>
          <a:off x="952500" y="1368742500"/>
          <a:ext cx="4819048" cy="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6407</xdr:row>
      <xdr:rowOff>0</xdr:rowOff>
    </xdr:from>
    <xdr:ext cx="7695238" cy="4800000"/>
    <xdr:pic>
      <xdr:nvPicPr>
        <xdr:cNvPr id="246" name="Picture 245">
          <a:extLst>
            <a:ext uri="{FF2B5EF4-FFF2-40B4-BE49-F238E27FC236}">
              <a16:creationId xmlns:a16="http://schemas.microsoft.com/office/drawing/2014/main" id="{F0E9F0DC-ADFD-4CB7-85A1-D53D71BC0B64}"/>
            </a:ext>
          </a:extLst>
        </xdr:cNvPr>
        <xdr:cNvPicPr>
          <a:picLocks noChangeAspect="1"/>
        </xdr:cNvPicPr>
      </xdr:nvPicPr>
      <xdr:blipFill>
        <a:blip xmlns:r="http://schemas.openxmlformats.org/officeDocument/2006/relationships" r:embed="rId195"/>
        <a:stretch>
          <a:fillRect/>
        </a:stretch>
      </xdr:blipFill>
      <xdr:spPr>
        <a:xfrm>
          <a:off x="952500" y="1378458000"/>
          <a:ext cx="7695238" cy="4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6474</xdr:row>
      <xdr:rowOff>0</xdr:rowOff>
    </xdr:from>
    <xdr:ext cx="6571429" cy="2876190"/>
    <xdr:pic>
      <xdr:nvPicPr>
        <xdr:cNvPr id="247" name="Picture 246">
          <a:extLst>
            <a:ext uri="{FF2B5EF4-FFF2-40B4-BE49-F238E27FC236}">
              <a16:creationId xmlns:a16="http://schemas.microsoft.com/office/drawing/2014/main" id="{CBEBDA37-14A4-4049-9A96-A40E98425951}"/>
            </a:ext>
          </a:extLst>
        </xdr:cNvPr>
        <xdr:cNvPicPr>
          <a:picLocks noChangeAspect="1"/>
        </xdr:cNvPicPr>
      </xdr:nvPicPr>
      <xdr:blipFill>
        <a:blip xmlns:r="http://schemas.openxmlformats.org/officeDocument/2006/relationships" r:embed="rId196"/>
        <a:stretch>
          <a:fillRect/>
        </a:stretch>
      </xdr:blipFill>
      <xdr:spPr>
        <a:xfrm>
          <a:off x="952500" y="1391221500"/>
          <a:ext cx="6571429"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6494</xdr:row>
      <xdr:rowOff>0</xdr:rowOff>
    </xdr:from>
    <xdr:ext cx="7811098" cy="2152381"/>
    <xdr:pic>
      <xdr:nvPicPr>
        <xdr:cNvPr id="248" name="Picture 247">
          <a:extLst>
            <a:ext uri="{FF2B5EF4-FFF2-40B4-BE49-F238E27FC236}">
              <a16:creationId xmlns:a16="http://schemas.microsoft.com/office/drawing/2014/main" id="{6D35AC12-1686-4F96-AF5C-86E903FC3281}"/>
            </a:ext>
          </a:extLst>
        </xdr:cNvPr>
        <xdr:cNvPicPr>
          <a:picLocks noChangeAspect="1"/>
        </xdr:cNvPicPr>
      </xdr:nvPicPr>
      <xdr:blipFill>
        <a:blip xmlns:r="http://schemas.openxmlformats.org/officeDocument/2006/relationships" r:embed="rId197"/>
        <a:stretch>
          <a:fillRect/>
        </a:stretch>
      </xdr:blipFill>
      <xdr:spPr>
        <a:xfrm>
          <a:off x="952500" y="1395031500"/>
          <a:ext cx="7811098"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6510</xdr:row>
      <xdr:rowOff>0</xdr:rowOff>
    </xdr:from>
    <xdr:ext cx="5047619" cy="1542857"/>
    <xdr:pic>
      <xdr:nvPicPr>
        <xdr:cNvPr id="249" name="Picture 248">
          <a:extLst>
            <a:ext uri="{FF2B5EF4-FFF2-40B4-BE49-F238E27FC236}">
              <a16:creationId xmlns:a16="http://schemas.microsoft.com/office/drawing/2014/main" id="{91F504C5-1F11-4F8A-A000-B750CAFD1D56}"/>
            </a:ext>
          </a:extLst>
        </xdr:cNvPr>
        <xdr:cNvPicPr>
          <a:picLocks noChangeAspect="1"/>
        </xdr:cNvPicPr>
      </xdr:nvPicPr>
      <xdr:blipFill>
        <a:blip xmlns:r="http://schemas.openxmlformats.org/officeDocument/2006/relationships" r:embed="rId198"/>
        <a:stretch>
          <a:fillRect/>
        </a:stretch>
      </xdr:blipFill>
      <xdr:spPr>
        <a:xfrm>
          <a:off x="952500" y="1398079500"/>
          <a:ext cx="5047619" cy="15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6523</xdr:row>
      <xdr:rowOff>0</xdr:rowOff>
    </xdr:from>
    <xdr:ext cx="5552381" cy="1961905"/>
    <xdr:pic>
      <xdr:nvPicPr>
        <xdr:cNvPr id="250" name="Picture 249">
          <a:extLst>
            <a:ext uri="{FF2B5EF4-FFF2-40B4-BE49-F238E27FC236}">
              <a16:creationId xmlns:a16="http://schemas.microsoft.com/office/drawing/2014/main" id="{51F62ED5-7577-43F9-B9A8-18EBAFEA5EB1}"/>
            </a:ext>
          </a:extLst>
        </xdr:cNvPr>
        <xdr:cNvPicPr>
          <a:picLocks noChangeAspect="1"/>
        </xdr:cNvPicPr>
      </xdr:nvPicPr>
      <xdr:blipFill>
        <a:blip xmlns:r="http://schemas.openxmlformats.org/officeDocument/2006/relationships" r:embed="rId199"/>
        <a:stretch>
          <a:fillRect/>
        </a:stretch>
      </xdr:blipFill>
      <xdr:spPr>
        <a:xfrm>
          <a:off x="952500" y="1400556000"/>
          <a:ext cx="5552381"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6553</xdr:row>
      <xdr:rowOff>0</xdr:rowOff>
    </xdr:from>
    <xdr:ext cx="5619048" cy="1628571"/>
    <xdr:pic>
      <xdr:nvPicPr>
        <xdr:cNvPr id="253" name="Picture 252">
          <a:extLst>
            <a:ext uri="{FF2B5EF4-FFF2-40B4-BE49-F238E27FC236}">
              <a16:creationId xmlns:a16="http://schemas.microsoft.com/office/drawing/2014/main" id="{5DD293F9-312B-417C-BDCB-CA970A293F17}"/>
            </a:ext>
          </a:extLst>
        </xdr:cNvPr>
        <xdr:cNvPicPr>
          <a:picLocks noChangeAspect="1"/>
        </xdr:cNvPicPr>
      </xdr:nvPicPr>
      <xdr:blipFill>
        <a:blip xmlns:r="http://schemas.openxmlformats.org/officeDocument/2006/relationships" r:embed="rId200"/>
        <a:stretch>
          <a:fillRect/>
        </a:stretch>
      </xdr:blipFill>
      <xdr:spPr>
        <a:xfrm>
          <a:off x="952500" y="1426845000"/>
          <a:ext cx="5619048" cy="1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6534</xdr:row>
      <xdr:rowOff>0</xdr:rowOff>
    </xdr:from>
    <xdr:ext cx="4933333" cy="2287288"/>
    <xdr:pic>
      <xdr:nvPicPr>
        <xdr:cNvPr id="254" name="Picture 253">
          <a:extLst>
            <a:ext uri="{FF2B5EF4-FFF2-40B4-BE49-F238E27FC236}">
              <a16:creationId xmlns:a16="http://schemas.microsoft.com/office/drawing/2014/main" id="{CC973DD1-7E4F-4707-9926-48A256CF0173}"/>
            </a:ext>
          </a:extLst>
        </xdr:cNvPr>
        <xdr:cNvPicPr>
          <a:picLocks noChangeAspect="1"/>
        </xdr:cNvPicPr>
      </xdr:nvPicPr>
      <xdr:blipFill>
        <a:blip xmlns:r="http://schemas.openxmlformats.org/officeDocument/2006/relationships" r:embed="rId201"/>
        <a:stretch>
          <a:fillRect/>
        </a:stretch>
      </xdr:blipFill>
      <xdr:spPr>
        <a:xfrm>
          <a:off x="952500" y="1402651500"/>
          <a:ext cx="4933333" cy="2287288"/>
        </a:xfrm>
        <a:prstGeom prst="rect">
          <a:avLst/>
        </a:prstGeom>
        <a:effectLst>
          <a:outerShdw blurRad="63500" algn="ctr" rotWithShape="0">
            <a:srgbClr val="000000">
              <a:alpha val="95000"/>
            </a:srgbClr>
          </a:outerShdw>
        </a:effectLst>
      </xdr:spPr>
    </xdr:pic>
    <xdr:clientData/>
  </xdr:oneCellAnchor>
  <xdr:oneCellAnchor>
    <xdr:from>
      <xdr:col>5</xdr:col>
      <xdr:colOff>0</xdr:colOff>
      <xdr:row>6567</xdr:row>
      <xdr:rowOff>0</xdr:rowOff>
    </xdr:from>
    <xdr:ext cx="5314286" cy="2047619"/>
    <xdr:pic>
      <xdr:nvPicPr>
        <xdr:cNvPr id="255" name="Picture 254">
          <a:extLst>
            <a:ext uri="{FF2B5EF4-FFF2-40B4-BE49-F238E27FC236}">
              <a16:creationId xmlns:a16="http://schemas.microsoft.com/office/drawing/2014/main" id="{FECAEFDD-D9A1-4F20-8B69-1700A089CD67}"/>
            </a:ext>
          </a:extLst>
        </xdr:cNvPr>
        <xdr:cNvPicPr>
          <a:picLocks noChangeAspect="1"/>
        </xdr:cNvPicPr>
      </xdr:nvPicPr>
      <xdr:blipFill>
        <a:blip xmlns:r="http://schemas.openxmlformats.org/officeDocument/2006/relationships" r:embed="rId202"/>
        <a:stretch>
          <a:fillRect/>
        </a:stretch>
      </xdr:blipFill>
      <xdr:spPr>
        <a:xfrm>
          <a:off x="952500" y="1429512000"/>
          <a:ext cx="5314286"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6583</xdr:row>
      <xdr:rowOff>0</xdr:rowOff>
    </xdr:from>
    <xdr:ext cx="5657143" cy="2523809"/>
    <xdr:pic>
      <xdr:nvPicPr>
        <xdr:cNvPr id="256" name="Picture 255">
          <a:extLst>
            <a:ext uri="{FF2B5EF4-FFF2-40B4-BE49-F238E27FC236}">
              <a16:creationId xmlns:a16="http://schemas.microsoft.com/office/drawing/2014/main" id="{0F766AC6-E04C-44B1-93A7-0B9FB05D4560}"/>
            </a:ext>
          </a:extLst>
        </xdr:cNvPr>
        <xdr:cNvPicPr>
          <a:picLocks noChangeAspect="1"/>
        </xdr:cNvPicPr>
      </xdr:nvPicPr>
      <xdr:blipFill>
        <a:blip xmlns:r="http://schemas.openxmlformats.org/officeDocument/2006/relationships" r:embed="rId203"/>
        <a:stretch>
          <a:fillRect/>
        </a:stretch>
      </xdr:blipFill>
      <xdr:spPr>
        <a:xfrm>
          <a:off x="952500" y="1432560000"/>
          <a:ext cx="5657143" cy="2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6602</xdr:row>
      <xdr:rowOff>0</xdr:rowOff>
    </xdr:from>
    <xdr:ext cx="5657143" cy="5161905"/>
    <xdr:pic>
      <xdr:nvPicPr>
        <xdr:cNvPr id="257" name="Picture 256">
          <a:extLst>
            <a:ext uri="{FF2B5EF4-FFF2-40B4-BE49-F238E27FC236}">
              <a16:creationId xmlns:a16="http://schemas.microsoft.com/office/drawing/2014/main" id="{38AF1741-9984-45A1-805D-90F5E5D2BDA9}"/>
            </a:ext>
          </a:extLst>
        </xdr:cNvPr>
        <xdr:cNvPicPr>
          <a:picLocks noChangeAspect="1"/>
        </xdr:cNvPicPr>
      </xdr:nvPicPr>
      <xdr:blipFill>
        <a:blip xmlns:r="http://schemas.openxmlformats.org/officeDocument/2006/relationships" r:embed="rId204"/>
        <a:stretch>
          <a:fillRect/>
        </a:stretch>
      </xdr:blipFill>
      <xdr:spPr>
        <a:xfrm>
          <a:off x="952500" y="1436179500"/>
          <a:ext cx="5657143" cy="5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6670</xdr:row>
      <xdr:rowOff>0</xdr:rowOff>
    </xdr:from>
    <xdr:ext cx="5495238" cy="3571429"/>
    <xdr:pic>
      <xdr:nvPicPr>
        <xdr:cNvPr id="258" name="Picture 257">
          <a:extLst>
            <a:ext uri="{FF2B5EF4-FFF2-40B4-BE49-F238E27FC236}">
              <a16:creationId xmlns:a16="http://schemas.microsoft.com/office/drawing/2014/main" id="{B21199C1-2067-454D-B365-D28307D68745}"/>
            </a:ext>
          </a:extLst>
        </xdr:cNvPr>
        <xdr:cNvPicPr>
          <a:picLocks noChangeAspect="1"/>
        </xdr:cNvPicPr>
      </xdr:nvPicPr>
      <xdr:blipFill>
        <a:blip xmlns:r="http://schemas.openxmlformats.org/officeDocument/2006/relationships" r:embed="rId205"/>
        <a:stretch>
          <a:fillRect/>
        </a:stretch>
      </xdr:blipFill>
      <xdr:spPr>
        <a:xfrm>
          <a:off x="952500" y="1449133500"/>
          <a:ext cx="5495238" cy="3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6695</xdr:row>
      <xdr:rowOff>0</xdr:rowOff>
    </xdr:from>
    <xdr:ext cx="5495238" cy="2780952"/>
    <xdr:pic>
      <xdr:nvPicPr>
        <xdr:cNvPr id="259" name="Picture 258">
          <a:extLst>
            <a:ext uri="{FF2B5EF4-FFF2-40B4-BE49-F238E27FC236}">
              <a16:creationId xmlns:a16="http://schemas.microsoft.com/office/drawing/2014/main" id="{65E2BB72-F6ED-457D-A547-E99099D628E4}"/>
            </a:ext>
          </a:extLst>
        </xdr:cNvPr>
        <xdr:cNvPicPr>
          <a:picLocks noChangeAspect="1"/>
        </xdr:cNvPicPr>
      </xdr:nvPicPr>
      <xdr:blipFill>
        <a:blip xmlns:r="http://schemas.openxmlformats.org/officeDocument/2006/relationships" r:embed="rId206"/>
        <a:stretch>
          <a:fillRect/>
        </a:stretch>
      </xdr:blipFill>
      <xdr:spPr>
        <a:xfrm>
          <a:off x="952500" y="1453896000"/>
          <a:ext cx="5495238" cy="2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6715</xdr:row>
      <xdr:rowOff>0</xdr:rowOff>
    </xdr:from>
    <xdr:ext cx="5514286" cy="2076190"/>
    <xdr:pic>
      <xdr:nvPicPr>
        <xdr:cNvPr id="262" name="Picture 261">
          <a:extLst>
            <a:ext uri="{FF2B5EF4-FFF2-40B4-BE49-F238E27FC236}">
              <a16:creationId xmlns:a16="http://schemas.microsoft.com/office/drawing/2014/main" id="{4B7D1E22-84B8-4F0B-B914-F291ACBBA1A3}"/>
            </a:ext>
          </a:extLst>
        </xdr:cNvPr>
        <xdr:cNvPicPr>
          <a:picLocks noChangeAspect="1"/>
        </xdr:cNvPicPr>
      </xdr:nvPicPr>
      <xdr:blipFill>
        <a:blip xmlns:r="http://schemas.openxmlformats.org/officeDocument/2006/relationships" r:embed="rId207"/>
        <a:stretch>
          <a:fillRect/>
        </a:stretch>
      </xdr:blipFill>
      <xdr:spPr>
        <a:xfrm>
          <a:off x="952500" y="1477327500"/>
          <a:ext cx="5514286" cy="2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6757</xdr:row>
      <xdr:rowOff>0</xdr:rowOff>
    </xdr:from>
    <xdr:ext cx="5028571" cy="1990476"/>
    <xdr:pic>
      <xdr:nvPicPr>
        <xdr:cNvPr id="263" name="Picture 262">
          <a:extLst>
            <a:ext uri="{FF2B5EF4-FFF2-40B4-BE49-F238E27FC236}">
              <a16:creationId xmlns:a16="http://schemas.microsoft.com/office/drawing/2014/main" id="{360DD8D9-BCDA-4BC1-9483-D3B26B03FA7F}"/>
            </a:ext>
          </a:extLst>
        </xdr:cNvPr>
        <xdr:cNvPicPr>
          <a:picLocks noChangeAspect="1"/>
        </xdr:cNvPicPr>
      </xdr:nvPicPr>
      <xdr:blipFill>
        <a:blip xmlns:r="http://schemas.openxmlformats.org/officeDocument/2006/relationships" r:embed="rId208"/>
        <a:stretch>
          <a:fillRect/>
        </a:stretch>
      </xdr:blipFill>
      <xdr:spPr>
        <a:xfrm>
          <a:off x="952500" y="1485328500"/>
          <a:ext cx="5028571" cy="1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6808</xdr:row>
      <xdr:rowOff>0</xdr:rowOff>
    </xdr:from>
    <xdr:ext cx="5525383" cy="1990476"/>
    <xdr:pic>
      <xdr:nvPicPr>
        <xdr:cNvPr id="264" name="Picture 263">
          <a:extLst>
            <a:ext uri="{FF2B5EF4-FFF2-40B4-BE49-F238E27FC236}">
              <a16:creationId xmlns:a16="http://schemas.microsoft.com/office/drawing/2014/main" id="{264C0238-F688-40FA-BE80-85CB96ADEADF}"/>
            </a:ext>
          </a:extLst>
        </xdr:cNvPr>
        <xdr:cNvPicPr>
          <a:picLocks noChangeAspect="1"/>
        </xdr:cNvPicPr>
      </xdr:nvPicPr>
      <xdr:blipFill>
        <a:blip xmlns:r="http://schemas.openxmlformats.org/officeDocument/2006/relationships" r:embed="rId209"/>
        <a:stretch>
          <a:fillRect/>
        </a:stretch>
      </xdr:blipFill>
      <xdr:spPr>
        <a:xfrm>
          <a:off x="952500" y="1495044000"/>
          <a:ext cx="5525383" cy="1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6889</xdr:row>
      <xdr:rowOff>0</xdr:rowOff>
    </xdr:from>
    <xdr:ext cx="5514286" cy="4192050"/>
    <xdr:pic>
      <xdr:nvPicPr>
        <xdr:cNvPr id="265" name="Picture 264">
          <a:extLst>
            <a:ext uri="{FF2B5EF4-FFF2-40B4-BE49-F238E27FC236}">
              <a16:creationId xmlns:a16="http://schemas.microsoft.com/office/drawing/2014/main" id="{BBD86995-CFA8-4930-956F-AF0594C87012}"/>
            </a:ext>
          </a:extLst>
        </xdr:cNvPr>
        <xdr:cNvPicPr>
          <a:picLocks noChangeAspect="1"/>
        </xdr:cNvPicPr>
      </xdr:nvPicPr>
      <xdr:blipFill>
        <a:blip xmlns:r="http://schemas.openxmlformats.org/officeDocument/2006/relationships" r:embed="rId210"/>
        <a:stretch>
          <a:fillRect/>
        </a:stretch>
      </xdr:blipFill>
      <xdr:spPr>
        <a:xfrm>
          <a:off x="952500" y="1510474500"/>
          <a:ext cx="5514286" cy="4192050"/>
        </a:xfrm>
        <a:prstGeom prst="rect">
          <a:avLst/>
        </a:prstGeom>
        <a:effectLst>
          <a:outerShdw blurRad="63500" algn="ctr" rotWithShape="0">
            <a:srgbClr val="000000">
              <a:alpha val="95000"/>
            </a:srgbClr>
          </a:outerShdw>
        </a:effectLst>
      </xdr:spPr>
    </xdr:pic>
    <xdr:clientData/>
  </xdr:oneCellAnchor>
  <xdr:oneCellAnchor>
    <xdr:from>
      <xdr:col>5</xdr:col>
      <xdr:colOff>0</xdr:colOff>
      <xdr:row>6953</xdr:row>
      <xdr:rowOff>0</xdr:rowOff>
    </xdr:from>
    <xdr:ext cx="6380952" cy="1933333"/>
    <xdr:pic>
      <xdr:nvPicPr>
        <xdr:cNvPr id="268" name="Picture 267">
          <a:extLst>
            <a:ext uri="{FF2B5EF4-FFF2-40B4-BE49-F238E27FC236}">
              <a16:creationId xmlns:a16="http://schemas.microsoft.com/office/drawing/2014/main" id="{526BA197-0B2C-45A0-BD00-8F3FD0E3BB1C}"/>
            </a:ext>
          </a:extLst>
        </xdr:cNvPr>
        <xdr:cNvPicPr>
          <a:picLocks noChangeAspect="1"/>
        </xdr:cNvPicPr>
      </xdr:nvPicPr>
      <xdr:blipFill>
        <a:blip xmlns:r="http://schemas.openxmlformats.org/officeDocument/2006/relationships" r:embed="rId211"/>
        <a:stretch>
          <a:fillRect/>
        </a:stretch>
      </xdr:blipFill>
      <xdr:spPr>
        <a:xfrm>
          <a:off x="952500" y="1539621000"/>
          <a:ext cx="6380952" cy="1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7034</xdr:row>
      <xdr:rowOff>0</xdr:rowOff>
    </xdr:from>
    <xdr:ext cx="6390476" cy="1571429"/>
    <xdr:pic>
      <xdr:nvPicPr>
        <xdr:cNvPr id="272" name="Picture 271">
          <a:extLst>
            <a:ext uri="{FF2B5EF4-FFF2-40B4-BE49-F238E27FC236}">
              <a16:creationId xmlns:a16="http://schemas.microsoft.com/office/drawing/2014/main" id="{2DBD6258-6281-4008-972A-0E5A50C61EEB}"/>
            </a:ext>
          </a:extLst>
        </xdr:cNvPr>
        <xdr:cNvPicPr>
          <a:picLocks noChangeAspect="1"/>
        </xdr:cNvPicPr>
      </xdr:nvPicPr>
      <xdr:blipFill>
        <a:blip xmlns:r="http://schemas.openxmlformats.org/officeDocument/2006/relationships" r:embed="rId212"/>
        <a:stretch>
          <a:fillRect/>
        </a:stretch>
      </xdr:blipFill>
      <xdr:spPr>
        <a:xfrm>
          <a:off x="952500" y="1563433500"/>
          <a:ext cx="6390476" cy="1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7083</xdr:row>
      <xdr:rowOff>0</xdr:rowOff>
    </xdr:from>
    <xdr:ext cx="3811099" cy="2171429"/>
    <xdr:pic>
      <xdr:nvPicPr>
        <xdr:cNvPr id="273" name="Picture 272">
          <a:extLst>
            <a:ext uri="{FF2B5EF4-FFF2-40B4-BE49-F238E27FC236}">
              <a16:creationId xmlns:a16="http://schemas.microsoft.com/office/drawing/2014/main" id="{78F79C72-6684-41C9-A718-8BE0478EF307}"/>
            </a:ext>
          </a:extLst>
        </xdr:cNvPr>
        <xdr:cNvPicPr>
          <a:picLocks noChangeAspect="1"/>
        </xdr:cNvPicPr>
      </xdr:nvPicPr>
      <xdr:blipFill>
        <a:blip xmlns:r="http://schemas.openxmlformats.org/officeDocument/2006/relationships" r:embed="rId213"/>
        <a:stretch>
          <a:fillRect/>
        </a:stretch>
      </xdr:blipFill>
      <xdr:spPr>
        <a:xfrm>
          <a:off x="952500" y="1572768000"/>
          <a:ext cx="3811099" cy="21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7135</xdr:row>
      <xdr:rowOff>0</xdr:rowOff>
    </xdr:from>
    <xdr:ext cx="6477765" cy="1866667"/>
    <xdr:pic>
      <xdr:nvPicPr>
        <xdr:cNvPr id="274" name="Picture 273">
          <a:extLst>
            <a:ext uri="{FF2B5EF4-FFF2-40B4-BE49-F238E27FC236}">
              <a16:creationId xmlns:a16="http://schemas.microsoft.com/office/drawing/2014/main" id="{D2A2694A-71DB-419E-A6AD-B39CB6FF0955}"/>
            </a:ext>
          </a:extLst>
        </xdr:cNvPr>
        <xdr:cNvPicPr>
          <a:picLocks noChangeAspect="1"/>
        </xdr:cNvPicPr>
      </xdr:nvPicPr>
      <xdr:blipFill>
        <a:blip xmlns:r="http://schemas.openxmlformats.org/officeDocument/2006/relationships" r:embed="rId214"/>
        <a:stretch>
          <a:fillRect/>
        </a:stretch>
      </xdr:blipFill>
      <xdr:spPr>
        <a:xfrm>
          <a:off x="952500" y="1582674000"/>
          <a:ext cx="6477765" cy="1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7217</xdr:row>
      <xdr:rowOff>0</xdr:rowOff>
    </xdr:from>
    <xdr:ext cx="5715860" cy="2504762"/>
    <xdr:pic>
      <xdr:nvPicPr>
        <xdr:cNvPr id="275" name="Picture 274">
          <a:extLst>
            <a:ext uri="{FF2B5EF4-FFF2-40B4-BE49-F238E27FC236}">
              <a16:creationId xmlns:a16="http://schemas.microsoft.com/office/drawing/2014/main" id="{B3EB50D5-F66F-4D8C-B7C6-A90505187B57}"/>
            </a:ext>
          </a:extLst>
        </xdr:cNvPr>
        <xdr:cNvPicPr>
          <a:picLocks noChangeAspect="1"/>
        </xdr:cNvPicPr>
      </xdr:nvPicPr>
      <xdr:blipFill>
        <a:blip xmlns:r="http://schemas.openxmlformats.org/officeDocument/2006/relationships" r:embed="rId215"/>
        <a:stretch>
          <a:fillRect/>
        </a:stretch>
      </xdr:blipFill>
      <xdr:spPr>
        <a:xfrm>
          <a:off x="952500" y="1598295000"/>
          <a:ext cx="5715860" cy="2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7231</xdr:row>
      <xdr:rowOff>0</xdr:rowOff>
    </xdr:from>
    <xdr:ext cx="12009524" cy="6676190"/>
    <xdr:pic>
      <xdr:nvPicPr>
        <xdr:cNvPr id="276" name="Picture 275">
          <a:extLst>
            <a:ext uri="{FF2B5EF4-FFF2-40B4-BE49-F238E27FC236}">
              <a16:creationId xmlns:a16="http://schemas.microsoft.com/office/drawing/2014/main" id="{8EF9DF2B-79B7-4998-A0AD-C716761F2D99}"/>
            </a:ext>
          </a:extLst>
        </xdr:cNvPr>
        <xdr:cNvPicPr>
          <a:picLocks noChangeAspect="1"/>
        </xdr:cNvPicPr>
      </xdr:nvPicPr>
      <xdr:blipFill>
        <a:blip xmlns:r="http://schemas.openxmlformats.org/officeDocument/2006/relationships" r:embed="rId216"/>
        <a:stretch>
          <a:fillRect/>
        </a:stretch>
      </xdr:blipFill>
      <xdr:spPr>
        <a:xfrm>
          <a:off x="952500" y="1600962000"/>
          <a:ext cx="12009524" cy="6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7292</xdr:row>
      <xdr:rowOff>0</xdr:rowOff>
    </xdr:from>
    <xdr:ext cx="7752381" cy="17323809"/>
    <xdr:pic>
      <xdr:nvPicPr>
        <xdr:cNvPr id="277" name="Picture 276">
          <a:extLst>
            <a:ext uri="{FF2B5EF4-FFF2-40B4-BE49-F238E27FC236}">
              <a16:creationId xmlns:a16="http://schemas.microsoft.com/office/drawing/2014/main" id="{A31D51B3-B190-4155-BDBC-7245E93CE5A2}"/>
            </a:ext>
          </a:extLst>
        </xdr:cNvPr>
        <xdr:cNvPicPr>
          <a:picLocks noChangeAspect="1"/>
        </xdr:cNvPicPr>
      </xdr:nvPicPr>
      <xdr:blipFill>
        <a:blip xmlns:r="http://schemas.openxmlformats.org/officeDocument/2006/relationships" r:embed="rId217"/>
        <a:stretch>
          <a:fillRect/>
        </a:stretch>
      </xdr:blipFill>
      <xdr:spPr>
        <a:xfrm>
          <a:off x="952500" y="1612582500"/>
          <a:ext cx="7752381" cy="17323809"/>
        </a:xfrm>
        <a:prstGeom prst="rect">
          <a:avLst/>
        </a:prstGeom>
        <a:effectLst>
          <a:outerShdw blurRad="63500" algn="ctr" rotWithShape="0">
            <a:srgbClr val="000000">
              <a:alpha val="95000"/>
            </a:srgbClr>
          </a:outerShdw>
        </a:effectLst>
      </xdr:spPr>
    </xdr:pic>
    <xdr:clientData/>
  </xdr:oneCellAnchor>
  <xdr:oneCellAnchor>
    <xdr:from>
      <xdr:col>47</xdr:col>
      <xdr:colOff>0</xdr:colOff>
      <xdr:row>7292</xdr:row>
      <xdr:rowOff>0</xdr:rowOff>
    </xdr:from>
    <xdr:ext cx="4638675" cy="4105275"/>
    <xdr:pic>
      <xdr:nvPicPr>
        <xdr:cNvPr id="278" name="Picture 277">
          <a:extLst>
            <a:ext uri="{FF2B5EF4-FFF2-40B4-BE49-F238E27FC236}">
              <a16:creationId xmlns:a16="http://schemas.microsoft.com/office/drawing/2014/main" id="{EC40FD16-CF6B-428D-973C-CF43450D6D22}"/>
            </a:ext>
          </a:extLst>
        </xdr:cNvPr>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8953500" y="1612582500"/>
          <a:ext cx="4638675" cy="41052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47</xdr:col>
      <xdr:colOff>0</xdr:colOff>
      <xdr:row>7319</xdr:row>
      <xdr:rowOff>0</xdr:rowOff>
    </xdr:from>
    <xdr:ext cx="17923809" cy="3647619"/>
    <xdr:pic>
      <xdr:nvPicPr>
        <xdr:cNvPr id="279" name="Picture 278">
          <a:extLst>
            <a:ext uri="{FF2B5EF4-FFF2-40B4-BE49-F238E27FC236}">
              <a16:creationId xmlns:a16="http://schemas.microsoft.com/office/drawing/2014/main" id="{CB5C029D-ED7B-4B0D-BE6B-B2DCF7EDBD33}"/>
            </a:ext>
          </a:extLst>
        </xdr:cNvPr>
        <xdr:cNvPicPr>
          <a:picLocks noChangeAspect="1"/>
        </xdr:cNvPicPr>
      </xdr:nvPicPr>
      <xdr:blipFill>
        <a:blip xmlns:r="http://schemas.openxmlformats.org/officeDocument/2006/relationships" r:embed="rId219"/>
        <a:stretch>
          <a:fillRect/>
        </a:stretch>
      </xdr:blipFill>
      <xdr:spPr>
        <a:xfrm>
          <a:off x="8953500" y="1617726000"/>
          <a:ext cx="17923809" cy="3647619"/>
        </a:xfrm>
        <a:prstGeom prst="rect">
          <a:avLst/>
        </a:prstGeom>
        <a:effectLst>
          <a:outerShdw blurRad="63500" algn="ctr" rotWithShape="0">
            <a:srgbClr val="000000">
              <a:alpha val="95000"/>
            </a:srgbClr>
          </a:outerShdw>
        </a:effectLst>
      </xdr:spPr>
    </xdr:pic>
    <xdr:clientData/>
  </xdr:oneCellAnchor>
  <xdr:oneCellAnchor>
    <xdr:from>
      <xdr:col>47</xdr:col>
      <xdr:colOff>0</xdr:colOff>
      <xdr:row>7339</xdr:row>
      <xdr:rowOff>0</xdr:rowOff>
    </xdr:from>
    <xdr:ext cx="18095238" cy="4714286"/>
    <xdr:pic>
      <xdr:nvPicPr>
        <xdr:cNvPr id="280" name="Picture 279">
          <a:extLst>
            <a:ext uri="{FF2B5EF4-FFF2-40B4-BE49-F238E27FC236}">
              <a16:creationId xmlns:a16="http://schemas.microsoft.com/office/drawing/2014/main" id="{116ECF73-03D3-4FF5-9A8C-733E4C35F54A}"/>
            </a:ext>
          </a:extLst>
        </xdr:cNvPr>
        <xdr:cNvPicPr>
          <a:picLocks noChangeAspect="1"/>
        </xdr:cNvPicPr>
      </xdr:nvPicPr>
      <xdr:blipFill>
        <a:blip xmlns:r="http://schemas.openxmlformats.org/officeDocument/2006/relationships" r:embed="rId220"/>
        <a:stretch>
          <a:fillRect/>
        </a:stretch>
      </xdr:blipFill>
      <xdr:spPr>
        <a:xfrm>
          <a:off x="8953500" y="1621536000"/>
          <a:ext cx="18095238" cy="47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7388</xdr:row>
      <xdr:rowOff>0</xdr:rowOff>
    </xdr:from>
    <xdr:ext cx="6438095" cy="2133333"/>
    <xdr:pic>
      <xdr:nvPicPr>
        <xdr:cNvPr id="281" name="Picture 280">
          <a:extLst>
            <a:ext uri="{FF2B5EF4-FFF2-40B4-BE49-F238E27FC236}">
              <a16:creationId xmlns:a16="http://schemas.microsoft.com/office/drawing/2014/main" id="{11DE2769-A5AB-4166-AB78-C4186008CAB8}"/>
            </a:ext>
          </a:extLst>
        </xdr:cNvPr>
        <xdr:cNvPicPr>
          <a:picLocks noChangeAspect="1"/>
        </xdr:cNvPicPr>
      </xdr:nvPicPr>
      <xdr:blipFill>
        <a:blip xmlns:r="http://schemas.openxmlformats.org/officeDocument/2006/relationships" r:embed="rId221"/>
        <a:stretch>
          <a:fillRect/>
        </a:stretch>
      </xdr:blipFill>
      <xdr:spPr>
        <a:xfrm>
          <a:off x="952500" y="1630870500"/>
          <a:ext cx="6438095" cy="21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7463</xdr:row>
      <xdr:rowOff>0</xdr:rowOff>
    </xdr:from>
    <xdr:ext cx="6400000" cy="2190476"/>
    <xdr:pic>
      <xdr:nvPicPr>
        <xdr:cNvPr id="282" name="Picture 281">
          <a:extLst>
            <a:ext uri="{FF2B5EF4-FFF2-40B4-BE49-F238E27FC236}">
              <a16:creationId xmlns:a16="http://schemas.microsoft.com/office/drawing/2014/main" id="{5292BD07-87EA-41AF-A67C-2FC9DCA4C66C}"/>
            </a:ext>
          </a:extLst>
        </xdr:cNvPr>
        <xdr:cNvPicPr>
          <a:picLocks noChangeAspect="1"/>
        </xdr:cNvPicPr>
      </xdr:nvPicPr>
      <xdr:blipFill>
        <a:blip xmlns:r="http://schemas.openxmlformats.org/officeDocument/2006/relationships" r:embed="rId222"/>
        <a:stretch>
          <a:fillRect/>
        </a:stretch>
      </xdr:blipFill>
      <xdr:spPr>
        <a:xfrm>
          <a:off x="1143000" y="1645158000"/>
          <a:ext cx="6400000" cy="2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7562</xdr:row>
      <xdr:rowOff>0</xdr:rowOff>
    </xdr:from>
    <xdr:ext cx="5619048" cy="2161905"/>
    <xdr:pic>
      <xdr:nvPicPr>
        <xdr:cNvPr id="283" name="Picture 282">
          <a:extLst>
            <a:ext uri="{FF2B5EF4-FFF2-40B4-BE49-F238E27FC236}">
              <a16:creationId xmlns:a16="http://schemas.microsoft.com/office/drawing/2014/main" id="{8891B91A-E68C-407D-B6B0-FA5D29A7D204}"/>
            </a:ext>
          </a:extLst>
        </xdr:cNvPr>
        <xdr:cNvPicPr>
          <a:picLocks noChangeAspect="1"/>
        </xdr:cNvPicPr>
      </xdr:nvPicPr>
      <xdr:blipFill>
        <a:blip xmlns:r="http://schemas.openxmlformats.org/officeDocument/2006/relationships" r:embed="rId223"/>
        <a:stretch>
          <a:fillRect/>
        </a:stretch>
      </xdr:blipFill>
      <xdr:spPr>
        <a:xfrm>
          <a:off x="952500" y="1672399500"/>
          <a:ext cx="5619048"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7596</xdr:row>
      <xdr:rowOff>0</xdr:rowOff>
    </xdr:from>
    <xdr:ext cx="10228571" cy="6866667"/>
    <xdr:pic>
      <xdr:nvPicPr>
        <xdr:cNvPr id="284" name="Picture 283">
          <a:extLst>
            <a:ext uri="{FF2B5EF4-FFF2-40B4-BE49-F238E27FC236}">
              <a16:creationId xmlns:a16="http://schemas.microsoft.com/office/drawing/2014/main" id="{909B8C83-6DF4-473E-B830-C1E6C4E45120}"/>
            </a:ext>
          </a:extLst>
        </xdr:cNvPr>
        <xdr:cNvPicPr>
          <a:picLocks noChangeAspect="1"/>
        </xdr:cNvPicPr>
      </xdr:nvPicPr>
      <xdr:blipFill>
        <a:blip xmlns:r="http://schemas.openxmlformats.org/officeDocument/2006/relationships" r:embed="rId224"/>
        <a:stretch>
          <a:fillRect/>
        </a:stretch>
      </xdr:blipFill>
      <xdr:spPr>
        <a:xfrm>
          <a:off x="952500" y="1678876500"/>
          <a:ext cx="10228571" cy="6866667"/>
        </a:xfrm>
        <a:prstGeom prst="rect">
          <a:avLst/>
        </a:prstGeom>
        <a:effectLst>
          <a:outerShdw blurRad="63500" algn="ctr" rotWithShape="0">
            <a:srgbClr val="000000">
              <a:alpha val="95000"/>
            </a:srgbClr>
          </a:outerShdw>
        </a:effectLst>
      </xdr:spPr>
    </xdr:pic>
    <xdr:clientData/>
  </xdr:oneCellAnchor>
  <xdr:oneCellAnchor>
    <xdr:from>
      <xdr:col>60</xdr:col>
      <xdr:colOff>0</xdr:colOff>
      <xdr:row>7596</xdr:row>
      <xdr:rowOff>0</xdr:rowOff>
    </xdr:from>
    <xdr:ext cx="12685714" cy="6895238"/>
    <xdr:pic>
      <xdr:nvPicPr>
        <xdr:cNvPr id="285" name="Picture 284">
          <a:extLst>
            <a:ext uri="{FF2B5EF4-FFF2-40B4-BE49-F238E27FC236}">
              <a16:creationId xmlns:a16="http://schemas.microsoft.com/office/drawing/2014/main" id="{D2E3F80C-3DC3-41D3-8BD5-0BEDCFC36DA8}"/>
            </a:ext>
          </a:extLst>
        </xdr:cNvPr>
        <xdr:cNvPicPr>
          <a:picLocks noChangeAspect="1"/>
        </xdr:cNvPicPr>
      </xdr:nvPicPr>
      <xdr:blipFill>
        <a:blip xmlns:r="http://schemas.openxmlformats.org/officeDocument/2006/relationships" r:embed="rId225"/>
        <a:stretch>
          <a:fillRect/>
        </a:stretch>
      </xdr:blipFill>
      <xdr:spPr>
        <a:xfrm>
          <a:off x="11430000" y="1678876500"/>
          <a:ext cx="12685714" cy="6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7633</xdr:row>
      <xdr:rowOff>0</xdr:rowOff>
    </xdr:from>
    <xdr:ext cx="7390476" cy="6504762"/>
    <xdr:pic>
      <xdr:nvPicPr>
        <xdr:cNvPr id="286" name="Picture 285">
          <a:extLst>
            <a:ext uri="{FF2B5EF4-FFF2-40B4-BE49-F238E27FC236}">
              <a16:creationId xmlns:a16="http://schemas.microsoft.com/office/drawing/2014/main" id="{CE73B950-C707-43B1-9612-C90F5C6D173C}"/>
            </a:ext>
          </a:extLst>
        </xdr:cNvPr>
        <xdr:cNvPicPr>
          <a:picLocks noChangeAspect="1"/>
        </xdr:cNvPicPr>
      </xdr:nvPicPr>
      <xdr:blipFill>
        <a:blip xmlns:r="http://schemas.openxmlformats.org/officeDocument/2006/relationships" r:embed="rId226"/>
        <a:stretch>
          <a:fillRect/>
        </a:stretch>
      </xdr:blipFill>
      <xdr:spPr>
        <a:xfrm>
          <a:off x="952500" y="1685925000"/>
          <a:ext cx="7390476" cy="6504762"/>
        </a:xfrm>
        <a:prstGeom prst="rect">
          <a:avLst/>
        </a:prstGeom>
        <a:effectLst>
          <a:outerShdw blurRad="127000" algn="ctr" rotWithShape="0">
            <a:srgbClr val="FF0000">
              <a:alpha val="90000"/>
            </a:srgbClr>
          </a:outerShdw>
        </a:effectLst>
      </xdr:spPr>
    </xdr:pic>
    <xdr:clientData/>
  </xdr:oneCellAnchor>
  <xdr:oneCellAnchor>
    <xdr:from>
      <xdr:col>5</xdr:col>
      <xdr:colOff>0</xdr:colOff>
      <xdr:row>7673</xdr:row>
      <xdr:rowOff>0</xdr:rowOff>
    </xdr:from>
    <xdr:ext cx="6419048" cy="1857143"/>
    <xdr:pic>
      <xdr:nvPicPr>
        <xdr:cNvPr id="287" name="Picture 286">
          <a:extLst>
            <a:ext uri="{FF2B5EF4-FFF2-40B4-BE49-F238E27FC236}">
              <a16:creationId xmlns:a16="http://schemas.microsoft.com/office/drawing/2014/main" id="{C2F11820-AAE5-4D5E-9400-5EDD75E0DBD8}"/>
            </a:ext>
          </a:extLst>
        </xdr:cNvPr>
        <xdr:cNvPicPr>
          <a:picLocks noChangeAspect="1"/>
        </xdr:cNvPicPr>
      </xdr:nvPicPr>
      <xdr:blipFill>
        <a:blip xmlns:r="http://schemas.openxmlformats.org/officeDocument/2006/relationships" r:embed="rId227"/>
        <a:stretch>
          <a:fillRect/>
        </a:stretch>
      </xdr:blipFill>
      <xdr:spPr>
        <a:xfrm>
          <a:off x="952500" y="1693545000"/>
          <a:ext cx="6419048" cy="1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7788</xdr:row>
      <xdr:rowOff>0</xdr:rowOff>
    </xdr:from>
    <xdr:ext cx="6390476" cy="1906337"/>
    <xdr:pic>
      <xdr:nvPicPr>
        <xdr:cNvPr id="288" name="Picture 287">
          <a:extLst>
            <a:ext uri="{FF2B5EF4-FFF2-40B4-BE49-F238E27FC236}">
              <a16:creationId xmlns:a16="http://schemas.microsoft.com/office/drawing/2014/main" id="{E93E7D48-D36D-420C-A181-FCD67661568B}"/>
            </a:ext>
          </a:extLst>
        </xdr:cNvPr>
        <xdr:cNvPicPr>
          <a:picLocks noChangeAspect="1"/>
        </xdr:cNvPicPr>
      </xdr:nvPicPr>
      <xdr:blipFill>
        <a:blip xmlns:r="http://schemas.openxmlformats.org/officeDocument/2006/relationships" r:embed="rId228"/>
        <a:stretch>
          <a:fillRect/>
        </a:stretch>
      </xdr:blipFill>
      <xdr:spPr>
        <a:xfrm>
          <a:off x="952500" y="1715452500"/>
          <a:ext cx="6390476" cy="190633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3254</xdr:row>
      <xdr:rowOff>0</xdr:rowOff>
    </xdr:from>
    <xdr:ext cx="4523809" cy="2980952"/>
    <xdr:pic>
      <xdr:nvPicPr>
        <xdr:cNvPr id="316" name="Picture 315">
          <a:extLst>
            <a:ext uri="{FF2B5EF4-FFF2-40B4-BE49-F238E27FC236}">
              <a16:creationId xmlns:a16="http://schemas.microsoft.com/office/drawing/2014/main" id="{C9737803-5AE1-41C1-A979-149723EEDA01}"/>
            </a:ext>
          </a:extLst>
        </xdr:cNvPr>
        <xdr:cNvPicPr>
          <a:picLocks noChangeAspect="1"/>
        </xdr:cNvPicPr>
      </xdr:nvPicPr>
      <xdr:blipFill>
        <a:blip xmlns:r="http://schemas.openxmlformats.org/officeDocument/2006/relationships" r:embed="rId229"/>
        <a:stretch>
          <a:fillRect/>
        </a:stretch>
      </xdr:blipFill>
      <xdr:spPr>
        <a:xfrm>
          <a:off x="762000" y="619887000"/>
          <a:ext cx="4523809" cy="2980952"/>
        </a:xfrm>
        <a:prstGeom prst="rect">
          <a:avLst/>
        </a:prstGeom>
        <a:effectLst>
          <a:outerShdw blurRad="63500" algn="ctr" rotWithShape="0">
            <a:srgbClr val="000000">
              <a:alpha val="95000"/>
            </a:srgbClr>
          </a:outerShdw>
        </a:effectLst>
      </xdr:spPr>
    </xdr:pic>
    <xdr:clientData/>
  </xdr:oneCellAnchor>
  <xdr:oneCellAnchor>
    <xdr:from>
      <xdr:col>34</xdr:col>
      <xdr:colOff>0</xdr:colOff>
      <xdr:row>3432</xdr:row>
      <xdr:rowOff>0</xdr:rowOff>
    </xdr:from>
    <xdr:ext cx="9628571" cy="6771428"/>
    <xdr:pic>
      <xdr:nvPicPr>
        <xdr:cNvPr id="409" name="Picture 408">
          <a:extLst>
            <a:ext uri="{FF2B5EF4-FFF2-40B4-BE49-F238E27FC236}">
              <a16:creationId xmlns:a16="http://schemas.microsoft.com/office/drawing/2014/main" id="{2C0A7AA5-C220-43B9-8B47-4355F381E35D}"/>
            </a:ext>
          </a:extLst>
        </xdr:cNvPr>
        <xdr:cNvPicPr>
          <a:picLocks noChangeAspect="1"/>
        </xdr:cNvPicPr>
      </xdr:nvPicPr>
      <xdr:blipFill>
        <a:blip xmlns:r="http://schemas.openxmlformats.org/officeDocument/2006/relationships" r:embed="rId230"/>
        <a:stretch>
          <a:fillRect/>
        </a:stretch>
      </xdr:blipFill>
      <xdr:spPr>
        <a:xfrm>
          <a:off x="6477000" y="653796000"/>
          <a:ext cx="9628571" cy="67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3693</xdr:row>
      <xdr:rowOff>0</xdr:rowOff>
    </xdr:from>
    <xdr:ext cx="13009524" cy="9247619"/>
    <xdr:pic>
      <xdr:nvPicPr>
        <xdr:cNvPr id="489" name="Picture 488">
          <a:extLst>
            <a:ext uri="{FF2B5EF4-FFF2-40B4-BE49-F238E27FC236}">
              <a16:creationId xmlns:a16="http://schemas.microsoft.com/office/drawing/2014/main" id="{4D652A9C-F77A-4274-B129-D53508D27816}"/>
            </a:ext>
          </a:extLst>
        </xdr:cNvPr>
        <xdr:cNvPicPr>
          <a:picLocks noChangeAspect="1"/>
        </xdr:cNvPicPr>
      </xdr:nvPicPr>
      <xdr:blipFill>
        <a:blip xmlns:r="http://schemas.openxmlformats.org/officeDocument/2006/relationships" r:embed="rId231"/>
        <a:stretch>
          <a:fillRect/>
        </a:stretch>
      </xdr:blipFill>
      <xdr:spPr>
        <a:xfrm>
          <a:off x="762000" y="685419000"/>
          <a:ext cx="13009524" cy="9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3742</xdr:row>
      <xdr:rowOff>0</xdr:rowOff>
    </xdr:from>
    <xdr:ext cx="13009524" cy="9247619"/>
    <xdr:pic>
      <xdr:nvPicPr>
        <xdr:cNvPr id="490" name="Picture 489">
          <a:extLst>
            <a:ext uri="{FF2B5EF4-FFF2-40B4-BE49-F238E27FC236}">
              <a16:creationId xmlns:a16="http://schemas.microsoft.com/office/drawing/2014/main" id="{17A1EB0C-9E84-4D0A-948A-7D8F24BF7F15}"/>
            </a:ext>
          </a:extLst>
        </xdr:cNvPr>
        <xdr:cNvPicPr>
          <a:picLocks noChangeAspect="1"/>
        </xdr:cNvPicPr>
      </xdr:nvPicPr>
      <xdr:blipFill>
        <a:blip xmlns:r="http://schemas.openxmlformats.org/officeDocument/2006/relationships" r:embed="rId232"/>
        <a:stretch>
          <a:fillRect/>
        </a:stretch>
      </xdr:blipFill>
      <xdr:spPr>
        <a:xfrm>
          <a:off x="762000" y="694753500"/>
          <a:ext cx="13009524" cy="9247619"/>
        </a:xfrm>
        <a:prstGeom prst="rect">
          <a:avLst/>
        </a:prstGeom>
        <a:effectLst>
          <a:outerShdw blurRad="63500" algn="ctr" rotWithShape="0">
            <a:srgbClr val="000000">
              <a:alpha val="95000"/>
            </a:srgbClr>
          </a:outerShdw>
        </a:effectLst>
      </xdr:spPr>
    </xdr:pic>
    <xdr:clientData/>
  </xdr:oneCellAnchor>
  <xdr:twoCellAnchor>
    <xdr:from>
      <xdr:col>4</xdr:col>
      <xdr:colOff>0</xdr:colOff>
      <xdr:row>3599</xdr:row>
      <xdr:rowOff>0</xdr:rowOff>
    </xdr:from>
    <xdr:to>
      <xdr:col>72</xdr:col>
      <xdr:colOff>55524</xdr:colOff>
      <xdr:row>3646</xdr:row>
      <xdr:rowOff>84595</xdr:rowOff>
    </xdr:to>
    <xdr:grpSp>
      <xdr:nvGrpSpPr>
        <xdr:cNvPr id="491" name="Group 490">
          <a:extLst>
            <a:ext uri="{FF2B5EF4-FFF2-40B4-BE49-F238E27FC236}">
              <a16:creationId xmlns:a16="http://schemas.microsoft.com/office/drawing/2014/main" id="{727A1D45-FB57-4B08-93B4-3EF90A6D5A95}"/>
            </a:ext>
          </a:extLst>
        </xdr:cNvPr>
        <xdr:cNvGrpSpPr/>
      </xdr:nvGrpSpPr>
      <xdr:grpSpPr>
        <a:xfrm>
          <a:off x="762000" y="685609500"/>
          <a:ext cx="13009524" cy="9038095"/>
          <a:chOff x="952500" y="692277000"/>
          <a:chExt cx="13009524" cy="9038095"/>
        </a:xfrm>
      </xdr:grpSpPr>
      <xdr:pic>
        <xdr:nvPicPr>
          <xdr:cNvPr id="492" name="Picture 491">
            <a:extLst>
              <a:ext uri="{FF2B5EF4-FFF2-40B4-BE49-F238E27FC236}">
                <a16:creationId xmlns:a16="http://schemas.microsoft.com/office/drawing/2014/main" id="{6CB82231-7397-708B-844F-CB011BC3D694}"/>
              </a:ext>
            </a:extLst>
          </xdr:cNvPr>
          <xdr:cNvPicPr>
            <a:picLocks noChangeAspect="1"/>
          </xdr:cNvPicPr>
        </xdr:nvPicPr>
        <xdr:blipFill>
          <a:blip xmlns:r="http://schemas.openxmlformats.org/officeDocument/2006/relationships" r:embed="rId233"/>
          <a:stretch>
            <a:fillRect/>
          </a:stretch>
        </xdr:blipFill>
        <xdr:spPr>
          <a:xfrm>
            <a:off x="952500" y="692277000"/>
            <a:ext cx="13009524" cy="9038095"/>
          </a:xfrm>
          <a:prstGeom prst="rect">
            <a:avLst/>
          </a:prstGeom>
          <a:effectLst>
            <a:outerShdw blurRad="63500" algn="ctr" rotWithShape="0">
              <a:srgbClr val="000000">
                <a:alpha val="95000"/>
              </a:srgbClr>
            </a:outerShdw>
          </a:effectLst>
        </xdr:spPr>
      </xdr:pic>
      <xdr:sp macro="" textlink="">
        <xdr:nvSpPr>
          <xdr:cNvPr id="493" name="Rectangle 492">
            <a:extLst>
              <a:ext uri="{FF2B5EF4-FFF2-40B4-BE49-F238E27FC236}">
                <a16:creationId xmlns:a16="http://schemas.microsoft.com/office/drawing/2014/main" id="{0F39D452-BF2A-F2AC-DBEE-DC164DC02E64}"/>
              </a:ext>
            </a:extLst>
          </xdr:cNvPr>
          <xdr:cNvSpPr/>
        </xdr:nvSpPr>
        <xdr:spPr>
          <a:xfrm>
            <a:off x="5311588" y="696781765"/>
            <a:ext cx="694765"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3647</xdr:row>
      <xdr:rowOff>0</xdr:rowOff>
    </xdr:from>
    <xdr:to>
      <xdr:col>73</xdr:col>
      <xdr:colOff>17405</xdr:colOff>
      <xdr:row>3692</xdr:row>
      <xdr:rowOff>75119</xdr:rowOff>
    </xdr:to>
    <xdr:grpSp>
      <xdr:nvGrpSpPr>
        <xdr:cNvPr id="494" name="Group 493">
          <a:extLst>
            <a:ext uri="{FF2B5EF4-FFF2-40B4-BE49-F238E27FC236}">
              <a16:creationId xmlns:a16="http://schemas.microsoft.com/office/drawing/2014/main" id="{41A93D93-4068-448F-AE7B-4EE5B13396AA}"/>
            </a:ext>
          </a:extLst>
        </xdr:cNvPr>
        <xdr:cNvGrpSpPr/>
      </xdr:nvGrpSpPr>
      <xdr:grpSpPr>
        <a:xfrm>
          <a:off x="762000" y="694753500"/>
          <a:ext cx="13161905" cy="8647619"/>
          <a:chOff x="952500" y="701421000"/>
          <a:chExt cx="13161905" cy="8647619"/>
        </a:xfrm>
      </xdr:grpSpPr>
      <xdr:pic>
        <xdr:nvPicPr>
          <xdr:cNvPr id="495" name="Picture 494">
            <a:extLst>
              <a:ext uri="{FF2B5EF4-FFF2-40B4-BE49-F238E27FC236}">
                <a16:creationId xmlns:a16="http://schemas.microsoft.com/office/drawing/2014/main" id="{01E06B19-DADE-7447-AC03-76A47F10632C}"/>
              </a:ext>
            </a:extLst>
          </xdr:cNvPr>
          <xdr:cNvPicPr>
            <a:picLocks noChangeAspect="1"/>
          </xdr:cNvPicPr>
        </xdr:nvPicPr>
        <xdr:blipFill>
          <a:blip xmlns:r="http://schemas.openxmlformats.org/officeDocument/2006/relationships" r:embed="rId234"/>
          <a:stretch>
            <a:fillRect/>
          </a:stretch>
        </xdr:blipFill>
        <xdr:spPr>
          <a:xfrm>
            <a:off x="952500" y="701421000"/>
            <a:ext cx="13161905" cy="8647619"/>
          </a:xfrm>
          <a:prstGeom prst="rect">
            <a:avLst/>
          </a:prstGeom>
          <a:effectLst>
            <a:outerShdw blurRad="63500" algn="ctr" rotWithShape="0">
              <a:srgbClr val="000000">
                <a:alpha val="95000"/>
              </a:srgbClr>
            </a:outerShdw>
          </a:effectLst>
        </xdr:spPr>
      </xdr:pic>
      <xdr:sp macro="" textlink="">
        <xdr:nvSpPr>
          <xdr:cNvPr id="496" name="Rectangle 495">
            <a:extLst>
              <a:ext uri="{FF2B5EF4-FFF2-40B4-BE49-F238E27FC236}">
                <a16:creationId xmlns:a16="http://schemas.microsoft.com/office/drawing/2014/main" id="{217A3A7D-B818-401A-D0AF-12E7771A2FBC}"/>
              </a:ext>
            </a:extLst>
          </xdr:cNvPr>
          <xdr:cNvSpPr/>
        </xdr:nvSpPr>
        <xdr:spPr>
          <a:xfrm>
            <a:off x="2454090" y="705085323"/>
            <a:ext cx="347382"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7" name="Rectangle 496">
            <a:extLst>
              <a:ext uri="{FF2B5EF4-FFF2-40B4-BE49-F238E27FC236}">
                <a16:creationId xmlns:a16="http://schemas.microsoft.com/office/drawing/2014/main" id="{766911DA-06F9-5557-14EC-53C60DD4E10C}"/>
              </a:ext>
            </a:extLst>
          </xdr:cNvPr>
          <xdr:cNvSpPr/>
        </xdr:nvSpPr>
        <xdr:spPr>
          <a:xfrm>
            <a:off x="7156078" y="705304959"/>
            <a:ext cx="609598" cy="3406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8" name="Rectangle 497">
            <a:extLst>
              <a:ext uri="{FF2B5EF4-FFF2-40B4-BE49-F238E27FC236}">
                <a16:creationId xmlns:a16="http://schemas.microsoft.com/office/drawing/2014/main" id="{47801C96-1160-A7DB-E2FE-C50B27685EBC}"/>
              </a:ext>
            </a:extLst>
          </xdr:cNvPr>
          <xdr:cNvSpPr/>
        </xdr:nvSpPr>
        <xdr:spPr>
          <a:xfrm>
            <a:off x="7956176" y="705080842"/>
            <a:ext cx="4583206"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9" name="Rectangle 498">
            <a:extLst>
              <a:ext uri="{FF2B5EF4-FFF2-40B4-BE49-F238E27FC236}">
                <a16:creationId xmlns:a16="http://schemas.microsoft.com/office/drawing/2014/main" id="{1689562E-2A75-CEBC-17B9-5352A157608C}"/>
              </a:ext>
            </a:extLst>
          </xdr:cNvPr>
          <xdr:cNvSpPr/>
        </xdr:nvSpPr>
        <xdr:spPr>
          <a:xfrm>
            <a:off x="2342030" y="707124794"/>
            <a:ext cx="537882" cy="381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0" name="Rectangle 499">
            <a:extLst>
              <a:ext uri="{FF2B5EF4-FFF2-40B4-BE49-F238E27FC236}">
                <a16:creationId xmlns:a16="http://schemas.microsoft.com/office/drawing/2014/main" id="{06F601DC-B77C-6BF7-C0EF-E31C6BE51722}"/>
              </a:ext>
            </a:extLst>
          </xdr:cNvPr>
          <xdr:cNvSpPr/>
        </xdr:nvSpPr>
        <xdr:spPr>
          <a:xfrm>
            <a:off x="2734236" y="705466323"/>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sp macro="" textlink="">
        <xdr:nvSpPr>
          <xdr:cNvPr id="501" name="Rectangle 500">
            <a:extLst>
              <a:ext uri="{FF2B5EF4-FFF2-40B4-BE49-F238E27FC236}">
                <a16:creationId xmlns:a16="http://schemas.microsoft.com/office/drawing/2014/main" id="{959776AC-3F1D-8698-24E9-6151EF78218D}"/>
              </a:ext>
            </a:extLst>
          </xdr:cNvPr>
          <xdr:cNvSpPr/>
        </xdr:nvSpPr>
        <xdr:spPr>
          <a:xfrm>
            <a:off x="7738783" y="705618723"/>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sp macro="" textlink="">
        <xdr:nvSpPr>
          <xdr:cNvPr id="502" name="Rectangle 501">
            <a:extLst>
              <a:ext uri="{FF2B5EF4-FFF2-40B4-BE49-F238E27FC236}">
                <a16:creationId xmlns:a16="http://schemas.microsoft.com/office/drawing/2014/main" id="{9603A107-CF3F-024A-BDB4-6EFB51A94830}"/>
              </a:ext>
            </a:extLst>
          </xdr:cNvPr>
          <xdr:cNvSpPr/>
        </xdr:nvSpPr>
        <xdr:spPr>
          <a:xfrm>
            <a:off x="12451978" y="705457358"/>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sp macro="" textlink="">
        <xdr:nvSpPr>
          <xdr:cNvPr id="503" name="Rectangle 502">
            <a:extLst>
              <a:ext uri="{FF2B5EF4-FFF2-40B4-BE49-F238E27FC236}">
                <a16:creationId xmlns:a16="http://schemas.microsoft.com/office/drawing/2014/main" id="{8509FEA9-2188-13F3-4494-2095CF543D4B}"/>
              </a:ext>
            </a:extLst>
          </xdr:cNvPr>
          <xdr:cNvSpPr/>
        </xdr:nvSpPr>
        <xdr:spPr>
          <a:xfrm>
            <a:off x="2844054" y="70748114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4</a:t>
            </a:r>
          </a:p>
        </xdr:txBody>
      </xdr:sp>
    </xdr:grpSp>
    <xdr:clientData/>
  </xdr:twoCellAnchor>
  <xdr:oneCellAnchor>
    <xdr:from>
      <xdr:col>4</xdr:col>
      <xdr:colOff>0</xdr:colOff>
      <xdr:row>3791</xdr:row>
      <xdr:rowOff>0</xdr:rowOff>
    </xdr:from>
    <xdr:ext cx="13009524" cy="9847619"/>
    <xdr:pic>
      <xdr:nvPicPr>
        <xdr:cNvPr id="504" name="Picture 503">
          <a:extLst>
            <a:ext uri="{FF2B5EF4-FFF2-40B4-BE49-F238E27FC236}">
              <a16:creationId xmlns:a16="http://schemas.microsoft.com/office/drawing/2014/main" id="{B8E660C4-754F-4C1D-B3C2-706C0F813757}"/>
            </a:ext>
          </a:extLst>
        </xdr:cNvPr>
        <xdr:cNvPicPr>
          <a:picLocks noChangeAspect="1"/>
        </xdr:cNvPicPr>
      </xdr:nvPicPr>
      <xdr:blipFill>
        <a:blip xmlns:r="http://schemas.openxmlformats.org/officeDocument/2006/relationships" r:embed="rId235"/>
        <a:stretch>
          <a:fillRect/>
        </a:stretch>
      </xdr:blipFill>
      <xdr:spPr>
        <a:xfrm>
          <a:off x="762000" y="704088000"/>
          <a:ext cx="13009524" cy="9847619"/>
        </a:xfrm>
        <a:prstGeom prst="rect">
          <a:avLst/>
        </a:prstGeom>
        <a:effectLst>
          <a:outerShdw blurRad="63500" algn="ctr" rotWithShape="0">
            <a:srgbClr val="000000">
              <a:alpha val="95000"/>
            </a:srgbClr>
          </a:outerShdw>
        </a:effectLst>
      </xdr:spPr>
    </xdr:pic>
    <xdr:clientData/>
  </xdr:oneCellAnchor>
  <xdr:twoCellAnchor>
    <xdr:from>
      <xdr:col>4</xdr:col>
      <xdr:colOff>0</xdr:colOff>
      <xdr:row>3846</xdr:row>
      <xdr:rowOff>0</xdr:rowOff>
    </xdr:from>
    <xdr:to>
      <xdr:col>74</xdr:col>
      <xdr:colOff>36428</xdr:colOff>
      <xdr:row>3886</xdr:row>
      <xdr:rowOff>170476</xdr:rowOff>
    </xdr:to>
    <xdr:grpSp>
      <xdr:nvGrpSpPr>
        <xdr:cNvPr id="505" name="Group 504">
          <a:extLst>
            <a:ext uri="{FF2B5EF4-FFF2-40B4-BE49-F238E27FC236}">
              <a16:creationId xmlns:a16="http://schemas.microsoft.com/office/drawing/2014/main" id="{68D00F75-75E4-4699-947E-649D15C0A589}"/>
            </a:ext>
          </a:extLst>
        </xdr:cNvPr>
        <xdr:cNvGrpSpPr/>
      </xdr:nvGrpSpPr>
      <xdr:grpSpPr>
        <a:xfrm>
          <a:off x="762000" y="732663000"/>
          <a:ext cx="13371428" cy="7790476"/>
          <a:chOff x="952500" y="711327000"/>
          <a:chExt cx="13371428" cy="7790476"/>
        </a:xfrm>
      </xdr:grpSpPr>
      <xdr:pic>
        <xdr:nvPicPr>
          <xdr:cNvPr id="506" name="Picture 505">
            <a:extLst>
              <a:ext uri="{FF2B5EF4-FFF2-40B4-BE49-F238E27FC236}">
                <a16:creationId xmlns:a16="http://schemas.microsoft.com/office/drawing/2014/main" id="{A032F08C-F20D-F967-7B16-D4BE3964AA00}"/>
              </a:ext>
            </a:extLst>
          </xdr:cNvPr>
          <xdr:cNvPicPr>
            <a:picLocks noChangeAspect="1"/>
          </xdr:cNvPicPr>
        </xdr:nvPicPr>
        <xdr:blipFill>
          <a:blip xmlns:r="http://schemas.openxmlformats.org/officeDocument/2006/relationships" r:embed="rId236"/>
          <a:stretch>
            <a:fillRect/>
          </a:stretch>
        </xdr:blipFill>
        <xdr:spPr>
          <a:xfrm>
            <a:off x="952500" y="711327000"/>
            <a:ext cx="13371428" cy="7790476"/>
          </a:xfrm>
          <a:prstGeom prst="rect">
            <a:avLst/>
          </a:prstGeom>
          <a:effectLst>
            <a:outerShdw blurRad="63500" algn="ctr" rotWithShape="0">
              <a:srgbClr val="000000">
                <a:alpha val="95000"/>
              </a:srgbClr>
            </a:outerShdw>
          </a:effectLst>
        </xdr:spPr>
      </xdr:pic>
      <xdr:sp macro="" textlink="">
        <xdr:nvSpPr>
          <xdr:cNvPr id="507" name="Rectangle 506">
            <a:extLst>
              <a:ext uri="{FF2B5EF4-FFF2-40B4-BE49-F238E27FC236}">
                <a16:creationId xmlns:a16="http://schemas.microsoft.com/office/drawing/2014/main" id="{7C416711-DA34-A6E3-259F-7607CC9AEDAB}"/>
              </a:ext>
            </a:extLst>
          </xdr:cNvPr>
          <xdr:cNvSpPr/>
        </xdr:nvSpPr>
        <xdr:spPr>
          <a:xfrm>
            <a:off x="1355912" y="715551617"/>
            <a:ext cx="12046323" cy="19050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67</xdr:col>
      <xdr:colOff>0</xdr:colOff>
      <xdr:row>3235</xdr:row>
      <xdr:rowOff>0</xdr:rowOff>
    </xdr:from>
    <xdr:to>
      <xdr:col>90</xdr:col>
      <xdr:colOff>151833</xdr:colOff>
      <xdr:row>3250</xdr:row>
      <xdr:rowOff>123452</xdr:rowOff>
    </xdr:to>
    <xdr:grpSp>
      <xdr:nvGrpSpPr>
        <xdr:cNvPr id="622" name="Group 621">
          <a:extLst>
            <a:ext uri="{FF2B5EF4-FFF2-40B4-BE49-F238E27FC236}">
              <a16:creationId xmlns:a16="http://schemas.microsoft.com/office/drawing/2014/main" id="{445848EF-C5BC-45B9-929A-297A7013A03B}"/>
            </a:ext>
          </a:extLst>
        </xdr:cNvPr>
        <xdr:cNvGrpSpPr/>
      </xdr:nvGrpSpPr>
      <xdr:grpSpPr>
        <a:xfrm>
          <a:off x="12763500" y="616267500"/>
          <a:ext cx="4533333" cy="2980952"/>
          <a:chOff x="12954000" y="616267500"/>
          <a:chExt cx="4533333" cy="2980952"/>
        </a:xfrm>
      </xdr:grpSpPr>
      <xdr:pic>
        <xdr:nvPicPr>
          <xdr:cNvPr id="623" name="Picture 622">
            <a:extLst>
              <a:ext uri="{FF2B5EF4-FFF2-40B4-BE49-F238E27FC236}">
                <a16:creationId xmlns:a16="http://schemas.microsoft.com/office/drawing/2014/main" id="{5F69122D-E890-AEA6-CA6A-437C66536E93}"/>
              </a:ext>
            </a:extLst>
          </xdr:cNvPr>
          <xdr:cNvPicPr>
            <a:picLocks noChangeAspect="1"/>
          </xdr:cNvPicPr>
        </xdr:nvPicPr>
        <xdr:blipFill>
          <a:blip xmlns:r="http://schemas.openxmlformats.org/officeDocument/2006/relationships" r:embed="rId237"/>
          <a:stretch>
            <a:fillRect/>
          </a:stretch>
        </xdr:blipFill>
        <xdr:spPr>
          <a:xfrm>
            <a:off x="12954000" y="616267500"/>
            <a:ext cx="4533333" cy="2980952"/>
          </a:xfrm>
          <a:prstGeom prst="rect">
            <a:avLst/>
          </a:prstGeom>
          <a:effectLst>
            <a:outerShdw blurRad="63500" algn="ctr" rotWithShape="0">
              <a:srgbClr val="000000">
                <a:alpha val="95000"/>
              </a:srgbClr>
            </a:outerShdw>
          </a:effectLst>
        </xdr:spPr>
      </xdr:pic>
      <xdr:sp macro="" textlink="">
        <xdr:nvSpPr>
          <xdr:cNvPr id="624" name="Rectangle 623">
            <a:extLst>
              <a:ext uri="{FF2B5EF4-FFF2-40B4-BE49-F238E27FC236}">
                <a16:creationId xmlns:a16="http://schemas.microsoft.com/office/drawing/2014/main" id="{81CB5D8F-0189-4BE9-8299-8E2B825A46B3}"/>
              </a:ext>
            </a:extLst>
          </xdr:cNvPr>
          <xdr:cNvSpPr/>
        </xdr:nvSpPr>
        <xdr:spPr>
          <a:xfrm>
            <a:off x="12982574" y="617505750"/>
            <a:ext cx="4429125" cy="2610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3890</xdr:row>
      <xdr:rowOff>0</xdr:rowOff>
    </xdr:from>
    <xdr:ext cx="13371428" cy="7790476"/>
    <xdr:pic>
      <xdr:nvPicPr>
        <xdr:cNvPr id="677" name="Picture 676">
          <a:extLst>
            <a:ext uri="{FF2B5EF4-FFF2-40B4-BE49-F238E27FC236}">
              <a16:creationId xmlns:a16="http://schemas.microsoft.com/office/drawing/2014/main" id="{092F329B-2E55-44A1-9935-B268D7E34809}"/>
            </a:ext>
          </a:extLst>
        </xdr:cNvPr>
        <xdr:cNvPicPr>
          <a:picLocks noChangeAspect="1"/>
        </xdr:cNvPicPr>
      </xdr:nvPicPr>
      <xdr:blipFill>
        <a:blip xmlns:r="http://schemas.openxmlformats.org/officeDocument/2006/relationships" r:embed="rId238"/>
        <a:stretch>
          <a:fillRect/>
        </a:stretch>
      </xdr:blipFill>
      <xdr:spPr>
        <a:xfrm>
          <a:off x="952500" y="722947500"/>
          <a:ext cx="13371428" cy="77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3962</xdr:row>
      <xdr:rowOff>0</xdr:rowOff>
    </xdr:from>
    <xdr:ext cx="13247619" cy="7980952"/>
    <xdr:pic>
      <xdr:nvPicPr>
        <xdr:cNvPr id="678" name="Picture 677">
          <a:extLst>
            <a:ext uri="{FF2B5EF4-FFF2-40B4-BE49-F238E27FC236}">
              <a16:creationId xmlns:a16="http://schemas.microsoft.com/office/drawing/2014/main" id="{6AB994D8-28C9-4651-A42F-8284AA978F87}"/>
            </a:ext>
          </a:extLst>
        </xdr:cNvPr>
        <xdr:cNvPicPr>
          <a:picLocks noChangeAspect="1"/>
        </xdr:cNvPicPr>
      </xdr:nvPicPr>
      <xdr:blipFill>
        <a:blip xmlns:r="http://schemas.openxmlformats.org/officeDocument/2006/relationships" r:embed="rId239"/>
        <a:stretch>
          <a:fillRect/>
        </a:stretch>
      </xdr:blipFill>
      <xdr:spPr>
        <a:xfrm>
          <a:off x="952500" y="736473000"/>
          <a:ext cx="13247619" cy="7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4005</xdr:row>
      <xdr:rowOff>0</xdr:rowOff>
    </xdr:from>
    <xdr:ext cx="13247619" cy="9447619"/>
    <xdr:pic>
      <xdr:nvPicPr>
        <xdr:cNvPr id="679" name="Picture 678">
          <a:extLst>
            <a:ext uri="{FF2B5EF4-FFF2-40B4-BE49-F238E27FC236}">
              <a16:creationId xmlns:a16="http://schemas.microsoft.com/office/drawing/2014/main" id="{CF8ACC77-467E-4A2E-BC73-A78DAF1D0189}"/>
            </a:ext>
          </a:extLst>
        </xdr:cNvPr>
        <xdr:cNvPicPr>
          <a:picLocks noChangeAspect="1"/>
        </xdr:cNvPicPr>
      </xdr:nvPicPr>
      <xdr:blipFill>
        <a:blip xmlns:r="http://schemas.openxmlformats.org/officeDocument/2006/relationships" r:embed="rId240"/>
        <a:stretch>
          <a:fillRect/>
        </a:stretch>
      </xdr:blipFill>
      <xdr:spPr>
        <a:xfrm>
          <a:off x="952500" y="744664500"/>
          <a:ext cx="13247619" cy="94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4055</xdr:row>
      <xdr:rowOff>0</xdr:rowOff>
    </xdr:from>
    <xdr:ext cx="13247619" cy="8761905"/>
    <xdr:pic>
      <xdr:nvPicPr>
        <xdr:cNvPr id="680" name="Picture 679">
          <a:extLst>
            <a:ext uri="{FF2B5EF4-FFF2-40B4-BE49-F238E27FC236}">
              <a16:creationId xmlns:a16="http://schemas.microsoft.com/office/drawing/2014/main" id="{16E8716A-68F1-4819-992D-68AE7B677073}"/>
            </a:ext>
          </a:extLst>
        </xdr:cNvPr>
        <xdr:cNvPicPr>
          <a:picLocks noChangeAspect="1"/>
        </xdr:cNvPicPr>
      </xdr:nvPicPr>
      <xdr:blipFill>
        <a:blip xmlns:r="http://schemas.openxmlformats.org/officeDocument/2006/relationships" r:embed="rId241"/>
        <a:stretch>
          <a:fillRect/>
        </a:stretch>
      </xdr:blipFill>
      <xdr:spPr>
        <a:xfrm>
          <a:off x="952500" y="754189500"/>
          <a:ext cx="13247619" cy="8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4102</xdr:row>
      <xdr:rowOff>0</xdr:rowOff>
    </xdr:from>
    <xdr:ext cx="13247619" cy="9247619"/>
    <xdr:pic>
      <xdr:nvPicPr>
        <xdr:cNvPr id="681" name="Picture 680">
          <a:extLst>
            <a:ext uri="{FF2B5EF4-FFF2-40B4-BE49-F238E27FC236}">
              <a16:creationId xmlns:a16="http://schemas.microsoft.com/office/drawing/2014/main" id="{4BA76E41-9283-4569-A944-4E89C39F5A9A}"/>
            </a:ext>
          </a:extLst>
        </xdr:cNvPr>
        <xdr:cNvPicPr>
          <a:picLocks noChangeAspect="1"/>
        </xdr:cNvPicPr>
      </xdr:nvPicPr>
      <xdr:blipFill>
        <a:blip xmlns:r="http://schemas.openxmlformats.org/officeDocument/2006/relationships" r:embed="rId242"/>
        <a:stretch>
          <a:fillRect/>
        </a:stretch>
      </xdr:blipFill>
      <xdr:spPr>
        <a:xfrm>
          <a:off x="952500" y="763143000"/>
          <a:ext cx="13247619" cy="9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4151</xdr:row>
      <xdr:rowOff>0</xdr:rowOff>
    </xdr:from>
    <xdr:ext cx="13057143" cy="10342857"/>
    <xdr:pic>
      <xdr:nvPicPr>
        <xdr:cNvPr id="682" name="Picture 681">
          <a:extLst>
            <a:ext uri="{FF2B5EF4-FFF2-40B4-BE49-F238E27FC236}">
              <a16:creationId xmlns:a16="http://schemas.microsoft.com/office/drawing/2014/main" id="{E2D06DD1-8A51-489F-8E7E-E7DCD989F423}"/>
            </a:ext>
          </a:extLst>
        </xdr:cNvPr>
        <xdr:cNvPicPr>
          <a:picLocks noChangeAspect="1"/>
        </xdr:cNvPicPr>
      </xdr:nvPicPr>
      <xdr:blipFill>
        <a:blip xmlns:r="http://schemas.openxmlformats.org/officeDocument/2006/relationships" r:embed="rId243"/>
        <a:stretch>
          <a:fillRect/>
        </a:stretch>
      </xdr:blipFill>
      <xdr:spPr>
        <a:xfrm>
          <a:off x="952500" y="772477500"/>
          <a:ext cx="13057143" cy="10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3938</xdr:row>
      <xdr:rowOff>0</xdr:rowOff>
    </xdr:from>
    <xdr:ext cx="13247619" cy="4457143"/>
    <xdr:pic>
      <xdr:nvPicPr>
        <xdr:cNvPr id="683" name="Picture 682">
          <a:extLst>
            <a:ext uri="{FF2B5EF4-FFF2-40B4-BE49-F238E27FC236}">
              <a16:creationId xmlns:a16="http://schemas.microsoft.com/office/drawing/2014/main" id="{79D1D8FF-DBD2-4B9B-B653-C277EE2388AB}"/>
            </a:ext>
          </a:extLst>
        </xdr:cNvPr>
        <xdr:cNvPicPr>
          <a:picLocks noChangeAspect="1"/>
        </xdr:cNvPicPr>
      </xdr:nvPicPr>
      <xdr:blipFill>
        <a:blip xmlns:r="http://schemas.openxmlformats.org/officeDocument/2006/relationships" r:embed="rId244"/>
        <a:stretch>
          <a:fillRect/>
        </a:stretch>
      </xdr:blipFill>
      <xdr:spPr>
        <a:xfrm>
          <a:off x="952500" y="731901000"/>
          <a:ext cx="13247619" cy="4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3581</xdr:row>
      <xdr:rowOff>0</xdr:rowOff>
    </xdr:from>
    <xdr:ext cx="4361905" cy="3152381"/>
    <xdr:pic>
      <xdr:nvPicPr>
        <xdr:cNvPr id="1078" name="Picture 1077">
          <a:extLst>
            <a:ext uri="{FF2B5EF4-FFF2-40B4-BE49-F238E27FC236}">
              <a16:creationId xmlns:a16="http://schemas.microsoft.com/office/drawing/2014/main" id="{3E240EA3-9DE6-465D-9AA9-FBE3900063CC}"/>
            </a:ext>
          </a:extLst>
        </xdr:cNvPr>
        <xdr:cNvPicPr>
          <a:picLocks noChangeAspect="1"/>
        </xdr:cNvPicPr>
      </xdr:nvPicPr>
      <xdr:blipFill>
        <a:blip xmlns:r="http://schemas.openxmlformats.org/officeDocument/2006/relationships" r:embed="rId245"/>
        <a:stretch>
          <a:fillRect/>
        </a:stretch>
      </xdr:blipFill>
      <xdr:spPr>
        <a:xfrm>
          <a:off x="762000" y="664083000"/>
          <a:ext cx="4361905" cy="3152381"/>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21012</xdr:row>
      <xdr:rowOff>0</xdr:rowOff>
    </xdr:from>
    <xdr:to>
      <xdr:col>33</xdr:col>
      <xdr:colOff>94571</xdr:colOff>
      <xdr:row>21023</xdr:row>
      <xdr:rowOff>47357</xdr:rowOff>
    </xdr:to>
    <xdr:pic>
      <xdr:nvPicPr>
        <xdr:cNvPr id="551" name="Picture 550">
          <a:extLst>
            <a:ext uri="{FF2B5EF4-FFF2-40B4-BE49-F238E27FC236}">
              <a16:creationId xmlns:a16="http://schemas.microsoft.com/office/drawing/2014/main" id="{13F48E71-BD7C-97C9-4DAE-2F3D2936FA17}"/>
            </a:ext>
          </a:extLst>
        </xdr:cNvPr>
        <xdr:cNvPicPr>
          <a:picLocks noChangeAspect="1"/>
        </xdr:cNvPicPr>
      </xdr:nvPicPr>
      <xdr:blipFill>
        <a:blip xmlns:r="http://schemas.openxmlformats.org/officeDocument/2006/relationships" r:embed="rId246"/>
        <a:stretch>
          <a:fillRect/>
        </a:stretch>
      </xdr:blipFill>
      <xdr:spPr>
        <a:xfrm>
          <a:off x="952500" y="4681918500"/>
          <a:ext cx="5428571" cy="2142857"/>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179</xdr:row>
      <xdr:rowOff>0</xdr:rowOff>
    </xdr:from>
    <xdr:to>
      <xdr:col>53</xdr:col>
      <xdr:colOff>113809</xdr:colOff>
      <xdr:row>186</xdr:row>
      <xdr:rowOff>9357</xdr:rowOff>
    </xdr:to>
    <xdr:pic>
      <xdr:nvPicPr>
        <xdr:cNvPr id="204" name="Picture 203">
          <a:extLst>
            <a:ext uri="{FF2B5EF4-FFF2-40B4-BE49-F238E27FC236}">
              <a16:creationId xmlns:a16="http://schemas.microsoft.com/office/drawing/2014/main" id="{701F283F-20EF-9D5F-500F-FDA6F1555C9C}"/>
            </a:ext>
          </a:extLst>
        </xdr:cNvPr>
        <xdr:cNvPicPr>
          <a:picLocks noChangeAspect="1"/>
        </xdr:cNvPicPr>
      </xdr:nvPicPr>
      <xdr:blipFill>
        <a:blip xmlns:r="http://schemas.openxmlformats.org/officeDocument/2006/relationships" r:embed="rId247"/>
        <a:stretch>
          <a:fillRect/>
        </a:stretch>
      </xdr:blipFill>
      <xdr:spPr>
        <a:xfrm>
          <a:off x="6286500" y="34099500"/>
          <a:ext cx="3923809" cy="1342857"/>
        </a:xfrm>
        <a:prstGeom prst="rect">
          <a:avLst/>
        </a:prstGeom>
        <a:effectLst>
          <a:outerShdw blurRad="127000" algn="ctr" rotWithShape="0">
            <a:schemeClr val="tx1">
              <a:alpha val="90000"/>
            </a:schemeClr>
          </a:outerShdw>
        </a:effectLst>
      </xdr:spPr>
    </xdr:pic>
    <xdr:clientData/>
  </xdr:twoCellAnchor>
  <xdr:twoCellAnchor editAs="oneCell">
    <xdr:from>
      <xdr:col>4</xdr:col>
      <xdr:colOff>0</xdr:colOff>
      <xdr:row>3486</xdr:row>
      <xdr:rowOff>0</xdr:rowOff>
    </xdr:from>
    <xdr:to>
      <xdr:col>48</xdr:col>
      <xdr:colOff>94190</xdr:colOff>
      <xdr:row>3523</xdr:row>
      <xdr:rowOff>189595</xdr:rowOff>
    </xdr:to>
    <xdr:pic>
      <xdr:nvPicPr>
        <xdr:cNvPr id="2" name="Picture 1">
          <a:extLst>
            <a:ext uri="{FF2B5EF4-FFF2-40B4-BE49-F238E27FC236}">
              <a16:creationId xmlns:a16="http://schemas.microsoft.com/office/drawing/2014/main" id="{A0999771-86A7-4501-5DC3-60DFA40DBF44}"/>
            </a:ext>
          </a:extLst>
        </xdr:cNvPr>
        <xdr:cNvPicPr>
          <a:picLocks noChangeAspect="1"/>
        </xdr:cNvPicPr>
      </xdr:nvPicPr>
      <xdr:blipFill>
        <a:blip xmlns:r="http://schemas.openxmlformats.org/officeDocument/2006/relationships" r:embed="rId248"/>
        <a:stretch>
          <a:fillRect/>
        </a:stretch>
      </xdr:blipFill>
      <xdr:spPr>
        <a:xfrm>
          <a:off x="762000" y="664083000"/>
          <a:ext cx="8476190" cy="7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3525</xdr:row>
      <xdr:rowOff>0</xdr:rowOff>
    </xdr:from>
    <xdr:to>
      <xdr:col>48</xdr:col>
      <xdr:colOff>94190</xdr:colOff>
      <xdr:row>3566</xdr:row>
      <xdr:rowOff>132357</xdr:rowOff>
    </xdr:to>
    <xdr:pic>
      <xdr:nvPicPr>
        <xdr:cNvPr id="3" name="Picture 2">
          <a:extLst>
            <a:ext uri="{FF2B5EF4-FFF2-40B4-BE49-F238E27FC236}">
              <a16:creationId xmlns:a16="http://schemas.microsoft.com/office/drawing/2014/main" id="{56C44A21-6D6A-7662-D2DB-AC385E48A7BF}"/>
            </a:ext>
          </a:extLst>
        </xdr:cNvPr>
        <xdr:cNvPicPr>
          <a:picLocks noChangeAspect="1"/>
        </xdr:cNvPicPr>
      </xdr:nvPicPr>
      <xdr:blipFill>
        <a:blip xmlns:r="http://schemas.openxmlformats.org/officeDocument/2006/relationships" r:embed="rId249"/>
        <a:stretch>
          <a:fillRect/>
        </a:stretch>
      </xdr:blipFill>
      <xdr:spPr>
        <a:xfrm>
          <a:off x="762000" y="671512500"/>
          <a:ext cx="8476190" cy="7942857"/>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0</xdr:colOff>
      <xdr:row>51</xdr:row>
      <xdr:rowOff>0</xdr:rowOff>
    </xdr:from>
    <xdr:ext cx="13114286" cy="8390476"/>
    <xdr:pic>
      <xdr:nvPicPr>
        <xdr:cNvPr id="2" name="Picture 1">
          <a:extLst>
            <a:ext uri="{FF2B5EF4-FFF2-40B4-BE49-F238E27FC236}">
              <a16:creationId xmlns:a16="http://schemas.microsoft.com/office/drawing/2014/main" id="{736950BD-4DF5-4A80-8568-9D8FAC4738B1}"/>
            </a:ext>
          </a:extLst>
        </xdr:cNvPr>
        <xdr:cNvPicPr>
          <a:picLocks noChangeAspect="1"/>
        </xdr:cNvPicPr>
      </xdr:nvPicPr>
      <xdr:blipFill>
        <a:blip xmlns:r="http://schemas.openxmlformats.org/officeDocument/2006/relationships" r:embed="rId1"/>
        <a:stretch>
          <a:fillRect/>
        </a:stretch>
      </xdr:blipFill>
      <xdr:spPr>
        <a:xfrm>
          <a:off x="952500" y="1505712000"/>
          <a:ext cx="13114286" cy="8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12</xdr:row>
      <xdr:rowOff>0</xdr:rowOff>
    </xdr:from>
    <xdr:ext cx="11019047" cy="7285714"/>
    <xdr:pic>
      <xdr:nvPicPr>
        <xdr:cNvPr id="3" name="Picture 2">
          <a:extLst>
            <a:ext uri="{FF2B5EF4-FFF2-40B4-BE49-F238E27FC236}">
              <a16:creationId xmlns:a16="http://schemas.microsoft.com/office/drawing/2014/main" id="{0C42212E-1C49-457A-8CEB-236388E7A902}"/>
            </a:ext>
          </a:extLst>
        </xdr:cNvPr>
        <xdr:cNvPicPr>
          <a:picLocks noChangeAspect="1"/>
        </xdr:cNvPicPr>
      </xdr:nvPicPr>
      <xdr:blipFill>
        <a:blip xmlns:r="http://schemas.openxmlformats.org/officeDocument/2006/relationships" r:embed="rId2"/>
        <a:stretch>
          <a:fillRect/>
        </a:stretch>
      </xdr:blipFill>
      <xdr:spPr>
        <a:xfrm>
          <a:off x="952500" y="1498282500"/>
          <a:ext cx="11019047" cy="7285714"/>
        </a:xfrm>
        <a:prstGeom prst="rect">
          <a:avLst/>
        </a:prstGeom>
        <a:effectLst>
          <a:outerShdw blurRad="63500" algn="ctr" rotWithShape="0">
            <a:srgbClr val="000000">
              <a:alpha val="95000"/>
            </a:srgbClr>
          </a:outerShdw>
        </a:effectLst>
      </xdr:spPr>
    </xdr:pic>
    <xdr:clientData/>
  </xdr:oneCellAnchor>
  <xdr:oneCellAnchor>
    <xdr:from>
      <xdr:col>80</xdr:col>
      <xdr:colOff>0</xdr:colOff>
      <xdr:row>12</xdr:row>
      <xdr:rowOff>0</xdr:rowOff>
    </xdr:from>
    <xdr:ext cx="11438095" cy="5390476"/>
    <xdr:pic>
      <xdr:nvPicPr>
        <xdr:cNvPr id="4" name="Picture 3">
          <a:extLst>
            <a:ext uri="{FF2B5EF4-FFF2-40B4-BE49-F238E27FC236}">
              <a16:creationId xmlns:a16="http://schemas.microsoft.com/office/drawing/2014/main" id="{E7A11FB9-A8CE-44B3-A4FC-F092D9A55C97}"/>
            </a:ext>
          </a:extLst>
        </xdr:cNvPr>
        <xdr:cNvPicPr>
          <a:picLocks noChangeAspect="1"/>
        </xdr:cNvPicPr>
      </xdr:nvPicPr>
      <xdr:blipFill>
        <a:blip xmlns:r="http://schemas.openxmlformats.org/officeDocument/2006/relationships" r:embed="rId3"/>
        <a:stretch>
          <a:fillRect/>
        </a:stretch>
      </xdr:blipFill>
      <xdr:spPr>
        <a:xfrm>
          <a:off x="15240000" y="1498282500"/>
          <a:ext cx="11438095" cy="5390476"/>
        </a:xfrm>
        <a:prstGeom prst="rect">
          <a:avLst/>
        </a:prstGeom>
        <a:effectLst>
          <a:outerShdw blurRad="63500" algn="ctr" rotWithShape="0">
            <a:srgbClr val="000000">
              <a:alpha val="95000"/>
            </a:srgbClr>
          </a:outerShdw>
        </a:effectLst>
      </xdr:spPr>
    </xdr:pic>
    <xdr:clientData/>
  </xdr:oneCellAnchor>
  <xdr:oneCellAnchor>
    <xdr:from>
      <xdr:col>80</xdr:col>
      <xdr:colOff>0</xdr:colOff>
      <xdr:row>41</xdr:row>
      <xdr:rowOff>0</xdr:rowOff>
    </xdr:from>
    <xdr:ext cx="12457143" cy="7952381"/>
    <xdr:pic>
      <xdr:nvPicPr>
        <xdr:cNvPr id="5" name="Picture 4">
          <a:extLst>
            <a:ext uri="{FF2B5EF4-FFF2-40B4-BE49-F238E27FC236}">
              <a16:creationId xmlns:a16="http://schemas.microsoft.com/office/drawing/2014/main" id="{0E8C6E4D-E529-45B3-9A0E-DE8E10886B1F}"/>
            </a:ext>
          </a:extLst>
        </xdr:cNvPr>
        <xdr:cNvPicPr>
          <a:picLocks noChangeAspect="1"/>
        </xdr:cNvPicPr>
      </xdr:nvPicPr>
      <xdr:blipFill>
        <a:blip xmlns:r="http://schemas.openxmlformats.org/officeDocument/2006/relationships" r:embed="rId4"/>
        <a:stretch>
          <a:fillRect/>
        </a:stretch>
      </xdr:blipFill>
      <xdr:spPr>
        <a:xfrm>
          <a:off x="15240000" y="1503807000"/>
          <a:ext cx="12457143" cy="7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110</xdr:row>
      <xdr:rowOff>0</xdr:rowOff>
    </xdr:from>
    <xdr:ext cx="13961905" cy="7171428"/>
    <xdr:pic>
      <xdr:nvPicPr>
        <xdr:cNvPr id="6" name="Picture 5">
          <a:extLst>
            <a:ext uri="{FF2B5EF4-FFF2-40B4-BE49-F238E27FC236}">
              <a16:creationId xmlns:a16="http://schemas.microsoft.com/office/drawing/2014/main" id="{6D2ACF7E-0F7B-4B9E-85FA-5C93D2B961F1}"/>
            </a:ext>
          </a:extLst>
        </xdr:cNvPr>
        <xdr:cNvPicPr>
          <a:picLocks noChangeAspect="1"/>
        </xdr:cNvPicPr>
      </xdr:nvPicPr>
      <xdr:blipFill>
        <a:blip xmlns:r="http://schemas.openxmlformats.org/officeDocument/2006/relationships" r:embed="rId5"/>
        <a:stretch>
          <a:fillRect/>
        </a:stretch>
      </xdr:blipFill>
      <xdr:spPr>
        <a:xfrm>
          <a:off x="952500" y="1516951500"/>
          <a:ext cx="13961905" cy="71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xdr:row>
      <xdr:rowOff>0</xdr:rowOff>
    </xdr:from>
    <xdr:ext cx="10933333" cy="933333"/>
    <xdr:pic>
      <xdr:nvPicPr>
        <xdr:cNvPr id="7" name="Picture 6">
          <a:extLst>
            <a:ext uri="{FF2B5EF4-FFF2-40B4-BE49-F238E27FC236}">
              <a16:creationId xmlns:a16="http://schemas.microsoft.com/office/drawing/2014/main" id="{C12E6A48-F358-4547-8E97-294E16F86284}"/>
            </a:ext>
          </a:extLst>
        </xdr:cNvPr>
        <xdr:cNvPicPr>
          <a:picLocks noChangeAspect="1"/>
        </xdr:cNvPicPr>
      </xdr:nvPicPr>
      <xdr:blipFill>
        <a:blip xmlns:r="http://schemas.openxmlformats.org/officeDocument/2006/relationships" r:embed="rId6"/>
        <a:stretch>
          <a:fillRect/>
        </a:stretch>
      </xdr:blipFill>
      <xdr:spPr>
        <a:xfrm>
          <a:off x="952500" y="1515427500"/>
          <a:ext cx="10933333" cy="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xdr:row>
      <xdr:rowOff>0</xdr:rowOff>
    </xdr:from>
    <xdr:ext cx="7923809" cy="40276190"/>
    <xdr:pic>
      <xdr:nvPicPr>
        <xdr:cNvPr id="8" name="Picture 7">
          <a:extLst>
            <a:ext uri="{FF2B5EF4-FFF2-40B4-BE49-F238E27FC236}">
              <a16:creationId xmlns:a16="http://schemas.microsoft.com/office/drawing/2014/main" id="{448A650B-A41E-4893-85F5-9A1647A287D6}"/>
            </a:ext>
          </a:extLst>
        </xdr:cNvPr>
        <xdr:cNvPicPr>
          <a:picLocks noChangeAspect="1"/>
        </xdr:cNvPicPr>
      </xdr:nvPicPr>
      <xdr:blipFill>
        <a:blip xmlns:r="http://schemas.openxmlformats.org/officeDocument/2006/relationships" r:embed="rId7"/>
        <a:stretch>
          <a:fillRect/>
        </a:stretch>
      </xdr:blipFill>
      <xdr:spPr>
        <a:xfrm>
          <a:off x="952500" y="1531429500"/>
          <a:ext cx="7923809" cy="40276190"/>
        </a:xfrm>
        <a:prstGeom prst="rect">
          <a:avLst/>
        </a:prstGeom>
        <a:effectLst>
          <a:outerShdw blurRad="63500" algn="ctr" rotWithShape="0">
            <a:srgbClr val="000000">
              <a:alpha val="95000"/>
            </a:srgbClr>
          </a:outerShdw>
        </a:effec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5</xdr:col>
      <xdr:colOff>0</xdr:colOff>
      <xdr:row>557</xdr:row>
      <xdr:rowOff>0</xdr:rowOff>
    </xdr:from>
    <xdr:ext cx="8600000" cy="8228571"/>
    <xdr:pic>
      <xdr:nvPicPr>
        <xdr:cNvPr id="2" name="Picture 1">
          <a:extLst>
            <a:ext uri="{FF2B5EF4-FFF2-40B4-BE49-F238E27FC236}">
              <a16:creationId xmlns:a16="http://schemas.microsoft.com/office/drawing/2014/main" id="{E4CCBEB3-AFAD-41F6-A90B-944929B25616}"/>
            </a:ext>
          </a:extLst>
        </xdr:cNvPr>
        <xdr:cNvPicPr>
          <a:picLocks noChangeAspect="1"/>
        </xdr:cNvPicPr>
      </xdr:nvPicPr>
      <xdr:blipFill>
        <a:blip xmlns:r="http://schemas.openxmlformats.org/officeDocument/2006/relationships" r:embed="rId1"/>
        <a:stretch>
          <a:fillRect/>
        </a:stretch>
      </xdr:blipFill>
      <xdr:spPr>
        <a:xfrm>
          <a:off x="952500" y="1688020500"/>
          <a:ext cx="8600000" cy="8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647</xdr:row>
      <xdr:rowOff>0</xdr:rowOff>
    </xdr:from>
    <xdr:ext cx="5371429" cy="2057143"/>
    <xdr:pic>
      <xdr:nvPicPr>
        <xdr:cNvPr id="3" name="Picture 2">
          <a:extLst>
            <a:ext uri="{FF2B5EF4-FFF2-40B4-BE49-F238E27FC236}">
              <a16:creationId xmlns:a16="http://schemas.microsoft.com/office/drawing/2014/main" id="{8585EC58-2EA7-4E34-A696-E142F72A4FB4}"/>
            </a:ext>
          </a:extLst>
        </xdr:cNvPr>
        <xdr:cNvPicPr>
          <a:picLocks noChangeAspect="1"/>
        </xdr:cNvPicPr>
      </xdr:nvPicPr>
      <xdr:blipFill>
        <a:blip xmlns:r="http://schemas.openxmlformats.org/officeDocument/2006/relationships" r:embed="rId2"/>
        <a:stretch>
          <a:fillRect/>
        </a:stretch>
      </xdr:blipFill>
      <xdr:spPr>
        <a:xfrm>
          <a:off x="952500" y="1705165500"/>
          <a:ext cx="5371429" cy="2057143"/>
        </a:xfrm>
        <a:prstGeom prst="rect">
          <a:avLst/>
        </a:prstGeom>
        <a:effectLst>
          <a:outerShdw blurRad="63500" algn="ctr" rotWithShape="0">
            <a:srgbClr val="000000">
              <a:alpha val="95000"/>
            </a:srgbClr>
          </a:outerShdw>
        </a:effectLst>
      </xdr:spPr>
    </xdr:pic>
    <xdr:clientData/>
  </xdr:oneCellAnchor>
  <xdr:twoCellAnchor>
    <xdr:from>
      <xdr:col>5</xdr:col>
      <xdr:colOff>0</xdr:colOff>
      <xdr:row>602</xdr:row>
      <xdr:rowOff>9783</xdr:rowOff>
    </xdr:from>
    <xdr:to>
      <xdr:col>92</xdr:col>
      <xdr:colOff>9525</xdr:colOff>
      <xdr:row>640</xdr:row>
      <xdr:rowOff>18309</xdr:rowOff>
    </xdr:to>
    <xdr:grpSp>
      <xdr:nvGrpSpPr>
        <xdr:cNvPr id="4" name="Group 3">
          <a:extLst>
            <a:ext uri="{FF2B5EF4-FFF2-40B4-BE49-F238E27FC236}">
              <a16:creationId xmlns:a16="http://schemas.microsoft.com/office/drawing/2014/main" id="{F49209E8-A3AB-4A60-B200-0F9EC9BB2F6B}"/>
            </a:ext>
          </a:extLst>
        </xdr:cNvPr>
        <xdr:cNvGrpSpPr/>
      </xdr:nvGrpSpPr>
      <xdr:grpSpPr>
        <a:xfrm>
          <a:off x="952500" y="114690783"/>
          <a:ext cx="16583025" cy="7247526"/>
          <a:chOff x="952500" y="1948634283"/>
          <a:chExt cx="16583025" cy="7247526"/>
        </a:xfrm>
      </xdr:grpSpPr>
      <xdr:pic>
        <xdr:nvPicPr>
          <xdr:cNvPr id="5" name="Picture 4">
            <a:extLst>
              <a:ext uri="{FF2B5EF4-FFF2-40B4-BE49-F238E27FC236}">
                <a16:creationId xmlns:a16="http://schemas.microsoft.com/office/drawing/2014/main" id="{99E10947-A909-C5A1-CBA4-9C5744E3786F}"/>
              </a:ext>
            </a:extLst>
          </xdr:cNvPr>
          <xdr:cNvPicPr>
            <a:picLocks noChangeAspect="1"/>
          </xdr:cNvPicPr>
        </xdr:nvPicPr>
        <xdr:blipFill>
          <a:blip xmlns:r="http://schemas.openxmlformats.org/officeDocument/2006/relationships" r:embed="rId3"/>
          <a:stretch>
            <a:fillRect/>
          </a:stretch>
        </xdr:blipFill>
        <xdr:spPr>
          <a:xfrm>
            <a:off x="952500" y="1949958000"/>
            <a:ext cx="11733333" cy="5923809"/>
          </a:xfrm>
          <a:prstGeom prst="rect">
            <a:avLst/>
          </a:prstGeom>
          <a:effectLst>
            <a:outerShdw blurRad="63500" algn="ctr" rotWithShape="0">
              <a:srgbClr val="000000">
                <a:alpha val="95000"/>
              </a:srgbClr>
            </a:outerShdw>
          </a:effectLst>
        </xdr:spPr>
      </xdr:pic>
      <xdr:sp macro="" textlink="">
        <xdr:nvSpPr>
          <xdr:cNvPr id="6" name="Rectangle 5">
            <a:extLst>
              <a:ext uri="{FF2B5EF4-FFF2-40B4-BE49-F238E27FC236}">
                <a16:creationId xmlns:a16="http://schemas.microsoft.com/office/drawing/2014/main" id="{F9997F14-411B-EE04-D991-1E608796BB97}"/>
              </a:ext>
            </a:extLst>
          </xdr:cNvPr>
          <xdr:cNvSpPr/>
        </xdr:nvSpPr>
        <xdr:spPr>
          <a:xfrm>
            <a:off x="6701118" y="1950428646"/>
            <a:ext cx="1402459" cy="180415"/>
          </a:xfrm>
          <a:prstGeom prst="rect">
            <a:avLst/>
          </a:prstGeom>
          <a:noFill/>
          <a:ln w="38100">
            <a:solidFill>
              <a:srgbClr val="00B05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7" name="Straight Arrow Connector 6">
            <a:extLst>
              <a:ext uri="{FF2B5EF4-FFF2-40B4-BE49-F238E27FC236}">
                <a16:creationId xmlns:a16="http://schemas.microsoft.com/office/drawing/2014/main" id="{AF2B067E-DA2E-BF6F-161D-036377AA264D}"/>
              </a:ext>
            </a:extLst>
          </xdr:cNvPr>
          <xdr:cNvCxnSpPr>
            <a:stCxn id="8" idx="3"/>
            <a:endCxn id="6" idx="1"/>
          </xdr:cNvCxnSpPr>
        </xdr:nvCxnSpPr>
        <xdr:spPr>
          <a:xfrm>
            <a:off x="2513463" y="1949200892"/>
            <a:ext cx="4187655" cy="1317962"/>
          </a:xfrm>
          <a:prstGeom prst="straightConnector1">
            <a:avLst/>
          </a:prstGeom>
          <a:ln w="63500">
            <a:solidFill>
              <a:srgbClr val="00B05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8" name="Rectangle 7">
            <a:extLst>
              <a:ext uri="{FF2B5EF4-FFF2-40B4-BE49-F238E27FC236}">
                <a16:creationId xmlns:a16="http://schemas.microsoft.com/office/drawing/2014/main" id="{EFA7AA51-8C47-8728-7E59-08A7EC304134}"/>
              </a:ext>
            </a:extLst>
          </xdr:cNvPr>
          <xdr:cNvSpPr/>
        </xdr:nvSpPr>
        <xdr:spPr>
          <a:xfrm>
            <a:off x="1142586" y="1948634283"/>
            <a:ext cx="1370877" cy="1133217"/>
          </a:xfrm>
          <a:prstGeom prst="rect">
            <a:avLst/>
          </a:prstGeom>
          <a:noFill/>
          <a:ln w="38100">
            <a:solidFill>
              <a:srgbClr val="00B05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E4BD3976-30EB-1784-325C-3239B8B99572}"/>
              </a:ext>
            </a:extLst>
          </xdr:cNvPr>
          <xdr:cNvSpPr/>
        </xdr:nvSpPr>
        <xdr:spPr>
          <a:xfrm>
            <a:off x="4932824" y="1948643550"/>
            <a:ext cx="774513" cy="113321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0" name="Straight Arrow Connector 9">
            <a:extLst>
              <a:ext uri="{FF2B5EF4-FFF2-40B4-BE49-F238E27FC236}">
                <a16:creationId xmlns:a16="http://schemas.microsoft.com/office/drawing/2014/main" id="{FB135AF7-919C-0901-46B5-C2D8741DDAA9}"/>
              </a:ext>
            </a:extLst>
          </xdr:cNvPr>
          <xdr:cNvCxnSpPr>
            <a:stCxn id="12" idx="0"/>
            <a:endCxn id="11" idx="1"/>
          </xdr:cNvCxnSpPr>
        </xdr:nvCxnSpPr>
        <xdr:spPr>
          <a:xfrm flipV="1">
            <a:off x="2886765" y="1950678581"/>
            <a:ext cx="3505157" cy="4429038"/>
          </a:xfrm>
          <a:prstGeom prst="straightConnector1">
            <a:avLst/>
          </a:prstGeom>
          <a:ln w="63500">
            <a:solidFill>
              <a:srgbClr val="0000CC">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11" name="Rectangle 10">
            <a:extLst>
              <a:ext uri="{FF2B5EF4-FFF2-40B4-BE49-F238E27FC236}">
                <a16:creationId xmlns:a16="http://schemas.microsoft.com/office/drawing/2014/main" id="{1F357B7D-A541-47E4-D5AF-8061920070B7}"/>
              </a:ext>
            </a:extLst>
          </xdr:cNvPr>
          <xdr:cNvSpPr/>
        </xdr:nvSpPr>
        <xdr:spPr>
          <a:xfrm>
            <a:off x="6391922" y="1950588373"/>
            <a:ext cx="729847" cy="18041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8A80750D-0C83-7807-1F97-CB2AC9770C0C}"/>
              </a:ext>
            </a:extLst>
          </xdr:cNvPr>
          <xdr:cNvSpPr/>
        </xdr:nvSpPr>
        <xdr:spPr>
          <a:xfrm>
            <a:off x="2521841" y="1955107619"/>
            <a:ext cx="729847" cy="18041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B2799355-D3D3-07F1-C45C-506D8C424C0F}"/>
              </a:ext>
            </a:extLst>
          </xdr:cNvPr>
          <xdr:cNvSpPr/>
        </xdr:nvSpPr>
        <xdr:spPr>
          <a:xfrm>
            <a:off x="6383130" y="1950740773"/>
            <a:ext cx="729847" cy="18041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4" name="Straight Arrow Connector 13">
            <a:extLst>
              <a:ext uri="{FF2B5EF4-FFF2-40B4-BE49-F238E27FC236}">
                <a16:creationId xmlns:a16="http://schemas.microsoft.com/office/drawing/2014/main" id="{FF647884-CF04-704E-8D79-FD315E048D01}"/>
              </a:ext>
            </a:extLst>
          </xdr:cNvPr>
          <xdr:cNvCxnSpPr>
            <a:stCxn id="9" idx="2"/>
            <a:endCxn id="13" idx="1"/>
          </xdr:cNvCxnSpPr>
        </xdr:nvCxnSpPr>
        <xdr:spPr>
          <a:xfrm>
            <a:off x="5320081" y="1949776767"/>
            <a:ext cx="1063049" cy="1054214"/>
          </a:xfrm>
          <a:prstGeom prst="straightConnector1">
            <a:avLst/>
          </a:prstGeom>
          <a:ln w="63500">
            <a:solidFill>
              <a:srgbClr val="FF000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15" name="Rectangle 14">
            <a:extLst>
              <a:ext uri="{FF2B5EF4-FFF2-40B4-BE49-F238E27FC236}">
                <a16:creationId xmlns:a16="http://schemas.microsoft.com/office/drawing/2014/main" id="{28B9B6D8-03E6-2D41-6868-445A27BC0125}"/>
              </a:ext>
            </a:extLst>
          </xdr:cNvPr>
          <xdr:cNvSpPr/>
        </xdr:nvSpPr>
        <xdr:spPr>
          <a:xfrm>
            <a:off x="16162799" y="1948643550"/>
            <a:ext cx="1372726" cy="1143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15">
            <a:extLst>
              <a:ext uri="{FF2B5EF4-FFF2-40B4-BE49-F238E27FC236}">
                <a16:creationId xmlns:a16="http://schemas.microsoft.com/office/drawing/2014/main" id="{6FEF3763-F596-C644-F2F8-EA48C467632E}"/>
              </a:ext>
            </a:extLst>
          </xdr:cNvPr>
          <xdr:cNvSpPr/>
        </xdr:nvSpPr>
        <xdr:spPr>
          <a:xfrm>
            <a:off x="1675274" y="1952282100"/>
            <a:ext cx="1296526" cy="9239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7" name="Straight Arrow Connector 16">
            <a:extLst>
              <a:ext uri="{FF2B5EF4-FFF2-40B4-BE49-F238E27FC236}">
                <a16:creationId xmlns:a16="http://schemas.microsoft.com/office/drawing/2014/main" id="{1CFEA49C-084D-DF69-6906-0FE2119C166D}"/>
              </a:ext>
            </a:extLst>
          </xdr:cNvPr>
          <xdr:cNvCxnSpPr>
            <a:stCxn id="15" idx="1"/>
            <a:endCxn id="16" idx="3"/>
          </xdr:cNvCxnSpPr>
        </xdr:nvCxnSpPr>
        <xdr:spPr>
          <a:xfrm flipH="1">
            <a:off x="2971800" y="1949215050"/>
            <a:ext cx="13190999" cy="3529013"/>
          </a:xfrm>
          <a:prstGeom prst="straightConnector1">
            <a:avLst/>
          </a:prstGeom>
          <a:ln w="63500">
            <a:solidFill>
              <a:srgbClr val="FF000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xdr:col>
      <xdr:colOff>0</xdr:colOff>
      <xdr:row>665</xdr:row>
      <xdr:rowOff>0</xdr:rowOff>
    </xdr:from>
    <xdr:ext cx="12571428" cy="24323809"/>
    <xdr:pic>
      <xdr:nvPicPr>
        <xdr:cNvPr id="18" name="Picture 17">
          <a:extLst>
            <a:ext uri="{FF2B5EF4-FFF2-40B4-BE49-F238E27FC236}">
              <a16:creationId xmlns:a16="http://schemas.microsoft.com/office/drawing/2014/main" id="{F443D158-2A2C-411A-AAB0-6C88D8A8D20F}"/>
            </a:ext>
          </a:extLst>
        </xdr:cNvPr>
        <xdr:cNvPicPr>
          <a:picLocks noChangeAspect="1"/>
        </xdr:cNvPicPr>
      </xdr:nvPicPr>
      <xdr:blipFill>
        <a:blip xmlns:r="http://schemas.openxmlformats.org/officeDocument/2006/relationships" r:embed="rId4"/>
        <a:stretch>
          <a:fillRect/>
        </a:stretch>
      </xdr:blipFill>
      <xdr:spPr>
        <a:xfrm>
          <a:off x="952500" y="1708594500"/>
          <a:ext cx="12571428" cy="24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798</xdr:row>
      <xdr:rowOff>0</xdr:rowOff>
    </xdr:from>
    <xdr:ext cx="5390476" cy="1752381"/>
    <xdr:pic>
      <xdr:nvPicPr>
        <xdr:cNvPr id="19" name="Picture 18">
          <a:extLst>
            <a:ext uri="{FF2B5EF4-FFF2-40B4-BE49-F238E27FC236}">
              <a16:creationId xmlns:a16="http://schemas.microsoft.com/office/drawing/2014/main" id="{ADBCCE6A-273A-43EF-8BC7-343B30B58435}"/>
            </a:ext>
          </a:extLst>
        </xdr:cNvPr>
        <xdr:cNvPicPr>
          <a:picLocks noChangeAspect="1"/>
        </xdr:cNvPicPr>
      </xdr:nvPicPr>
      <xdr:blipFill>
        <a:blip xmlns:r="http://schemas.openxmlformats.org/officeDocument/2006/relationships" r:embed="rId5"/>
        <a:stretch>
          <a:fillRect/>
        </a:stretch>
      </xdr:blipFill>
      <xdr:spPr>
        <a:xfrm>
          <a:off x="952500" y="1733931000"/>
          <a:ext cx="5390476" cy="17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810</xdr:row>
      <xdr:rowOff>0</xdr:rowOff>
    </xdr:from>
    <xdr:ext cx="12209524" cy="7885714"/>
    <xdr:pic>
      <xdr:nvPicPr>
        <xdr:cNvPr id="20" name="Picture 19">
          <a:extLst>
            <a:ext uri="{FF2B5EF4-FFF2-40B4-BE49-F238E27FC236}">
              <a16:creationId xmlns:a16="http://schemas.microsoft.com/office/drawing/2014/main" id="{595699E1-34F5-4A7E-8277-C712C9224EBB}"/>
            </a:ext>
          </a:extLst>
        </xdr:cNvPr>
        <xdr:cNvPicPr>
          <a:picLocks noChangeAspect="1"/>
        </xdr:cNvPicPr>
      </xdr:nvPicPr>
      <xdr:blipFill>
        <a:blip xmlns:r="http://schemas.openxmlformats.org/officeDocument/2006/relationships" r:embed="rId6"/>
        <a:stretch>
          <a:fillRect/>
        </a:stretch>
      </xdr:blipFill>
      <xdr:spPr>
        <a:xfrm>
          <a:off x="952500" y="1736217000"/>
          <a:ext cx="12209524" cy="7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918</xdr:row>
      <xdr:rowOff>0</xdr:rowOff>
    </xdr:from>
    <xdr:ext cx="7980952" cy="7895238"/>
    <xdr:pic>
      <xdr:nvPicPr>
        <xdr:cNvPr id="21" name="Picture 20">
          <a:extLst>
            <a:ext uri="{FF2B5EF4-FFF2-40B4-BE49-F238E27FC236}">
              <a16:creationId xmlns:a16="http://schemas.microsoft.com/office/drawing/2014/main" id="{E7B41871-B6A4-4022-A18D-89824CB46318}"/>
            </a:ext>
          </a:extLst>
        </xdr:cNvPr>
        <xdr:cNvPicPr>
          <a:picLocks noChangeAspect="1"/>
        </xdr:cNvPicPr>
      </xdr:nvPicPr>
      <xdr:blipFill>
        <a:blip xmlns:r="http://schemas.openxmlformats.org/officeDocument/2006/relationships" r:embed="rId7"/>
        <a:stretch>
          <a:fillRect/>
        </a:stretch>
      </xdr:blipFill>
      <xdr:spPr>
        <a:xfrm>
          <a:off x="952500" y="1756791000"/>
          <a:ext cx="7980952" cy="7895238"/>
        </a:xfrm>
        <a:prstGeom prst="rect">
          <a:avLst/>
        </a:prstGeom>
        <a:effectLst>
          <a:outerShdw blurRad="63500" algn="ctr" rotWithShape="0">
            <a:srgbClr val="000000">
              <a:alpha val="95000"/>
            </a:srgbClr>
          </a:outerShdw>
        </a:effectLst>
      </xdr:spPr>
    </xdr:pic>
    <xdr:clientData/>
  </xdr:oneCellAnchor>
  <xdr:oneCellAnchor>
    <xdr:from>
      <xdr:col>49</xdr:col>
      <xdr:colOff>0</xdr:colOff>
      <xdr:row>918</xdr:row>
      <xdr:rowOff>0</xdr:rowOff>
    </xdr:from>
    <xdr:ext cx="7428571" cy="7895238"/>
    <xdr:pic>
      <xdr:nvPicPr>
        <xdr:cNvPr id="22" name="Picture 21">
          <a:extLst>
            <a:ext uri="{FF2B5EF4-FFF2-40B4-BE49-F238E27FC236}">
              <a16:creationId xmlns:a16="http://schemas.microsoft.com/office/drawing/2014/main" id="{3151FFF3-E9BF-49A3-8345-A4BE90F2193D}"/>
            </a:ext>
          </a:extLst>
        </xdr:cNvPr>
        <xdr:cNvPicPr>
          <a:picLocks noChangeAspect="1"/>
        </xdr:cNvPicPr>
      </xdr:nvPicPr>
      <xdr:blipFill>
        <a:blip xmlns:r="http://schemas.openxmlformats.org/officeDocument/2006/relationships" r:embed="rId8"/>
        <a:stretch>
          <a:fillRect/>
        </a:stretch>
      </xdr:blipFill>
      <xdr:spPr>
        <a:xfrm>
          <a:off x="9334500" y="1756791000"/>
          <a:ext cx="7428571" cy="7895238"/>
        </a:xfrm>
        <a:prstGeom prst="rect">
          <a:avLst/>
        </a:prstGeom>
        <a:effectLst>
          <a:outerShdw blurRad="63500" algn="ctr" rotWithShape="0">
            <a:srgbClr val="000000">
              <a:alpha val="95000"/>
            </a:srgbClr>
          </a:outerShdw>
        </a:effectLst>
      </xdr:spPr>
    </xdr:pic>
    <xdr:clientData/>
  </xdr:oneCellAnchor>
  <xdr:twoCellAnchor>
    <xdr:from>
      <xdr:col>5</xdr:col>
      <xdr:colOff>156882</xdr:colOff>
      <xdr:row>988</xdr:row>
      <xdr:rowOff>179294</xdr:rowOff>
    </xdr:from>
    <xdr:to>
      <xdr:col>13</xdr:col>
      <xdr:colOff>39226</xdr:colOff>
      <xdr:row>994</xdr:row>
      <xdr:rowOff>0</xdr:rowOff>
    </xdr:to>
    <xdr:sp macro="" textlink="">
      <xdr:nvSpPr>
        <xdr:cNvPr id="23" name="Rectangle 22">
          <a:extLst>
            <a:ext uri="{FF2B5EF4-FFF2-40B4-BE49-F238E27FC236}">
              <a16:creationId xmlns:a16="http://schemas.microsoft.com/office/drawing/2014/main" id="{ED6FF0B1-55F0-48EF-8E33-B2130579D42B}"/>
            </a:ext>
          </a:extLst>
        </xdr:cNvPr>
        <xdr:cNvSpPr/>
      </xdr:nvSpPr>
      <xdr:spPr>
        <a:xfrm>
          <a:off x="1109382" y="1781735294"/>
          <a:ext cx="1406344"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33618</xdr:colOff>
      <xdr:row>1006</xdr:row>
      <xdr:rowOff>179294</xdr:rowOff>
    </xdr:from>
    <xdr:to>
      <xdr:col>15</xdr:col>
      <xdr:colOff>168088</xdr:colOff>
      <xdr:row>1012</xdr:row>
      <xdr:rowOff>0</xdr:rowOff>
    </xdr:to>
    <xdr:sp macro="" textlink="">
      <xdr:nvSpPr>
        <xdr:cNvPr id="24" name="Rectangle 23">
          <a:extLst>
            <a:ext uri="{FF2B5EF4-FFF2-40B4-BE49-F238E27FC236}">
              <a16:creationId xmlns:a16="http://schemas.microsoft.com/office/drawing/2014/main" id="{39CFD6B0-1880-484A-B205-A0D48B42BE57}"/>
            </a:ext>
          </a:extLst>
        </xdr:cNvPr>
        <xdr:cNvSpPr/>
      </xdr:nvSpPr>
      <xdr:spPr>
        <a:xfrm>
          <a:off x="1367118" y="1785164294"/>
          <a:ext cx="1658470"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98054</xdr:colOff>
      <xdr:row>994</xdr:row>
      <xdr:rowOff>0</xdr:rowOff>
    </xdr:from>
    <xdr:to>
      <xdr:col>11</xdr:col>
      <xdr:colOff>100853</xdr:colOff>
      <xdr:row>1006</xdr:row>
      <xdr:rowOff>179294</xdr:rowOff>
    </xdr:to>
    <xdr:cxnSp macro="">
      <xdr:nvCxnSpPr>
        <xdr:cNvPr id="25" name="Straight Arrow Connector 24">
          <a:extLst>
            <a:ext uri="{FF2B5EF4-FFF2-40B4-BE49-F238E27FC236}">
              <a16:creationId xmlns:a16="http://schemas.microsoft.com/office/drawing/2014/main" id="{48F0B466-115C-4A3E-83FE-24C207B70831}"/>
            </a:ext>
          </a:extLst>
        </xdr:cNvPr>
        <xdr:cNvCxnSpPr>
          <a:stCxn id="23" idx="2"/>
          <a:endCxn id="24" idx="0"/>
        </xdr:cNvCxnSpPr>
      </xdr:nvCxnSpPr>
      <xdr:spPr>
        <a:xfrm>
          <a:off x="1812554" y="1782699000"/>
          <a:ext cx="383799" cy="2465294"/>
        </a:xfrm>
        <a:prstGeom prst="straightConnector1">
          <a:avLst/>
        </a:prstGeom>
        <a:ln w="63500">
          <a:solidFill>
            <a:srgbClr val="00B05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141194</xdr:colOff>
      <xdr:row>988</xdr:row>
      <xdr:rowOff>174812</xdr:rowOff>
    </xdr:from>
    <xdr:to>
      <xdr:col>48</xdr:col>
      <xdr:colOff>23538</xdr:colOff>
      <xdr:row>993</xdr:row>
      <xdr:rowOff>186018</xdr:rowOff>
    </xdr:to>
    <xdr:sp macro="" textlink="">
      <xdr:nvSpPr>
        <xdr:cNvPr id="26" name="Rectangle 25">
          <a:extLst>
            <a:ext uri="{FF2B5EF4-FFF2-40B4-BE49-F238E27FC236}">
              <a16:creationId xmlns:a16="http://schemas.microsoft.com/office/drawing/2014/main" id="{05E8EA4B-1587-4632-886F-306C216AE06B}"/>
            </a:ext>
          </a:extLst>
        </xdr:cNvPr>
        <xdr:cNvSpPr/>
      </xdr:nvSpPr>
      <xdr:spPr>
        <a:xfrm>
          <a:off x="7761194" y="1781730812"/>
          <a:ext cx="1406344"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73960</xdr:colOff>
      <xdr:row>1006</xdr:row>
      <xdr:rowOff>186018</xdr:rowOff>
    </xdr:from>
    <xdr:to>
      <xdr:col>29</xdr:col>
      <xdr:colOff>179294</xdr:colOff>
      <xdr:row>1012</xdr:row>
      <xdr:rowOff>6724</xdr:rowOff>
    </xdr:to>
    <xdr:sp macro="" textlink="">
      <xdr:nvSpPr>
        <xdr:cNvPr id="27" name="Rectangle 26">
          <a:extLst>
            <a:ext uri="{FF2B5EF4-FFF2-40B4-BE49-F238E27FC236}">
              <a16:creationId xmlns:a16="http://schemas.microsoft.com/office/drawing/2014/main" id="{AEC800ED-C59D-41B8-B565-0022408F6EC7}"/>
            </a:ext>
          </a:extLst>
        </xdr:cNvPr>
        <xdr:cNvSpPr/>
      </xdr:nvSpPr>
      <xdr:spPr>
        <a:xfrm>
          <a:off x="4264960" y="1785171018"/>
          <a:ext cx="1438834"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31377</xdr:colOff>
      <xdr:row>993</xdr:row>
      <xdr:rowOff>186018</xdr:rowOff>
    </xdr:from>
    <xdr:to>
      <xdr:col>44</xdr:col>
      <xdr:colOff>82366</xdr:colOff>
      <xdr:row>1006</xdr:row>
      <xdr:rowOff>186018</xdr:rowOff>
    </xdr:to>
    <xdr:cxnSp macro="">
      <xdr:nvCxnSpPr>
        <xdr:cNvPr id="28" name="Straight Arrow Connector 27">
          <a:extLst>
            <a:ext uri="{FF2B5EF4-FFF2-40B4-BE49-F238E27FC236}">
              <a16:creationId xmlns:a16="http://schemas.microsoft.com/office/drawing/2014/main" id="{B9716523-70B4-4F1F-8762-5B6413C2F4AB}"/>
            </a:ext>
          </a:extLst>
        </xdr:cNvPr>
        <xdr:cNvCxnSpPr>
          <a:stCxn id="26" idx="2"/>
          <a:endCxn id="27" idx="0"/>
        </xdr:cNvCxnSpPr>
      </xdr:nvCxnSpPr>
      <xdr:spPr>
        <a:xfrm flipH="1">
          <a:off x="4984377" y="1782694518"/>
          <a:ext cx="3479989" cy="2476500"/>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179294</xdr:colOff>
      <xdr:row>988</xdr:row>
      <xdr:rowOff>179294</xdr:rowOff>
    </xdr:from>
    <xdr:to>
      <xdr:col>37</xdr:col>
      <xdr:colOff>156882</xdr:colOff>
      <xdr:row>994</xdr:row>
      <xdr:rowOff>0</xdr:rowOff>
    </xdr:to>
    <xdr:sp macro="" textlink="">
      <xdr:nvSpPr>
        <xdr:cNvPr id="29" name="Rectangle 28">
          <a:extLst>
            <a:ext uri="{FF2B5EF4-FFF2-40B4-BE49-F238E27FC236}">
              <a16:creationId xmlns:a16="http://schemas.microsoft.com/office/drawing/2014/main" id="{4F3F5F8F-7F3D-4214-8340-F362D55B3329}"/>
            </a:ext>
          </a:extLst>
        </xdr:cNvPr>
        <xdr:cNvSpPr/>
      </xdr:nvSpPr>
      <xdr:spPr>
        <a:xfrm>
          <a:off x="6465794" y="1781735294"/>
          <a:ext cx="739588"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33622</xdr:colOff>
      <xdr:row>1006</xdr:row>
      <xdr:rowOff>179294</xdr:rowOff>
    </xdr:from>
    <xdr:to>
      <xdr:col>41</xdr:col>
      <xdr:colOff>22412</xdr:colOff>
      <xdr:row>1012</xdr:row>
      <xdr:rowOff>0</xdr:rowOff>
    </xdr:to>
    <xdr:sp macro="" textlink="">
      <xdr:nvSpPr>
        <xdr:cNvPr id="30" name="Rectangle 29">
          <a:extLst>
            <a:ext uri="{FF2B5EF4-FFF2-40B4-BE49-F238E27FC236}">
              <a16:creationId xmlns:a16="http://schemas.microsoft.com/office/drawing/2014/main" id="{5626D50E-375B-45A4-BD65-73767F489395}"/>
            </a:ext>
          </a:extLst>
        </xdr:cNvPr>
        <xdr:cNvSpPr/>
      </xdr:nvSpPr>
      <xdr:spPr>
        <a:xfrm>
          <a:off x="7082122" y="1785164294"/>
          <a:ext cx="750790"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168088</xdr:colOff>
      <xdr:row>994</xdr:row>
      <xdr:rowOff>0</xdr:rowOff>
    </xdr:from>
    <xdr:to>
      <xdr:col>39</xdr:col>
      <xdr:colOff>28017</xdr:colOff>
      <xdr:row>1006</xdr:row>
      <xdr:rowOff>179294</xdr:rowOff>
    </xdr:to>
    <xdr:cxnSp macro="">
      <xdr:nvCxnSpPr>
        <xdr:cNvPr id="31" name="Straight Arrow Connector 30">
          <a:extLst>
            <a:ext uri="{FF2B5EF4-FFF2-40B4-BE49-F238E27FC236}">
              <a16:creationId xmlns:a16="http://schemas.microsoft.com/office/drawing/2014/main" id="{89257254-D805-4604-9B2F-B27FAA42974A}"/>
            </a:ext>
          </a:extLst>
        </xdr:cNvPr>
        <xdr:cNvCxnSpPr>
          <a:stCxn id="29" idx="2"/>
          <a:endCxn id="30" idx="0"/>
        </xdr:cNvCxnSpPr>
      </xdr:nvCxnSpPr>
      <xdr:spPr>
        <a:xfrm>
          <a:off x="6835588" y="1782699000"/>
          <a:ext cx="621929" cy="2465294"/>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145674</xdr:colOff>
      <xdr:row>988</xdr:row>
      <xdr:rowOff>179294</xdr:rowOff>
    </xdr:from>
    <xdr:to>
      <xdr:col>33</xdr:col>
      <xdr:colOff>28018</xdr:colOff>
      <xdr:row>994</xdr:row>
      <xdr:rowOff>0</xdr:rowOff>
    </xdr:to>
    <xdr:sp macro="" textlink="">
      <xdr:nvSpPr>
        <xdr:cNvPr id="32" name="Rectangle 31">
          <a:extLst>
            <a:ext uri="{FF2B5EF4-FFF2-40B4-BE49-F238E27FC236}">
              <a16:creationId xmlns:a16="http://schemas.microsoft.com/office/drawing/2014/main" id="{71886377-B99B-4EE2-8B10-3B856023AE6C}"/>
            </a:ext>
          </a:extLst>
        </xdr:cNvPr>
        <xdr:cNvSpPr/>
      </xdr:nvSpPr>
      <xdr:spPr>
        <a:xfrm>
          <a:off x="4908174" y="1781735294"/>
          <a:ext cx="1406344"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179301</xdr:colOff>
      <xdr:row>1006</xdr:row>
      <xdr:rowOff>179294</xdr:rowOff>
    </xdr:from>
    <xdr:to>
      <xdr:col>55</xdr:col>
      <xdr:colOff>78441</xdr:colOff>
      <xdr:row>1012</xdr:row>
      <xdr:rowOff>0</xdr:rowOff>
    </xdr:to>
    <xdr:sp macro="" textlink="">
      <xdr:nvSpPr>
        <xdr:cNvPr id="33" name="Rectangle 32">
          <a:extLst>
            <a:ext uri="{FF2B5EF4-FFF2-40B4-BE49-F238E27FC236}">
              <a16:creationId xmlns:a16="http://schemas.microsoft.com/office/drawing/2014/main" id="{87598B3C-3EA3-4E85-88EC-094F89A5DEAA}"/>
            </a:ext>
          </a:extLst>
        </xdr:cNvPr>
        <xdr:cNvSpPr/>
      </xdr:nvSpPr>
      <xdr:spPr>
        <a:xfrm>
          <a:off x="9132801" y="1785164294"/>
          <a:ext cx="1423140"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86846</xdr:colOff>
      <xdr:row>994</xdr:row>
      <xdr:rowOff>0</xdr:rowOff>
    </xdr:from>
    <xdr:to>
      <xdr:col>51</xdr:col>
      <xdr:colOff>128871</xdr:colOff>
      <xdr:row>1006</xdr:row>
      <xdr:rowOff>179294</xdr:rowOff>
    </xdr:to>
    <xdr:cxnSp macro="">
      <xdr:nvCxnSpPr>
        <xdr:cNvPr id="34" name="Straight Arrow Connector 33">
          <a:extLst>
            <a:ext uri="{FF2B5EF4-FFF2-40B4-BE49-F238E27FC236}">
              <a16:creationId xmlns:a16="http://schemas.microsoft.com/office/drawing/2014/main" id="{EF0BA0B4-321D-4398-A3E0-1F1E598972C9}"/>
            </a:ext>
          </a:extLst>
        </xdr:cNvPr>
        <xdr:cNvCxnSpPr>
          <a:stCxn id="32" idx="2"/>
          <a:endCxn id="33" idx="0"/>
        </xdr:cNvCxnSpPr>
      </xdr:nvCxnSpPr>
      <xdr:spPr>
        <a:xfrm>
          <a:off x="5611346" y="1782699000"/>
          <a:ext cx="4233025" cy="2465294"/>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168089</xdr:colOff>
      <xdr:row>989</xdr:row>
      <xdr:rowOff>0</xdr:rowOff>
    </xdr:from>
    <xdr:to>
      <xdr:col>84</xdr:col>
      <xdr:colOff>134471</xdr:colOff>
      <xdr:row>994</xdr:row>
      <xdr:rowOff>11206</xdr:rowOff>
    </xdr:to>
    <xdr:sp macro="" textlink="">
      <xdr:nvSpPr>
        <xdr:cNvPr id="35" name="Rectangle 34">
          <a:extLst>
            <a:ext uri="{FF2B5EF4-FFF2-40B4-BE49-F238E27FC236}">
              <a16:creationId xmlns:a16="http://schemas.microsoft.com/office/drawing/2014/main" id="{513D8A57-9E35-4072-95CE-96F204542C4E}"/>
            </a:ext>
          </a:extLst>
        </xdr:cNvPr>
        <xdr:cNvSpPr/>
      </xdr:nvSpPr>
      <xdr:spPr>
        <a:xfrm>
          <a:off x="15408089" y="1781746500"/>
          <a:ext cx="728382"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33616</xdr:colOff>
      <xdr:row>1007</xdr:row>
      <xdr:rowOff>0</xdr:rowOff>
    </xdr:from>
    <xdr:to>
      <xdr:col>67</xdr:col>
      <xdr:colOff>78442</xdr:colOff>
      <xdr:row>1012</xdr:row>
      <xdr:rowOff>11206</xdr:rowOff>
    </xdr:to>
    <xdr:sp macro="" textlink="">
      <xdr:nvSpPr>
        <xdr:cNvPr id="36" name="Rectangle 35">
          <a:extLst>
            <a:ext uri="{FF2B5EF4-FFF2-40B4-BE49-F238E27FC236}">
              <a16:creationId xmlns:a16="http://schemas.microsoft.com/office/drawing/2014/main" id="{F123296D-41F2-4B53-A718-67DA1A436191}"/>
            </a:ext>
          </a:extLst>
        </xdr:cNvPr>
        <xdr:cNvSpPr/>
      </xdr:nvSpPr>
      <xdr:spPr>
        <a:xfrm>
          <a:off x="12035116" y="1785175500"/>
          <a:ext cx="806826"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56029</xdr:colOff>
      <xdr:row>994</xdr:row>
      <xdr:rowOff>11206</xdr:rowOff>
    </xdr:from>
    <xdr:to>
      <xdr:col>82</xdr:col>
      <xdr:colOff>151280</xdr:colOff>
      <xdr:row>1007</xdr:row>
      <xdr:rowOff>0</xdr:rowOff>
    </xdr:to>
    <xdr:cxnSp macro="">
      <xdr:nvCxnSpPr>
        <xdr:cNvPr id="37" name="Straight Arrow Connector 36">
          <a:extLst>
            <a:ext uri="{FF2B5EF4-FFF2-40B4-BE49-F238E27FC236}">
              <a16:creationId xmlns:a16="http://schemas.microsoft.com/office/drawing/2014/main" id="{5D0F6858-DE63-4435-8B05-B04DB2009434}"/>
            </a:ext>
          </a:extLst>
        </xdr:cNvPr>
        <xdr:cNvCxnSpPr>
          <a:stCxn id="35" idx="2"/>
          <a:endCxn id="36" idx="0"/>
        </xdr:cNvCxnSpPr>
      </xdr:nvCxnSpPr>
      <xdr:spPr>
        <a:xfrm flipH="1">
          <a:off x="12438529" y="1782710206"/>
          <a:ext cx="3333751" cy="2465294"/>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163606</xdr:colOff>
      <xdr:row>1033</xdr:row>
      <xdr:rowOff>174812</xdr:rowOff>
    </xdr:from>
    <xdr:to>
      <xdr:col>11</xdr:col>
      <xdr:colOff>45950</xdr:colOff>
      <xdr:row>1038</xdr:row>
      <xdr:rowOff>186018</xdr:rowOff>
    </xdr:to>
    <xdr:sp macro="" textlink="">
      <xdr:nvSpPr>
        <xdr:cNvPr id="38" name="Rectangle 37">
          <a:extLst>
            <a:ext uri="{FF2B5EF4-FFF2-40B4-BE49-F238E27FC236}">
              <a16:creationId xmlns:a16="http://schemas.microsoft.com/office/drawing/2014/main" id="{8DA6D7E0-9F08-47DE-B53D-8E0EB400118A}"/>
            </a:ext>
          </a:extLst>
        </xdr:cNvPr>
        <xdr:cNvSpPr/>
      </xdr:nvSpPr>
      <xdr:spPr>
        <a:xfrm>
          <a:off x="735106" y="1790303312"/>
          <a:ext cx="1406344"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62755</xdr:colOff>
      <xdr:row>1042</xdr:row>
      <xdr:rowOff>17931</xdr:rowOff>
    </xdr:from>
    <xdr:to>
      <xdr:col>46</xdr:col>
      <xdr:colOff>6725</xdr:colOff>
      <xdr:row>1043</xdr:row>
      <xdr:rowOff>11206</xdr:rowOff>
    </xdr:to>
    <xdr:sp macro="" textlink="">
      <xdr:nvSpPr>
        <xdr:cNvPr id="39" name="Rectangle 38">
          <a:extLst>
            <a:ext uri="{FF2B5EF4-FFF2-40B4-BE49-F238E27FC236}">
              <a16:creationId xmlns:a16="http://schemas.microsoft.com/office/drawing/2014/main" id="{2D0AB414-52D7-45D7-8E22-54E70CE344D4}"/>
            </a:ext>
          </a:extLst>
        </xdr:cNvPr>
        <xdr:cNvSpPr/>
      </xdr:nvSpPr>
      <xdr:spPr>
        <a:xfrm>
          <a:off x="7111255" y="1791860931"/>
          <a:ext cx="1658470" cy="183775"/>
        </a:xfrm>
        <a:prstGeom prst="rect">
          <a:avLst/>
        </a:prstGeom>
        <a:noFill/>
        <a:ln w="25400">
          <a:solidFill>
            <a:srgbClr val="00B050"/>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45950</xdr:colOff>
      <xdr:row>1036</xdr:row>
      <xdr:rowOff>85165</xdr:rowOff>
    </xdr:from>
    <xdr:to>
      <xdr:col>37</xdr:col>
      <xdr:colOff>62755</xdr:colOff>
      <xdr:row>1042</xdr:row>
      <xdr:rowOff>109819</xdr:rowOff>
    </xdr:to>
    <xdr:cxnSp macro="">
      <xdr:nvCxnSpPr>
        <xdr:cNvPr id="40" name="Straight Arrow Connector 39">
          <a:extLst>
            <a:ext uri="{FF2B5EF4-FFF2-40B4-BE49-F238E27FC236}">
              <a16:creationId xmlns:a16="http://schemas.microsoft.com/office/drawing/2014/main" id="{A0795AB4-B54A-4E4D-B620-1D7E74F3B3AE}"/>
            </a:ext>
          </a:extLst>
        </xdr:cNvPr>
        <xdr:cNvCxnSpPr>
          <a:stCxn id="38" idx="3"/>
          <a:endCxn id="39" idx="1"/>
        </xdr:cNvCxnSpPr>
      </xdr:nvCxnSpPr>
      <xdr:spPr>
        <a:xfrm>
          <a:off x="2141450" y="1790785165"/>
          <a:ext cx="4969805" cy="1167654"/>
        </a:xfrm>
        <a:prstGeom prst="straightConnector1">
          <a:avLst/>
        </a:prstGeom>
        <a:ln w="63500">
          <a:solidFill>
            <a:schemeClr val="accent6">
              <a:lumMod val="50000"/>
              <a:alpha val="34000"/>
            </a:scheme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159124</xdr:colOff>
      <xdr:row>1033</xdr:row>
      <xdr:rowOff>181536</xdr:rowOff>
    </xdr:from>
    <xdr:to>
      <xdr:col>51</xdr:col>
      <xdr:colOff>168088</xdr:colOff>
      <xdr:row>1039</xdr:row>
      <xdr:rowOff>2242</xdr:rowOff>
    </xdr:to>
    <xdr:sp macro="" textlink="">
      <xdr:nvSpPr>
        <xdr:cNvPr id="41" name="Rectangle 40">
          <a:extLst>
            <a:ext uri="{FF2B5EF4-FFF2-40B4-BE49-F238E27FC236}">
              <a16:creationId xmlns:a16="http://schemas.microsoft.com/office/drawing/2014/main" id="{D4C5F561-3929-4D40-AB6E-D155673510DA}"/>
            </a:ext>
          </a:extLst>
        </xdr:cNvPr>
        <xdr:cNvSpPr/>
      </xdr:nvSpPr>
      <xdr:spPr>
        <a:xfrm>
          <a:off x="9112624" y="1790310036"/>
          <a:ext cx="770964" cy="963706"/>
        </a:xfrm>
        <a:prstGeom prst="rect">
          <a:avLst/>
        </a:prstGeom>
        <a:noFill/>
        <a:ln w="3810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58273</xdr:colOff>
      <xdr:row>1044</xdr:row>
      <xdr:rowOff>13448</xdr:rowOff>
    </xdr:from>
    <xdr:to>
      <xdr:col>42</xdr:col>
      <xdr:colOff>14954</xdr:colOff>
      <xdr:row>1045</xdr:row>
      <xdr:rowOff>6723</xdr:rowOff>
    </xdr:to>
    <xdr:sp macro="" textlink="">
      <xdr:nvSpPr>
        <xdr:cNvPr id="42" name="Rectangle 41">
          <a:extLst>
            <a:ext uri="{FF2B5EF4-FFF2-40B4-BE49-F238E27FC236}">
              <a16:creationId xmlns:a16="http://schemas.microsoft.com/office/drawing/2014/main" id="{8838D02D-A088-4C04-8619-ACBF285B8F26}"/>
            </a:ext>
          </a:extLst>
        </xdr:cNvPr>
        <xdr:cNvSpPr/>
      </xdr:nvSpPr>
      <xdr:spPr>
        <a:xfrm>
          <a:off x="7106773" y="1792237448"/>
          <a:ext cx="909181" cy="183775"/>
        </a:xfrm>
        <a:prstGeom prst="rect">
          <a:avLst/>
        </a:prstGeom>
        <a:noFill/>
        <a:ln w="25400">
          <a:solidFill>
            <a:srgbClr val="FF0000"/>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14954</xdr:colOff>
      <xdr:row>1039</xdr:row>
      <xdr:rowOff>2242</xdr:rowOff>
    </xdr:from>
    <xdr:to>
      <xdr:col>49</xdr:col>
      <xdr:colOff>163606</xdr:colOff>
      <xdr:row>1044</xdr:row>
      <xdr:rowOff>105336</xdr:rowOff>
    </xdr:to>
    <xdr:cxnSp macro="">
      <xdr:nvCxnSpPr>
        <xdr:cNvPr id="43" name="Straight Arrow Connector 42">
          <a:extLst>
            <a:ext uri="{FF2B5EF4-FFF2-40B4-BE49-F238E27FC236}">
              <a16:creationId xmlns:a16="http://schemas.microsoft.com/office/drawing/2014/main" id="{FB76C1A8-64F2-460F-9F47-79CAEC4D69DF}"/>
            </a:ext>
          </a:extLst>
        </xdr:cNvPr>
        <xdr:cNvCxnSpPr>
          <a:stCxn id="41" idx="2"/>
          <a:endCxn id="42" idx="3"/>
        </xdr:cNvCxnSpPr>
      </xdr:nvCxnSpPr>
      <xdr:spPr>
        <a:xfrm flipH="1">
          <a:off x="8015954" y="1791273742"/>
          <a:ext cx="1482152" cy="1055594"/>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154652</xdr:colOff>
      <xdr:row>1033</xdr:row>
      <xdr:rowOff>177054</xdr:rowOff>
    </xdr:from>
    <xdr:to>
      <xdr:col>87</xdr:col>
      <xdr:colOff>145676</xdr:colOff>
      <xdr:row>1038</xdr:row>
      <xdr:rowOff>188260</xdr:rowOff>
    </xdr:to>
    <xdr:sp macro="" textlink="">
      <xdr:nvSpPr>
        <xdr:cNvPr id="44" name="Rectangle 43">
          <a:extLst>
            <a:ext uri="{FF2B5EF4-FFF2-40B4-BE49-F238E27FC236}">
              <a16:creationId xmlns:a16="http://schemas.microsoft.com/office/drawing/2014/main" id="{0ECEFFB1-F434-41E9-ADFB-D2AEC9BB8303}"/>
            </a:ext>
          </a:extLst>
        </xdr:cNvPr>
        <xdr:cNvSpPr/>
      </xdr:nvSpPr>
      <xdr:spPr>
        <a:xfrm>
          <a:off x="15394652" y="1790305554"/>
          <a:ext cx="1324524"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53801</xdr:colOff>
      <xdr:row>1042</xdr:row>
      <xdr:rowOff>188260</xdr:rowOff>
    </xdr:from>
    <xdr:to>
      <xdr:col>42</xdr:col>
      <xdr:colOff>19707</xdr:colOff>
      <xdr:row>1043</xdr:row>
      <xdr:rowOff>181535</xdr:rowOff>
    </xdr:to>
    <xdr:sp macro="" textlink="">
      <xdr:nvSpPr>
        <xdr:cNvPr id="45" name="Rectangle 44">
          <a:extLst>
            <a:ext uri="{FF2B5EF4-FFF2-40B4-BE49-F238E27FC236}">
              <a16:creationId xmlns:a16="http://schemas.microsoft.com/office/drawing/2014/main" id="{9C11712D-82D5-493D-9DA0-C7D080C4C3B3}"/>
            </a:ext>
          </a:extLst>
        </xdr:cNvPr>
        <xdr:cNvSpPr/>
      </xdr:nvSpPr>
      <xdr:spPr>
        <a:xfrm>
          <a:off x="7102301" y="1792031260"/>
          <a:ext cx="918406" cy="183775"/>
        </a:xfrm>
        <a:prstGeom prst="rect">
          <a:avLst/>
        </a:prstGeom>
        <a:noFill/>
        <a:ln w="25400">
          <a:solidFill>
            <a:srgbClr val="0000FF"/>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19707</xdr:colOff>
      <xdr:row>1036</xdr:row>
      <xdr:rowOff>87407</xdr:rowOff>
    </xdr:from>
    <xdr:to>
      <xdr:col>80</xdr:col>
      <xdr:colOff>154652</xdr:colOff>
      <xdr:row>1043</xdr:row>
      <xdr:rowOff>89648</xdr:rowOff>
    </xdr:to>
    <xdr:cxnSp macro="">
      <xdr:nvCxnSpPr>
        <xdr:cNvPr id="46" name="Straight Arrow Connector 45">
          <a:extLst>
            <a:ext uri="{FF2B5EF4-FFF2-40B4-BE49-F238E27FC236}">
              <a16:creationId xmlns:a16="http://schemas.microsoft.com/office/drawing/2014/main" id="{7FE82D6A-80C3-415A-AB47-6ABC9DA38FAD}"/>
            </a:ext>
          </a:extLst>
        </xdr:cNvPr>
        <xdr:cNvCxnSpPr>
          <a:stCxn id="44" idx="1"/>
          <a:endCxn id="45" idx="3"/>
        </xdr:cNvCxnSpPr>
      </xdr:nvCxnSpPr>
      <xdr:spPr>
        <a:xfrm flipH="1">
          <a:off x="8020707" y="1790787407"/>
          <a:ext cx="7373945" cy="1335741"/>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28</xdr:col>
      <xdr:colOff>0</xdr:colOff>
      <xdr:row>1054</xdr:row>
      <xdr:rowOff>0</xdr:rowOff>
    </xdr:from>
    <xdr:ext cx="6533333" cy="838095"/>
    <xdr:pic>
      <xdr:nvPicPr>
        <xdr:cNvPr id="47" name="Picture 46">
          <a:extLst>
            <a:ext uri="{FF2B5EF4-FFF2-40B4-BE49-F238E27FC236}">
              <a16:creationId xmlns:a16="http://schemas.microsoft.com/office/drawing/2014/main" id="{D4D6EA37-C7AB-490C-A0D2-C4F3C630ECCB}"/>
            </a:ext>
          </a:extLst>
        </xdr:cNvPr>
        <xdr:cNvPicPr>
          <a:picLocks noChangeAspect="1"/>
        </xdr:cNvPicPr>
      </xdr:nvPicPr>
      <xdr:blipFill>
        <a:blip xmlns:r="http://schemas.openxmlformats.org/officeDocument/2006/relationships" r:embed="rId9"/>
        <a:stretch>
          <a:fillRect/>
        </a:stretch>
      </xdr:blipFill>
      <xdr:spPr>
        <a:xfrm>
          <a:off x="5334000" y="1794129000"/>
          <a:ext cx="6533333" cy="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xdr:row>
      <xdr:rowOff>0</xdr:rowOff>
    </xdr:from>
    <xdr:ext cx="16066666" cy="9571428"/>
    <xdr:pic>
      <xdr:nvPicPr>
        <xdr:cNvPr id="48" name="Picture 47">
          <a:extLst>
            <a:ext uri="{FF2B5EF4-FFF2-40B4-BE49-F238E27FC236}">
              <a16:creationId xmlns:a16="http://schemas.microsoft.com/office/drawing/2014/main" id="{9D8C3744-8DFE-404D-B410-B8B8FD89A9A7}"/>
            </a:ext>
          </a:extLst>
        </xdr:cNvPr>
        <xdr:cNvPicPr>
          <a:picLocks noChangeAspect="1"/>
        </xdr:cNvPicPr>
      </xdr:nvPicPr>
      <xdr:blipFill>
        <a:blip xmlns:r="http://schemas.openxmlformats.org/officeDocument/2006/relationships" r:embed="rId10"/>
        <a:stretch>
          <a:fillRect/>
        </a:stretch>
      </xdr:blipFill>
      <xdr:spPr>
        <a:xfrm>
          <a:off x="952500" y="1584388500"/>
          <a:ext cx="16066666" cy="9571428"/>
        </a:xfrm>
        <a:prstGeom prst="rect">
          <a:avLst/>
        </a:prstGeom>
        <a:effectLst>
          <a:outerShdw blurRad="63500" algn="ctr" rotWithShape="0">
            <a:srgbClr val="000000">
              <a:alpha val="95000"/>
            </a:srgbClr>
          </a:outerShdw>
        </a:effectLst>
      </xdr:spPr>
    </xdr:pic>
    <xdr:clientData/>
  </xdr:oneCellAnchor>
  <xdr:oneCellAnchor>
    <xdr:from>
      <xdr:col>5</xdr:col>
      <xdr:colOff>152400</xdr:colOff>
      <xdr:row>10</xdr:row>
      <xdr:rowOff>152400</xdr:rowOff>
    </xdr:from>
    <xdr:ext cx="16066666" cy="9571428"/>
    <xdr:pic>
      <xdr:nvPicPr>
        <xdr:cNvPr id="49" name="Picture 48">
          <a:extLst>
            <a:ext uri="{FF2B5EF4-FFF2-40B4-BE49-F238E27FC236}">
              <a16:creationId xmlns:a16="http://schemas.microsoft.com/office/drawing/2014/main" id="{8DD2B21C-3062-4F40-A90E-2EE6CB76CD5C}"/>
            </a:ext>
          </a:extLst>
        </xdr:cNvPr>
        <xdr:cNvPicPr>
          <a:picLocks noChangeAspect="1"/>
        </xdr:cNvPicPr>
      </xdr:nvPicPr>
      <xdr:blipFill>
        <a:blip xmlns:r="http://schemas.openxmlformats.org/officeDocument/2006/relationships" r:embed="rId11"/>
        <a:stretch>
          <a:fillRect/>
        </a:stretch>
      </xdr:blipFill>
      <xdr:spPr>
        <a:xfrm>
          <a:off x="1104900" y="1584540900"/>
          <a:ext cx="16066666" cy="95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89</xdr:row>
      <xdr:rowOff>0</xdr:rowOff>
    </xdr:from>
    <xdr:ext cx="18285714" cy="10285714"/>
    <xdr:pic>
      <xdr:nvPicPr>
        <xdr:cNvPr id="50" name="Picture 49">
          <a:extLst>
            <a:ext uri="{FF2B5EF4-FFF2-40B4-BE49-F238E27FC236}">
              <a16:creationId xmlns:a16="http://schemas.microsoft.com/office/drawing/2014/main" id="{5C2237CE-C584-42C0-A737-C3373B612844}"/>
            </a:ext>
          </a:extLst>
        </xdr:cNvPr>
        <xdr:cNvPicPr>
          <a:picLocks noChangeAspect="1"/>
        </xdr:cNvPicPr>
      </xdr:nvPicPr>
      <xdr:blipFill>
        <a:blip xmlns:r="http://schemas.openxmlformats.org/officeDocument/2006/relationships" r:embed="rId12"/>
        <a:stretch>
          <a:fillRect/>
        </a:stretch>
      </xdr:blipFill>
      <xdr:spPr>
        <a:xfrm>
          <a:off x="952500" y="15994380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152400</xdr:colOff>
      <xdr:row>89</xdr:row>
      <xdr:rowOff>152400</xdr:rowOff>
    </xdr:from>
    <xdr:ext cx="18285714" cy="10285714"/>
    <xdr:pic>
      <xdr:nvPicPr>
        <xdr:cNvPr id="51" name="Picture 50">
          <a:extLst>
            <a:ext uri="{FF2B5EF4-FFF2-40B4-BE49-F238E27FC236}">
              <a16:creationId xmlns:a16="http://schemas.microsoft.com/office/drawing/2014/main" id="{FE5B7110-9CE4-469C-B87C-AB969ACDB3D7}"/>
            </a:ext>
          </a:extLst>
        </xdr:cNvPr>
        <xdr:cNvPicPr>
          <a:picLocks noChangeAspect="1"/>
        </xdr:cNvPicPr>
      </xdr:nvPicPr>
      <xdr:blipFill>
        <a:blip xmlns:r="http://schemas.openxmlformats.org/officeDocument/2006/relationships" r:embed="rId13"/>
        <a:stretch>
          <a:fillRect/>
        </a:stretch>
      </xdr:blipFill>
      <xdr:spPr>
        <a:xfrm>
          <a:off x="1104900" y="15995904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xdr:row>
      <xdr:rowOff>0</xdr:rowOff>
    </xdr:from>
    <xdr:ext cx="5209524" cy="1961905"/>
    <xdr:pic>
      <xdr:nvPicPr>
        <xdr:cNvPr id="52" name="Picture 51">
          <a:extLst>
            <a:ext uri="{FF2B5EF4-FFF2-40B4-BE49-F238E27FC236}">
              <a16:creationId xmlns:a16="http://schemas.microsoft.com/office/drawing/2014/main" id="{D3B68D79-D1D8-46C7-AF6D-637361D908DB}"/>
            </a:ext>
          </a:extLst>
        </xdr:cNvPr>
        <xdr:cNvPicPr>
          <a:picLocks noChangeAspect="1"/>
        </xdr:cNvPicPr>
      </xdr:nvPicPr>
      <xdr:blipFill>
        <a:blip xmlns:r="http://schemas.openxmlformats.org/officeDocument/2006/relationships" r:embed="rId14"/>
        <a:stretch>
          <a:fillRect/>
        </a:stretch>
      </xdr:blipFill>
      <xdr:spPr>
        <a:xfrm>
          <a:off x="952500" y="1616583000"/>
          <a:ext cx="5209524"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77</xdr:row>
      <xdr:rowOff>0</xdr:rowOff>
    </xdr:from>
    <xdr:ext cx="2580952" cy="2180952"/>
    <xdr:pic>
      <xdr:nvPicPr>
        <xdr:cNvPr id="53" name="Picture 52">
          <a:extLst>
            <a:ext uri="{FF2B5EF4-FFF2-40B4-BE49-F238E27FC236}">
              <a16:creationId xmlns:a16="http://schemas.microsoft.com/office/drawing/2014/main" id="{051ED07B-99D8-41C1-B13C-45CFB8E5C373}"/>
            </a:ext>
          </a:extLst>
        </xdr:cNvPr>
        <xdr:cNvPicPr>
          <a:picLocks noChangeAspect="1"/>
        </xdr:cNvPicPr>
      </xdr:nvPicPr>
      <xdr:blipFill>
        <a:blip xmlns:r="http://schemas.openxmlformats.org/officeDocument/2006/relationships" r:embed="rId15"/>
        <a:stretch>
          <a:fillRect/>
        </a:stretch>
      </xdr:blipFill>
      <xdr:spPr>
        <a:xfrm>
          <a:off x="952500" y="1597152000"/>
          <a:ext cx="2580952"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xdr:row>
      <xdr:rowOff>0</xdr:rowOff>
    </xdr:from>
    <xdr:ext cx="18285714" cy="10285714"/>
    <xdr:pic>
      <xdr:nvPicPr>
        <xdr:cNvPr id="54" name="Picture 53">
          <a:extLst>
            <a:ext uri="{FF2B5EF4-FFF2-40B4-BE49-F238E27FC236}">
              <a16:creationId xmlns:a16="http://schemas.microsoft.com/office/drawing/2014/main" id="{9FCDAB1D-A242-4FC6-AA89-0FA446426CEE}"/>
            </a:ext>
          </a:extLst>
        </xdr:cNvPr>
        <xdr:cNvPicPr>
          <a:picLocks noChangeAspect="1"/>
        </xdr:cNvPicPr>
      </xdr:nvPicPr>
      <xdr:blipFill>
        <a:blip xmlns:r="http://schemas.openxmlformats.org/officeDocument/2006/relationships" r:embed="rId16"/>
        <a:stretch>
          <a:fillRect/>
        </a:stretch>
      </xdr:blipFill>
      <xdr:spPr>
        <a:xfrm>
          <a:off x="952500" y="16186785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152400</xdr:colOff>
      <xdr:row>190</xdr:row>
      <xdr:rowOff>152400</xdr:rowOff>
    </xdr:from>
    <xdr:ext cx="18285714" cy="10285714"/>
    <xdr:pic>
      <xdr:nvPicPr>
        <xdr:cNvPr id="55" name="Picture 54">
          <a:extLst>
            <a:ext uri="{FF2B5EF4-FFF2-40B4-BE49-F238E27FC236}">
              <a16:creationId xmlns:a16="http://schemas.microsoft.com/office/drawing/2014/main" id="{21BBD304-807A-41F2-AB2C-FFD3AA80DB6C}"/>
            </a:ext>
          </a:extLst>
        </xdr:cNvPr>
        <xdr:cNvPicPr>
          <a:picLocks noChangeAspect="1"/>
        </xdr:cNvPicPr>
      </xdr:nvPicPr>
      <xdr:blipFill>
        <a:blip xmlns:r="http://schemas.openxmlformats.org/officeDocument/2006/relationships" r:embed="rId17"/>
        <a:stretch>
          <a:fillRect/>
        </a:stretch>
      </xdr:blipFill>
      <xdr:spPr>
        <a:xfrm>
          <a:off x="1104900" y="16188309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249</xdr:row>
      <xdr:rowOff>0</xdr:rowOff>
    </xdr:from>
    <xdr:ext cx="10247619" cy="5514286"/>
    <xdr:pic>
      <xdr:nvPicPr>
        <xdr:cNvPr id="56" name="Picture 55">
          <a:extLst>
            <a:ext uri="{FF2B5EF4-FFF2-40B4-BE49-F238E27FC236}">
              <a16:creationId xmlns:a16="http://schemas.microsoft.com/office/drawing/2014/main" id="{03690667-8440-4921-BE90-B2AEFE7B80A2}"/>
            </a:ext>
          </a:extLst>
        </xdr:cNvPr>
        <xdr:cNvPicPr>
          <a:picLocks noChangeAspect="1"/>
        </xdr:cNvPicPr>
      </xdr:nvPicPr>
      <xdr:blipFill>
        <a:blip xmlns:r="http://schemas.openxmlformats.org/officeDocument/2006/relationships" r:embed="rId18"/>
        <a:stretch>
          <a:fillRect/>
        </a:stretch>
      </xdr:blipFill>
      <xdr:spPr>
        <a:xfrm>
          <a:off x="952500" y="1629918000"/>
          <a:ext cx="10247619" cy="5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343</xdr:row>
      <xdr:rowOff>0</xdr:rowOff>
    </xdr:from>
    <xdr:ext cx="13495238" cy="9314286"/>
    <xdr:pic>
      <xdr:nvPicPr>
        <xdr:cNvPr id="57" name="Picture 56">
          <a:extLst>
            <a:ext uri="{FF2B5EF4-FFF2-40B4-BE49-F238E27FC236}">
              <a16:creationId xmlns:a16="http://schemas.microsoft.com/office/drawing/2014/main" id="{B69C2D05-13B1-4C75-9E8E-F044482808D0}"/>
            </a:ext>
          </a:extLst>
        </xdr:cNvPr>
        <xdr:cNvPicPr>
          <a:picLocks noChangeAspect="1"/>
        </xdr:cNvPicPr>
      </xdr:nvPicPr>
      <xdr:blipFill>
        <a:blip xmlns:r="http://schemas.openxmlformats.org/officeDocument/2006/relationships" r:embed="rId19"/>
        <a:stretch>
          <a:fillRect/>
        </a:stretch>
      </xdr:blipFill>
      <xdr:spPr>
        <a:xfrm>
          <a:off x="952500" y="1647825000"/>
          <a:ext cx="13495238" cy="9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393</xdr:row>
      <xdr:rowOff>0</xdr:rowOff>
    </xdr:from>
    <xdr:ext cx="13647619" cy="6523809"/>
    <xdr:pic>
      <xdr:nvPicPr>
        <xdr:cNvPr id="58" name="Picture 57">
          <a:extLst>
            <a:ext uri="{FF2B5EF4-FFF2-40B4-BE49-F238E27FC236}">
              <a16:creationId xmlns:a16="http://schemas.microsoft.com/office/drawing/2014/main" id="{4BE2B041-ACD6-4CFF-B830-05CDBECC2B89}"/>
            </a:ext>
          </a:extLst>
        </xdr:cNvPr>
        <xdr:cNvPicPr>
          <a:picLocks noChangeAspect="1"/>
        </xdr:cNvPicPr>
      </xdr:nvPicPr>
      <xdr:blipFill>
        <a:blip xmlns:r="http://schemas.openxmlformats.org/officeDocument/2006/relationships" r:embed="rId20"/>
        <a:stretch>
          <a:fillRect/>
        </a:stretch>
      </xdr:blipFill>
      <xdr:spPr>
        <a:xfrm>
          <a:off x="952500" y="1657350000"/>
          <a:ext cx="13647619" cy="6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428</xdr:row>
      <xdr:rowOff>0</xdr:rowOff>
    </xdr:from>
    <xdr:ext cx="13647619" cy="4371429"/>
    <xdr:pic>
      <xdr:nvPicPr>
        <xdr:cNvPr id="59" name="Picture 58">
          <a:extLst>
            <a:ext uri="{FF2B5EF4-FFF2-40B4-BE49-F238E27FC236}">
              <a16:creationId xmlns:a16="http://schemas.microsoft.com/office/drawing/2014/main" id="{D26DC205-BE8E-4BED-A594-EF16934B6751}"/>
            </a:ext>
          </a:extLst>
        </xdr:cNvPr>
        <xdr:cNvPicPr>
          <a:picLocks noChangeAspect="1"/>
        </xdr:cNvPicPr>
      </xdr:nvPicPr>
      <xdr:blipFill>
        <a:blip xmlns:r="http://schemas.openxmlformats.org/officeDocument/2006/relationships" r:embed="rId21"/>
        <a:stretch>
          <a:fillRect/>
        </a:stretch>
      </xdr:blipFill>
      <xdr:spPr>
        <a:xfrm>
          <a:off x="952500" y="1664017500"/>
          <a:ext cx="13647619" cy="4371429"/>
        </a:xfrm>
        <a:prstGeom prst="rect">
          <a:avLst/>
        </a:prstGeom>
        <a:effectLst>
          <a:outerShdw blurRad="63500" algn="ctr" rotWithShape="0">
            <a:srgbClr val="000000">
              <a:alpha val="95000"/>
            </a:srgbClr>
          </a:outerShdw>
        </a:effectLst>
      </xdr:spPr>
    </xdr:pic>
    <xdr:clientData/>
  </xdr:oneCellAnchor>
  <xdr:twoCellAnchor>
    <xdr:from>
      <xdr:col>20</xdr:col>
      <xdr:colOff>56030</xdr:colOff>
      <xdr:row>384</xdr:row>
      <xdr:rowOff>145677</xdr:rowOff>
    </xdr:from>
    <xdr:to>
      <xdr:col>27</xdr:col>
      <xdr:colOff>78442</xdr:colOff>
      <xdr:row>385</xdr:row>
      <xdr:rowOff>156882</xdr:rowOff>
    </xdr:to>
    <xdr:sp macro="" textlink="">
      <xdr:nvSpPr>
        <xdr:cNvPr id="60" name="Rectangle 59">
          <a:extLst>
            <a:ext uri="{FF2B5EF4-FFF2-40B4-BE49-F238E27FC236}">
              <a16:creationId xmlns:a16="http://schemas.microsoft.com/office/drawing/2014/main" id="{EE8D7547-4136-423E-84D6-FA28C775EEF8}"/>
            </a:ext>
          </a:extLst>
        </xdr:cNvPr>
        <xdr:cNvSpPr/>
      </xdr:nvSpPr>
      <xdr:spPr>
        <a:xfrm>
          <a:off x="3866030" y="1655781177"/>
          <a:ext cx="1355912"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78442</xdr:colOff>
      <xdr:row>385</xdr:row>
      <xdr:rowOff>56030</xdr:rowOff>
    </xdr:from>
    <xdr:to>
      <xdr:col>76</xdr:col>
      <xdr:colOff>179294</xdr:colOff>
      <xdr:row>385</xdr:row>
      <xdr:rowOff>78441</xdr:rowOff>
    </xdr:to>
    <xdr:cxnSp macro="">
      <xdr:nvCxnSpPr>
        <xdr:cNvPr id="61" name="Straight Arrow Connector 60">
          <a:extLst>
            <a:ext uri="{FF2B5EF4-FFF2-40B4-BE49-F238E27FC236}">
              <a16:creationId xmlns:a16="http://schemas.microsoft.com/office/drawing/2014/main" id="{321EB6D5-22FA-4DF1-B4CA-6FD517E91A05}"/>
            </a:ext>
          </a:extLst>
        </xdr:cNvPr>
        <xdr:cNvCxnSpPr>
          <a:stCxn id="60" idx="3"/>
        </xdr:cNvCxnSpPr>
      </xdr:nvCxnSpPr>
      <xdr:spPr>
        <a:xfrm>
          <a:off x="5221942" y="1655882030"/>
          <a:ext cx="9435352" cy="2241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175846</xdr:colOff>
      <xdr:row>353</xdr:row>
      <xdr:rowOff>6724</xdr:rowOff>
    </xdr:from>
    <xdr:to>
      <xdr:col>24</xdr:col>
      <xdr:colOff>7327</xdr:colOff>
      <xdr:row>354</xdr:row>
      <xdr:rowOff>17929</xdr:rowOff>
    </xdr:to>
    <xdr:sp macro="" textlink="">
      <xdr:nvSpPr>
        <xdr:cNvPr id="62" name="Rectangle 61">
          <a:extLst>
            <a:ext uri="{FF2B5EF4-FFF2-40B4-BE49-F238E27FC236}">
              <a16:creationId xmlns:a16="http://schemas.microsoft.com/office/drawing/2014/main" id="{B5123E13-1275-430F-88CD-CAA8D068E9CB}"/>
            </a:ext>
          </a:extLst>
        </xdr:cNvPr>
        <xdr:cNvSpPr/>
      </xdr:nvSpPr>
      <xdr:spPr>
        <a:xfrm>
          <a:off x="3414346" y="1649736724"/>
          <a:ext cx="1164981"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7327</xdr:colOff>
      <xdr:row>344</xdr:row>
      <xdr:rowOff>112059</xdr:rowOff>
    </xdr:from>
    <xdr:to>
      <xdr:col>76</xdr:col>
      <xdr:colOff>168088</xdr:colOff>
      <xdr:row>353</xdr:row>
      <xdr:rowOff>107577</xdr:rowOff>
    </xdr:to>
    <xdr:cxnSp macro="">
      <xdr:nvCxnSpPr>
        <xdr:cNvPr id="63" name="Straight Arrow Connector 62">
          <a:extLst>
            <a:ext uri="{FF2B5EF4-FFF2-40B4-BE49-F238E27FC236}">
              <a16:creationId xmlns:a16="http://schemas.microsoft.com/office/drawing/2014/main" id="{7D1C882E-0303-41B3-94A6-C55283D4A503}"/>
            </a:ext>
          </a:extLst>
        </xdr:cNvPr>
        <xdr:cNvCxnSpPr>
          <a:stCxn id="62" idx="3"/>
        </xdr:cNvCxnSpPr>
      </xdr:nvCxnSpPr>
      <xdr:spPr>
        <a:xfrm flipV="1">
          <a:off x="4579327" y="1648127559"/>
          <a:ext cx="10066761" cy="17100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81716</xdr:colOff>
      <xdr:row>421</xdr:row>
      <xdr:rowOff>69477</xdr:rowOff>
    </xdr:from>
    <xdr:to>
      <xdr:col>26</xdr:col>
      <xdr:colOff>32845</xdr:colOff>
      <xdr:row>422</xdr:row>
      <xdr:rowOff>80682</xdr:rowOff>
    </xdr:to>
    <xdr:sp macro="" textlink="">
      <xdr:nvSpPr>
        <xdr:cNvPr id="64" name="Rectangle 63">
          <a:extLst>
            <a:ext uri="{FF2B5EF4-FFF2-40B4-BE49-F238E27FC236}">
              <a16:creationId xmlns:a16="http://schemas.microsoft.com/office/drawing/2014/main" id="{2B3DCE6A-4EEB-41E2-AB25-0DD6B5864826}"/>
            </a:ext>
          </a:extLst>
        </xdr:cNvPr>
        <xdr:cNvSpPr/>
      </xdr:nvSpPr>
      <xdr:spPr>
        <a:xfrm>
          <a:off x="3701216" y="1662753477"/>
          <a:ext cx="1284629"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32845</xdr:colOff>
      <xdr:row>394</xdr:row>
      <xdr:rowOff>100853</xdr:rowOff>
    </xdr:from>
    <xdr:to>
      <xdr:col>77</xdr:col>
      <xdr:colOff>156882</xdr:colOff>
      <xdr:row>421</xdr:row>
      <xdr:rowOff>170330</xdr:rowOff>
    </xdr:to>
    <xdr:cxnSp macro="">
      <xdr:nvCxnSpPr>
        <xdr:cNvPr id="65" name="Straight Arrow Connector 64">
          <a:extLst>
            <a:ext uri="{FF2B5EF4-FFF2-40B4-BE49-F238E27FC236}">
              <a16:creationId xmlns:a16="http://schemas.microsoft.com/office/drawing/2014/main" id="{C3AD65A6-C98C-49E8-89E7-7E6A792CDC6E}"/>
            </a:ext>
          </a:extLst>
        </xdr:cNvPr>
        <xdr:cNvCxnSpPr>
          <a:stCxn id="64" idx="3"/>
        </xdr:cNvCxnSpPr>
      </xdr:nvCxnSpPr>
      <xdr:spPr>
        <a:xfrm flipV="1">
          <a:off x="4985845" y="1657641353"/>
          <a:ext cx="9839537" cy="52129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122058</xdr:colOff>
      <xdr:row>445</xdr:row>
      <xdr:rowOff>109818</xdr:rowOff>
    </xdr:from>
    <xdr:to>
      <xdr:col>25</xdr:col>
      <xdr:colOff>149087</xdr:colOff>
      <xdr:row>446</xdr:row>
      <xdr:rowOff>121023</xdr:rowOff>
    </xdr:to>
    <xdr:sp macro="" textlink="">
      <xdr:nvSpPr>
        <xdr:cNvPr id="66" name="Rectangle 65">
          <a:extLst>
            <a:ext uri="{FF2B5EF4-FFF2-40B4-BE49-F238E27FC236}">
              <a16:creationId xmlns:a16="http://schemas.microsoft.com/office/drawing/2014/main" id="{EDB52BEF-6BB5-465F-929C-F81EC6CCBBC3}"/>
            </a:ext>
          </a:extLst>
        </xdr:cNvPr>
        <xdr:cNvSpPr/>
      </xdr:nvSpPr>
      <xdr:spPr>
        <a:xfrm>
          <a:off x="4122558" y="1667365818"/>
          <a:ext cx="789029"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149087</xdr:colOff>
      <xdr:row>429</xdr:row>
      <xdr:rowOff>89647</xdr:rowOff>
    </xdr:from>
    <xdr:to>
      <xdr:col>77</xdr:col>
      <xdr:colOff>123265</xdr:colOff>
      <xdr:row>446</xdr:row>
      <xdr:rowOff>20171</xdr:rowOff>
    </xdr:to>
    <xdr:cxnSp macro="">
      <xdr:nvCxnSpPr>
        <xdr:cNvPr id="67" name="Straight Arrow Connector 66">
          <a:extLst>
            <a:ext uri="{FF2B5EF4-FFF2-40B4-BE49-F238E27FC236}">
              <a16:creationId xmlns:a16="http://schemas.microsoft.com/office/drawing/2014/main" id="{316FB393-49B1-4937-B67E-2AD2947E0EF7}"/>
            </a:ext>
          </a:extLst>
        </xdr:cNvPr>
        <xdr:cNvCxnSpPr>
          <a:stCxn id="66" idx="3"/>
        </xdr:cNvCxnSpPr>
      </xdr:nvCxnSpPr>
      <xdr:spPr>
        <a:xfrm flipV="1">
          <a:off x="4911587" y="1664297647"/>
          <a:ext cx="9880178" cy="316902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5</xdr:col>
      <xdr:colOff>0</xdr:colOff>
      <xdr:row>9</xdr:row>
      <xdr:rowOff>0</xdr:rowOff>
    </xdr:from>
    <xdr:ext cx="6409524" cy="10000000"/>
    <xdr:pic>
      <xdr:nvPicPr>
        <xdr:cNvPr id="2" name="Picture 1">
          <a:extLst>
            <a:ext uri="{FF2B5EF4-FFF2-40B4-BE49-F238E27FC236}">
              <a16:creationId xmlns:a16="http://schemas.microsoft.com/office/drawing/2014/main" id="{868353A9-F755-4AE2-8E56-450181BA97CE}"/>
            </a:ext>
          </a:extLst>
        </xdr:cNvPr>
        <xdr:cNvPicPr>
          <a:picLocks noChangeAspect="1"/>
        </xdr:cNvPicPr>
      </xdr:nvPicPr>
      <xdr:blipFill>
        <a:blip xmlns:r="http://schemas.openxmlformats.org/officeDocument/2006/relationships" r:embed="rId1"/>
        <a:stretch>
          <a:fillRect/>
        </a:stretch>
      </xdr:blipFill>
      <xdr:spPr>
        <a:xfrm>
          <a:off x="952500" y="1748409000"/>
          <a:ext cx="6409524" cy="10000000"/>
        </a:xfrm>
        <a:prstGeom prst="rect">
          <a:avLst/>
        </a:prstGeom>
        <a:effectLst>
          <a:outerShdw blurRad="63500" algn="ctr" rotWithShape="0">
            <a:srgbClr val="000000">
              <a:alpha val="95000"/>
            </a:srgbClr>
          </a:outerShdw>
        </a:effec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5</xdr:col>
      <xdr:colOff>0</xdr:colOff>
      <xdr:row>655</xdr:row>
      <xdr:rowOff>0</xdr:rowOff>
    </xdr:from>
    <xdr:ext cx="5219048" cy="2180952"/>
    <xdr:pic>
      <xdr:nvPicPr>
        <xdr:cNvPr id="2" name="Picture 1">
          <a:extLst>
            <a:ext uri="{FF2B5EF4-FFF2-40B4-BE49-F238E27FC236}">
              <a16:creationId xmlns:a16="http://schemas.microsoft.com/office/drawing/2014/main" id="{2645F887-F636-42F8-81BE-F343010F19FC}"/>
            </a:ext>
          </a:extLst>
        </xdr:cNvPr>
        <xdr:cNvPicPr>
          <a:picLocks noChangeAspect="1"/>
        </xdr:cNvPicPr>
      </xdr:nvPicPr>
      <xdr:blipFill>
        <a:blip xmlns:r="http://schemas.openxmlformats.org/officeDocument/2006/relationships" r:embed="rId1"/>
        <a:stretch>
          <a:fillRect/>
        </a:stretch>
      </xdr:blipFill>
      <xdr:spPr>
        <a:xfrm>
          <a:off x="952500" y="1929003000"/>
          <a:ext cx="5219048"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673</xdr:row>
      <xdr:rowOff>0</xdr:rowOff>
    </xdr:from>
    <xdr:ext cx="5523809" cy="2104762"/>
    <xdr:pic>
      <xdr:nvPicPr>
        <xdr:cNvPr id="3" name="Picture 2">
          <a:extLst>
            <a:ext uri="{FF2B5EF4-FFF2-40B4-BE49-F238E27FC236}">
              <a16:creationId xmlns:a16="http://schemas.microsoft.com/office/drawing/2014/main" id="{63ACC87C-611C-49C0-A8E0-81B08F94FF28}"/>
            </a:ext>
          </a:extLst>
        </xdr:cNvPr>
        <xdr:cNvPicPr>
          <a:picLocks noChangeAspect="1"/>
        </xdr:cNvPicPr>
      </xdr:nvPicPr>
      <xdr:blipFill>
        <a:blip xmlns:r="http://schemas.openxmlformats.org/officeDocument/2006/relationships" r:embed="rId2"/>
        <a:stretch>
          <a:fillRect/>
        </a:stretch>
      </xdr:blipFill>
      <xdr:spPr>
        <a:xfrm>
          <a:off x="952500" y="1932432000"/>
          <a:ext cx="5523809"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317</xdr:row>
      <xdr:rowOff>0</xdr:rowOff>
    </xdr:from>
    <xdr:ext cx="6247619" cy="4304762"/>
    <xdr:pic>
      <xdr:nvPicPr>
        <xdr:cNvPr id="4" name="Picture 3">
          <a:extLst>
            <a:ext uri="{FF2B5EF4-FFF2-40B4-BE49-F238E27FC236}">
              <a16:creationId xmlns:a16="http://schemas.microsoft.com/office/drawing/2014/main" id="{6C0FE656-B966-4D4F-B2A8-3E06D55B5AFB}"/>
            </a:ext>
          </a:extLst>
        </xdr:cNvPr>
        <xdr:cNvPicPr>
          <a:picLocks noChangeAspect="1"/>
        </xdr:cNvPicPr>
      </xdr:nvPicPr>
      <xdr:blipFill>
        <a:blip xmlns:r="http://schemas.openxmlformats.org/officeDocument/2006/relationships" r:embed="rId3"/>
        <a:stretch>
          <a:fillRect/>
        </a:stretch>
      </xdr:blipFill>
      <xdr:spPr>
        <a:xfrm>
          <a:off x="952500" y="1864423500"/>
          <a:ext cx="6247619" cy="4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354</xdr:row>
      <xdr:rowOff>0</xdr:rowOff>
    </xdr:from>
    <xdr:ext cx="5961905" cy="1161905"/>
    <xdr:pic>
      <xdr:nvPicPr>
        <xdr:cNvPr id="5" name="Picture 4">
          <a:extLst>
            <a:ext uri="{FF2B5EF4-FFF2-40B4-BE49-F238E27FC236}">
              <a16:creationId xmlns:a16="http://schemas.microsoft.com/office/drawing/2014/main" id="{51DF4D65-4B05-4AF1-98DE-B6CD3CE060D4}"/>
            </a:ext>
          </a:extLst>
        </xdr:cNvPr>
        <xdr:cNvPicPr>
          <a:picLocks noChangeAspect="1"/>
        </xdr:cNvPicPr>
      </xdr:nvPicPr>
      <xdr:blipFill>
        <a:blip xmlns:r="http://schemas.openxmlformats.org/officeDocument/2006/relationships" r:embed="rId4"/>
        <a:stretch>
          <a:fillRect/>
        </a:stretch>
      </xdr:blipFill>
      <xdr:spPr>
        <a:xfrm>
          <a:off x="952500" y="1871472000"/>
          <a:ext cx="5961905" cy="1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342</xdr:row>
      <xdr:rowOff>0</xdr:rowOff>
    </xdr:from>
    <xdr:ext cx="7409524" cy="1647619"/>
    <xdr:pic>
      <xdr:nvPicPr>
        <xdr:cNvPr id="6" name="Picture 5">
          <a:extLst>
            <a:ext uri="{FF2B5EF4-FFF2-40B4-BE49-F238E27FC236}">
              <a16:creationId xmlns:a16="http://schemas.microsoft.com/office/drawing/2014/main" id="{73FD45D1-E7E5-41F7-AE75-24D18C2F5EBE}"/>
            </a:ext>
          </a:extLst>
        </xdr:cNvPr>
        <xdr:cNvPicPr>
          <a:picLocks noChangeAspect="1"/>
        </xdr:cNvPicPr>
      </xdr:nvPicPr>
      <xdr:blipFill>
        <a:blip xmlns:r="http://schemas.openxmlformats.org/officeDocument/2006/relationships" r:embed="rId5"/>
        <a:stretch>
          <a:fillRect/>
        </a:stretch>
      </xdr:blipFill>
      <xdr:spPr>
        <a:xfrm>
          <a:off x="952500" y="1869186000"/>
          <a:ext cx="7409524" cy="1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363</xdr:row>
      <xdr:rowOff>0</xdr:rowOff>
    </xdr:from>
    <xdr:ext cx="8314286" cy="895238"/>
    <xdr:pic>
      <xdr:nvPicPr>
        <xdr:cNvPr id="7" name="Picture 6">
          <a:extLst>
            <a:ext uri="{FF2B5EF4-FFF2-40B4-BE49-F238E27FC236}">
              <a16:creationId xmlns:a16="http://schemas.microsoft.com/office/drawing/2014/main" id="{FF70AD7C-0C0D-454B-AE4A-D0199A3EF977}"/>
            </a:ext>
          </a:extLst>
        </xdr:cNvPr>
        <xdr:cNvPicPr>
          <a:picLocks noChangeAspect="1"/>
        </xdr:cNvPicPr>
      </xdr:nvPicPr>
      <xdr:blipFill>
        <a:blip xmlns:r="http://schemas.openxmlformats.org/officeDocument/2006/relationships" r:embed="rId6"/>
        <a:stretch>
          <a:fillRect/>
        </a:stretch>
      </xdr:blipFill>
      <xdr:spPr>
        <a:xfrm>
          <a:off x="952500" y="1873186500"/>
          <a:ext cx="8314286" cy="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378</xdr:row>
      <xdr:rowOff>0</xdr:rowOff>
    </xdr:from>
    <xdr:ext cx="8590476" cy="2047619"/>
    <xdr:pic>
      <xdr:nvPicPr>
        <xdr:cNvPr id="8" name="Picture 7">
          <a:extLst>
            <a:ext uri="{FF2B5EF4-FFF2-40B4-BE49-F238E27FC236}">
              <a16:creationId xmlns:a16="http://schemas.microsoft.com/office/drawing/2014/main" id="{C95EC1F8-AA43-401B-814D-AC5144F0E7C9}"/>
            </a:ext>
          </a:extLst>
        </xdr:cNvPr>
        <xdr:cNvPicPr>
          <a:picLocks noChangeAspect="1"/>
        </xdr:cNvPicPr>
      </xdr:nvPicPr>
      <xdr:blipFill>
        <a:blip xmlns:r="http://schemas.openxmlformats.org/officeDocument/2006/relationships" r:embed="rId7"/>
        <a:stretch>
          <a:fillRect/>
        </a:stretch>
      </xdr:blipFill>
      <xdr:spPr>
        <a:xfrm>
          <a:off x="952500" y="1876044000"/>
          <a:ext cx="8590476"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392</xdr:row>
      <xdr:rowOff>0</xdr:rowOff>
    </xdr:from>
    <xdr:ext cx="8619048" cy="1695238"/>
    <xdr:pic>
      <xdr:nvPicPr>
        <xdr:cNvPr id="9" name="Picture 8">
          <a:extLst>
            <a:ext uri="{FF2B5EF4-FFF2-40B4-BE49-F238E27FC236}">
              <a16:creationId xmlns:a16="http://schemas.microsoft.com/office/drawing/2014/main" id="{1E219491-BA7C-4D89-8BD0-0278B6859BEC}"/>
            </a:ext>
          </a:extLst>
        </xdr:cNvPr>
        <xdr:cNvPicPr>
          <a:picLocks noChangeAspect="1"/>
        </xdr:cNvPicPr>
      </xdr:nvPicPr>
      <xdr:blipFill>
        <a:blip xmlns:r="http://schemas.openxmlformats.org/officeDocument/2006/relationships" r:embed="rId8"/>
        <a:stretch>
          <a:fillRect/>
        </a:stretch>
      </xdr:blipFill>
      <xdr:spPr>
        <a:xfrm>
          <a:off x="952500" y="1878711000"/>
          <a:ext cx="8619048" cy="16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404</xdr:row>
      <xdr:rowOff>0</xdr:rowOff>
    </xdr:from>
    <xdr:ext cx="8285714" cy="1152381"/>
    <xdr:pic>
      <xdr:nvPicPr>
        <xdr:cNvPr id="10" name="Picture 9">
          <a:extLst>
            <a:ext uri="{FF2B5EF4-FFF2-40B4-BE49-F238E27FC236}">
              <a16:creationId xmlns:a16="http://schemas.microsoft.com/office/drawing/2014/main" id="{7281CF40-FB48-4B0F-99B5-C4C59DFE360D}"/>
            </a:ext>
          </a:extLst>
        </xdr:cNvPr>
        <xdr:cNvPicPr>
          <a:picLocks noChangeAspect="1"/>
        </xdr:cNvPicPr>
      </xdr:nvPicPr>
      <xdr:blipFill>
        <a:blip xmlns:r="http://schemas.openxmlformats.org/officeDocument/2006/relationships" r:embed="rId9"/>
        <a:stretch>
          <a:fillRect/>
        </a:stretch>
      </xdr:blipFill>
      <xdr:spPr>
        <a:xfrm>
          <a:off x="952500" y="1880997000"/>
          <a:ext cx="8285714" cy="1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413</xdr:row>
      <xdr:rowOff>0</xdr:rowOff>
    </xdr:from>
    <xdr:ext cx="7847619" cy="838095"/>
    <xdr:pic>
      <xdr:nvPicPr>
        <xdr:cNvPr id="11" name="Picture 10">
          <a:extLst>
            <a:ext uri="{FF2B5EF4-FFF2-40B4-BE49-F238E27FC236}">
              <a16:creationId xmlns:a16="http://schemas.microsoft.com/office/drawing/2014/main" id="{5692B35E-16DD-4F57-9E32-5CCDDC61F714}"/>
            </a:ext>
          </a:extLst>
        </xdr:cNvPr>
        <xdr:cNvPicPr>
          <a:picLocks noChangeAspect="1"/>
        </xdr:cNvPicPr>
      </xdr:nvPicPr>
      <xdr:blipFill>
        <a:blip xmlns:r="http://schemas.openxmlformats.org/officeDocument/2006/relationships" r:embed="rId10"/>
        <a:stretch>
          <a:fillRect/>
        </a:stretch>
      </xdr:blipFill>
      <xdr:spPr>
        <a:xfrm>
          <a:off x="952500" y="1882711500"/>
          <a:ext cx="7847619" cy="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428</xdr:row>
      <xdr:rowOff>0</xdr:rowOff>
    </xdr:from>
    <xdr:ext cx="5533333" cy="2457143"/>
    <xdr:pic>
      <xdr:nvPicPr>
        <xdr:cNvPr id="12" name="Picture 11">
          <a:extLst>
            <a:ext uri="{FF2B5EF4-FFF2-40B4-BE49-F238E27FC236}">
              <a16:creationId xmlns:a16="http://schemas.microsoft.com/office/drawing/2014/main" id="{8571D5D6-B050-4531-AAEA-D61E659F32B9}"/>
            </a:ext>
          </a:extLst>
        </xdr:cNvPr>
        <xdr:cNvPicPr>
          <a:picLocks noChangeAspect="1"/>
        </xdr:cNvPicPr>
      </xdr:nvPicPr>
      <xdr:blipFill>
        <a:blip xmlns:r="http://schemas.openxmlformats.org/officeDocument/2006/relationships" r:embed="rId11"/>
        <a:stretch>
          <a:fillRect/>
        </a:stretch>
      </xdr:blipFill>
      <xdr:spPr>
        <a:xfrm>
          <a:off x="952500" y="1885569000"/>
          <a:ext cx="5533333"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442</xdr:row>
      <xdr:rowOff>0</xdr:rowOff>
    </xdr:from>
    <xdr:ext cx="18228571" cy="1161905"/>
    <xdr:pic>
      <xdr:nvPicPr>
        <xdr:cNvPr id="13" name="Picture 12">
          <a:extLst>
            <a:ext uri="{FF2B5EF4-FFF2-40B4-BE49-F238E27FC236}">
              <a16:creationId xmlns:a16="http://schemas.microsoft.com/office/drawing/2014/main" id="{6B14DC80-9DAD-449D-9B8E-B7787C7728AF}"/>
            </a:ext>
          </a:extLst>
        </xdr:cNvPr>
        <xdr:cNvPicPr>
          <a:picLocks noChangeAspect="1"/>
        </xdr:cNvPicPr>
      </xdr:nvPicPr>
      <xdr:blipFill>
        <a:blip xmlns:r="http://schemas.openxmlformats.org/officeDocument/2006/relationships" r:embed="rId12"/>
        <a:stretch>
          <a:fillRect/>
        </a:stretch>
      </xdr:blipFill>
      <xdr:spPr>
        <a:xfrm>
          <a:off x="952500" y="1888236000"/>
          <a:ext cx="18228571" cy="1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451</xdr:row>
      <xdr:rowOff>0</xdr:rowOff>
    </xdr:from>
    <xdr:ext cx="10209524" cy="5685714"/>
    <xdr:pic>
      <xdr:nvPicPr>
        <xdr:cNvPr id="14" name="Picture 13">
          <a:extLst>
            <a:ext uri="{FF2B5EF4-FFF2-40B4-BE49-F238E27FC236}">
              <a16:creationId xmlns:a16="http://schemas.microsoft.com/office/drawing/2014/main" id="{6A45F323-5E4E-4A01-9B6A-F840E54EEB90}"/>
            </a:ext>
          </a:extLst>
        </xdr:cNvPr>
        <xdr:cNvPicPr>
          <a:picLocks noChangeAspect="1"/>
        </xdr:cNvPicPr>
      </xdr:nvPicPr>
      <xdr:blipFill>
        <a:blip xmlns:r="http://schemas.openxmlformats.org/officeDocument/2006/relationships" r:embed="rId13"/>
        <a:stretch>
          <a:fillRect/>
        </a:stretch>
      </xdr:blipFill>
      <xdr:spPr>
        <a:xfrm>
          <a:off x="952500" y="1889950500"/>
          <a:ext cx="10209524" cy="5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533</xdr:row>
      <xdr:rowOff>0</xdr:rowOff>
    </xdr:from>
    <xdr:ext cx="5285714" cy="4038095"/>
    <xdr:pic>
      <xdr:nvPicPr>
        <xdr:cNvPr id="15" name="Picture 14">
          <a:extLst>
            <a:ext uri="{FF2B5EF4-FFF2-40B4-BE49-F238E27FC236}">
              <a16:creationId xmlns:a16="http://schemas.microsoft.com/office/drawing/2014/main" id="{011E800B-194B-412D-B1A9-B38475C27CBD}"/>
            </a:ext>
          </a:extLst>
        </xdr:cNvPr>
        <xdr:cNvPicPr>
          <a:picLocks noChangeAspect="1"/>
        </xdr:cNvPicPr>
      </xdr:nvPicPr>
      <xdr:blipFill>
        <a:blip xmlns:r="http://schemas.openxmlformats.org/officeDocument/2006/relationships" r:embed="rId14"/>
        <a:stretch>
          <a:fillRect/>
        </a:stretch>
      </xdr:blipFill>
      <xdr:spPr>
        <a:xfrm>
          <a:off x="952500" y="1905571500"/>
          <a:ext cx="5285714"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555</xdr:row>
      <xdr:rowOff>0</xdr:rowOff>
    </xdr:from>
    <xdr:ext cx="18211800" cy="6534150"/>
    <xdr:pic>
      <xdr:nvPicPr>
        <xdr:cNvPr id="16" name="Picture 15">
          <a:extLst>
            <a:ext uri="{FF2B5EF4-FFF2-40B4-BE49-F238E27FC236}">
              <a16:creationId xmlns:a16="http://schemas.microsoft.com/office/drawing/2014/main" id="{49A4ED96-248A-449F-95FD-56EFE60889D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52500" y="1909762500"/>
          <a:ext cx="18211800" cy="6534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613</xdr:row>
      <xdr:rowOff>0</xdr:rowOff>
    </xdr:from>
    <xdr:ext cx="10190476" cy="5733333"/>
    <xdr:pic>
      <xdr:nvPicPr>
        <xdr:cNvPr id="17" name="Picture 16">
          <a:extLst>
            <a:ext uri="{FF2B5EF4-FFF2-40B4-BE49-F238E27FC236}">
              <a16:creationId xmlns:a16="http://schemas.microsoft.com/office/drawing/2014/main" id="{B426B943-C550-49A5-A08D-D86B6DC0A66A}"/>
            </a:ext>
          </a:extLst>
        </xdr:cNvPr>
        <xdr:cNvPicPr>
          <a:picLocks noChangeAspect="1"/>
        </xdr:cNvPicPr>
      </xdr:nvPicPr>
      <xdr:blipFill>
        <a:blip xmlns:r="http://schemas.openxmlformats.org/officeDocument/2006/relationships" r:embed="rId16"/>
        <a:stretch>
          <a:fillRect/>
        </a:stretch>
      </xdr:blipFill>
      <xdr:spPr>
        <a:xfrm>
          <a:off x="952500" y="1920811500"/>
          <a:ext cx="10190476" cy="5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5</xdr:row>
      <xdr:rowOff>0</xdr:rowOff>
    </xdr:from>
    <xdr:ext cx="5457143" cy="1904762"/>
    <xdr:pic>
      <xdr:nvPicPr>
        <xdr:cNvPr id="18" name="Picture 17">
          <a:extLst>
            <a:ext uri="{FF2B5EF4-FFF2-40B4-BE49-F238E27FC236}">
              <a16:creationId xmlns:a16="http://schemas.microsoft.com/office/drawing/2014/main" id="{AEE88B9A-3FC9-461A-8D44-025322F02FB5}"/>
            </a:ext>
          </a:extLst>
        </xdr:cNvPr>
        <xdr:cNvPicPr>
          <a:picLocks noChangeAspect="1"/>
        </xdr:cNvPicPr>
      </xdr:nvPicPr>
      <xdr:blipFill>
        <a:blip xmlns:r="http://schemas.openxmlformats.org/officeDocument/2006/relationships" r:embed="rId17"/>
        <a:stretch>
          <a:fillRect/>
        </a:stretch>
      </xdr:blipFill>
      <xdr:spPr>
        <a:xfrm>
          <a:off x="952500" y="1804606500"/>
          <a:ext cx="5457143"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22</xdr:row>
      <xdr:rowOff>0</xdr:rowOff>
    </xdr:from>
    <xdr:ext cx="5419048" cy="1980952"/>
    <xdr:pic>
      <xdr:nvPicPr>
        <xdr:cNvPr id="19" name="Picture 18">
          <a:extLst>
            <a:ext uri="{FF2B5EF4-FFF2-40B4-BE49-F238E27FC236}">
              <a16:creationId xmlns:a16="http://schemas.microsoft.com/office/drawing/2014/main" id="{A89D44B4-32B8-47DF-A950-034235C83740}"/>
            </a:ext>
          </a:extLst>
        </xdr:cNvPr>
        <xdr:cNvPicPr>
          <a:picLocks noChangeAspect="1"/>
        </xdr:cNvPicPr>
      </xdr:nvPicPr>
      <xdr:blipFill>
        <a:blip xmlns:r="http://schemas.openxmlformats.org/officeDocument/2006/relationships" r:embed="rId18"/>
        <a:stretch>
          <a:fillRect/>
        </a:stretch>
      </xdr:blipFill>
      <xdr:spPr>
        <a:xfrm>
          <a:off x="952500" y="1807845000"/>
          <a:ext cx="5419048"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41</xdr:row>
      <xdr:rowOff>0</xdr:rowOff>
    </xdr:from>
    <xdr:ext cx="5352381" cy="3171429"/>
    <xdr:pic>
      <xdr:nvPicPr>
        <xdr:cNvPr id="20" name="Picture 19">
          <a:extLst>
            <a:ext uri="{FF2B5EF4-FFF2-40B4-BE49-F238E27FC236}">
              <a16:creationId xmlns:a16="http://schemas.microsoft.com/office/drawing/2014/main" id="{236150BD-05FC-440D-98AE-8241014C62C5}"/>
            </a:ext>
          </a:extLst>
        </xdr:cNvPr>
        <xdr:cNvPicPr>
          <a:picLocks noChangeAspect="1"/>
        </xdr:cNvPicPr>
      </xdr:nvPicPr>
      <xdr:blipFill>
        <a:blip xmlns:r="http://schemas.openxmlformats.org/officeDocument/2006/relationships" r:embed="rId19"/>
        <a:stretch>
          <a:fillRect/>
        </a:stretch>
      </xdr:blipFill>
      <xdr:spPr>
        <a:xfrm>
          <a:off x="952500" y="1811464500"/>
          <a:ext cx="5352381" cy="31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65</xdr:row>
      <xdr:rowOff>0</xdr:rowOff>
    </xdr:from>
    <xdr:ext cx="6333333" cy="4342857"/>
    <xdr:pic>
      <xdr:nvPicPr>
        <xdr:cNvPr id="21" name="Picture 20">
          <a:extLst>
            <a:ext uri="{FF2B5EF4-FFF2-40B4-BE49-F238E27FC236}">
              <a16:creationId xmlns:a16="http://schemas.microsoft.com/office/drawing/2014/main" id="{3E571E90-AA7D-4A46-A567-F880BCC59CF6}"/>
            </a:ext>
          </a:extLst>
        </xdr:cNvPr>
        <xdr:cNvPicPr>
          <a:picLocks noChangeAspect="1"/>
        </xdr:cNvPicPr>
      </xdr:nvPicPr>
      <xdr:blipFill>
        <a:blip xmlns:r="http://schemas.openxmlformats.org/officeDocument/2006/relationships" r:embed="rId20"/>
        <a:stretch>
          <a:fillRect/>
        </a:stretch>
      </xdr:blipFill>
      <xdr:spPr>
        <a:xfrm>
          <a:off x="952500" y="1816036500"/>
          <a:ext cx="6333333" cy="4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94</xdr:row>
      <xdr:rowOff>0</xdr:rowOff>
    </xdr:from>
    <xdr:ext cx="5419048" cy="2485714"/>
    <xdr:pic>
      <xdr:nvPicPr>
        <xdr:cNvPr id="22" name="Picture 21">
          <a:extLst>
            <a:ext uri="{FF2B5EF4-FFF2-40B4-BE49-F238E27FC236}">
              <a16:creationId xmlns:a16="http://schemas.microsoft.com/office/drawing/2014/main" id="{6620A1D0-2739-47CF-B6AE-F470528D57AA}"/>
            </a:ext>
          </a:extLst>
        </xdr:cNvPr>
        <xdr:cNvPicPr>
          <a:picLocks noChangeAspect="1"/>
        </xdr:cNvPicPr>
      </xdr:nvPicPr>
      <xdr:blipFill>
        <a:blip xmlns:r="http://schemas.openxmlformats.org/officeDocument/2006/relationships" r:embed="rId21"/>
        <a:stretch>
          <a:fillRect/>
        </a:stretch>
      </xdr:blipFill>
      <xdr:spPr>
        <a:xfrm>
          <a:off x="952500" y="1821561000"/>
          <a:ext cx="5419048" cy="24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128</xdr:row>
      <xdr:rowOff>0</xdr:rowOff>
    </xdr:from>
    <xdr:ext cx="10228571" cy="5647619"/>
    <xdr:pic>
      <xdr:nvPicPr>
        <xdr:cNvPr id="23" name="Picture 22">
          <a:extLst>
            <a:ext uri="{FF2B5EF4-FFF2-40B4-BE49-F238E27FC236}">
              <a16:creationId xmlns:a16="http://schemas.microsoft.com/office/drawing/2014/main" id="{CEBB9568-002E-49D3-8B31-F17E48E7E340}"/>
            </a:ext>
          </a:extLst>
        </xdr:cNvPr>
        <xdr:cNvPicPr>
          <a:picLocks noChangeAspect="1"/>
        </xdr:cNvPicPr>
      </xdr:nvPicPr>
      <xdr:blipFill>
        <a:blip xmlns:r="http://schemas.openxmlformats.org/officeDocument/2006/relationships" r:embed="rId22"/>
        <a:stretch>
          <a:fillRect/>
        </a:stretch>
      </xdr:blipFill>
      <xdr:spPr>
        <a:xfrm>
          <a:off x="952500" y="1828038000"/>
          <a:ext cx="10228571" cy="5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163</xdr:row>
      <xdr:rowOff>0</xdr:rowOff>
    </xdr:from>
    <xdr:ext cx="4038095" cy="2333333"/>
    <xdr:pic>
      <xdr:nvPicPr>
        <xdr:cNvPr id="24" name="Picture 23">
          <a:extLst>
            <a:ext uri="{FF2B5EF4-FFF2-40B4-BE49-F238E27FC236}">
              <a16:creationId xmlns:a16="http://schemas.microsoft.com/office/drawing/2014/main" id="{1AA0DACA-007F-428C-8AB8-0E32F25602EE}"/>
            </a:ext>
          </a:extLst>
        </xdr:cNvPr>
        <xdr:cNvPicPr>
          <a:picLocks noChangeAspect="1"/>
        </xdr:cNvPicPr>
      </xdr:nvPicPr>
      <xdr:blipFill>
        <a:blip xmlns:r="http://schemas.openxmlformats.org/officeDocument/2006/relationships" r:embed="rId23"/>
        <a:stretch>
          <a:fillRect/>
        </a:stretch>
      </xdr:blipFill>
      <xdr:spPr>
        <a:xfrm>
          <a:off x="952500" y="1834705500"/>
          <a:ext cx="4038095" cy="2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184</xdr:row>
      <xdr:rowOff>0</xdr:rowOff>
    </xdr:from>
    <xdr:ext cx="4666667" cy="2380952"/>
    <xdr:pic>
      <xdr:nvPicPr>
        <xdr:cNvPr id="25" name="Picture 24">
          <a:extLst>
            <a:ext uri="{FF2B5EF4-FFF2-40B4-BE49-F238E27FC236}">
              <a16:creationId xmlns:a16="http://schemas.microsoft.com/office/drawing/2014/main" id="{860BA8DD-DBD5-4B7C-9F07-7BE9CAD8DA8B}"/>
            </a:ext>
          </a:extLst>
        </xdr:cNvPr>
        <xdr:cNvPicPr>
          <a:picLocks noChangeAspect="1"/>
        </xdr:cNvPicPr>
      </xdr:nvPicPr>
      <xdr:blipFill>
        <a:blip xmlns:r="http://schemas.openxmlformats.org/officeDocument/2006/relationships" r:embed="rId24"/>
        <a:stretch>
          <a:fillRect/>
        </a:stretch>
      </xdr:blipFill>
      <xdr:spPr>
        <a:xfrm>
          <a:off x="952500" y="1838706000"/>
          <a:ext cx="4666667" cy="23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206</xdr:row>
      <xdr:rowOff>0</xdr:rowOff>
    </xdr:from>
    <xdr:ext cx="5400000" cy="1980952"/>
    <xdr:pic>
      <xdr:nvPicPr>
        <xdr:cNvPr id="26" name="Picture 25">
          <a:extLst>
            <a:ext uri="{FF2B5EF4-FFF2-40B4-BE49-F238E27FC236}">
              <a16:creationId xmlns:a16="http://schemas.microsoft.com/office/drawing/2014/main" id="{2AAE10F7-0BCE-418D-A1F3-C6285B9263DC}"/>
            </a:ext>
          </a:extLst>
        </xdr:cNvPr>
        <xdr:cNvPicPr>
          <a:picLocks noChangeAspect="1"/>
        </xdr:cNvPicPr>
      </xdr:nvPicPr>
      <xdr:blipFill>
        <a:blip xmlns:r="http://schemas.openxmlformats.org/officeDocument/2006/relationships" r:embed="rId25"/>
        <a:stretch>
          <a:fillRect/>
        </a:stretch>
      </xdr:blipFill>
      <xdr:spPr>
        <a:xfrm>
          <a:off x="952500" y="1842897000"/>
          <a:ext cx="5400000"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217</xdr:row>
      <xdr:rowOff>0</xdr:rowOff>
    </xdr:from>
    <xdr:ext cx="3666667" cy="1828571"/>
    <xdr:pic>
      <xdr:nvPicPr>
        <xdr:cNvPr id="27" name="Picture 26">
          <a:extLst>
            <a:ext uri="{FF2B5EF4-FFF2-40B4-BE49-F238E27FC236}">
              <a16:creationId xmlns:a16="http://schemas.microsoft.com/office/drawing/2014/main" id="{EC6DDA66-D6F4-45AF-9B6D-4C2A95467B4F}"/>
            </a:ext>
          </a:extLst>
        </xdr:cNvPr>
        <xdr:cNvPicPr>
          <a:picLocks noChangeAspect="1"/>
        </xdr:cNvPicPr>
      </xdr:nvPicPr>
      <xdr:blipFill>
        <a:blip xmlns:r="http://schemas.openxmlformats.org/officeDocument/2006/relationships" r:embed="rId26"/>
        <a:stretch>
          <a:fillRect/>
        </a:stretch>
      </xdr:blipFill>
      <xdr:spPr>
        <a:xfrm>
          <a:off x="952500" y="1844992500"/>
          <a:ext cx="3666667" cy="18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227</xdr:row>
      <xdr:rowOff>0</xdr:rowOff>
    </xdr:from>
    <xdr:ext cx="6266667" cy="4457143"/>
    <xdr:pic>
      <xdr:nvPicPr>
        <xdr:cNvPr id="28" name="Picture 27">
          <a:extLst>
            <a:ext uri="{FF2B5EF4-FFF2-40B4-BE49-F238E27FC236}">
              <a16:creationId xmlns:a16="http://schemas.microsoft.com/office/drawing/2014/main" id="{947024B2-4D6C-4414-A9F5-9AFD805A8D31}"/>
            </a:ext>
          </a:extLst>
        </xdr:cNvPr>
        <xdr:cNvPicPr>
          <a:picLocks noChangeAspect="1"/>
        </xdr:cNvPicPr>
      </xdr:nvPicPr>
      <xdr:blipFill>
        <a:blip xmlns:r="http://schemas.openxmlformats.org/officeDocument/2006/relationships" r:embed="rId27"/>
        <a:stretch>
          <a:fillRect/>
        </a:stretch>
      </xdr:blipFill>
      <xdr:spPr>
        <a:xfrm>
          <a:off x="952500" y="1846897500"/>
          <a:ext cx="6266667" cy="4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289</xdr:row>
      <xdr:rowOff>0</xdr:rowOff>
    </xdr:from>
    <xdr:ext cx="4971429" cy="2276190"/>
    <xdr:pic>
      <xdr:nvPicPr>
        <xdr:cNvPr id="29" name="Picture 28">
          <a:extLst>
            <a:ext uri="{FF2B5EF4-FFF2-40B4-BE49-F238E27FC236}">
              <a16:creationId xmlns:a16="http://schemas.microsoft.com/office/drawing/2014/main" id="{6C80E321-2160-4C5E-8131-99CED786FAF4}"/>
            </a:ext>
          </a:extLst>
        </xdr:cNvPr>
        <xdr:cNvPicPr>
          <a:picLocks noChangeAspect="1"/>
        </xdr:cNvPicPr>
      </xdr:nvPicPr>
      <xdr:blipFill>
        <a:blip xmlns:r="http://schemas.openxmlformats.org/officeDocument/2006/relationships" r:embed="rId28"/>
        <a:stretch>
          <a:fillRect/>
        </a:stretch>
      </xdr:blipFill>
      <xdr:spPr>
        <a:xfrm>
          <a:off x="952500" y="1858708500"/>
          <a:ext cx="4971429" cy="2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302</xdr:row>
      <xdr:rowOff>0</xdr:rowOff>
    </xdr:from>
    <xdr:ext cx="5133333" cy="1504762"/>
    <xdr:pic>
      <xdr:nvPicPr>
        <xdr:cNvPr id="30" name="Picture 29">
          <a:extLst>
            <a:ext uri="{FF2B5EF4-FFF2-40B4-BE49-F238E27FC236}">
              <a16:creationId xmlns:a16="http://schemas.microsoft.com/office/drawing/2014/main" id="{EE29BE4A-98C5-4056-828A-35248B34027D}"/>
            </a:ext>
          </a:extLst>
        </xdr:cNvPr>
        <xdr:cNvPicPr>
          <a:picLocks noChangeAspect="1"/>
        </xdr:cNvPicPr>
      </xdr:nvPicPr>
      <xdr:blipFill>
        <a:blip xmlns:r="http://schemas.openxmlformats.org/officeDocument/2006/relationships" r:embed="rId29"/>
        <a:stretch>
          <a:fillRect/>
        </a:stretch>
      </xdr:blipFill>
      <xdr:spPr>
        <a:xfrm>
          <a:off x="952500" y="1861185000"/>
          <a:ext cx="5133333" cy="1504762"/>
        </a:xfrm>
        <a:prstGeom prst="rect">
          <a:avLst/>
        </a:prstGeom>
        <a:effectLst>
          <a:outerShdw blurRad="63500" algn="ctr" rotWithShape="0">
            <a:srgbClr val="000000">
              <a:alpha val="95000"/>
            </a:srgbClr>
          </a:outerShdw>
        </a:effec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5</xdr:col>
      <xdr:colOff>0</xdr:colOff>
      <xdr:row>18</xdr:row>
      <xdr:rowOff>0</xdr:rowOff>
    </xdr:from>
    <xdr:ext cx="4523809" cy="1304762"/>
    <xdr:pic>
      <xdr:nvPicPr>
        <xdr:cNvPr id="2" name="Picture 1">
          <a:extLst>
            <a:ext uri="{FF2B5EF4-FFF2-40B4-BE49-F238E27FC236}">
              <a16:creationId xmlns:a16="http://schemas.microsoft.com/office/drawing/2014/main" id="{63DFDDB5-5551-49C6-9B7C-C35BF92B15E6}"/>
            </a:ext>
          </a:extLst>
        </xdr:cNvPr>
        <xdr:cNvPicPr>
          <a:picLocks noChangeAspect="1"/>
        </xdr:cNvPicPr>
      </xdr:nvPicPr>
      <xdr:blipFill>
        <a:blip xmlns:r="http://schemas.openxmlformats.org/officeDocument/2006/relationships" r:embed="rId1"/>
        <a:stretch>
          <a:fillRect/>
        </a:stretch>
      </xdr:blipFill>
      <xdr:spPr>
        <a:xfrm>
          <a:off x="952500" y="1938337500"/>
          <a:ext cx="4523809" cy="1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xdr:row>
      <xdr:rowOff>0</xdr:rowOff>
    </xdr:from>
    <xdr:ext cx="5780952" cy="2180952"/>
    <xdr:pic>
      <xdr:nvPicPr>
        <xdr:cNvPr id="3" name="Picture 2">
          <a:extLst>
            <a:ext uri="{FF2B5EF4-FFF2-40B4-BE49-F238E27FC236}">
              <a16:creationId xmlns:a16="http://schemas.microsoft.com/office/drawing/2014/main" id="{12090E1A-3C95-46F3-978A-DCACD4682AB2}"/>
            </a:ext>
          </a:extLst>
        </xdr:cNvPr>
        <xdr:cNvPicPr>
          <a:picLocks noChangeAspect="1"/>
        </xdr:cNvPicPr>
      </xdr:nvPicPr>
      <xdr:blipFill>
        <a:blip xmlns:r="http://schemas.openxmlformats.org/officeDocument/2006/relationships" r:embed="rId2"/>
        <a:stretch>
          <a:fillRect/>
        </a:stretch>
      </xdr:blipFill>
      <xdr:spPr>
        <a:xfrm>
          <a:off x="952500" y="1936051500"/>
          <a:ext cx="5780952"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47</xdr:row>
      <xdr:rowOff>0</xdr:rowOff>
    </xdr:from>
    <xdr:ext cx="4180952" cy="2628571"/>
    <xdr:pic>
      <xdr:nvPicPr>
        <xdr:cNvPr id="4" name="Picture 3">
          <a:extLst>
            <a:ext uri="{FF2B5EF4-FFF2-40B4-BE49-F238E27FC236}">
              <a16:creationId xmlns:a16="http://schemas.microsoft.com/office/drawing/2014/main" id="{09343F11-3792-45A5-91D7-2C8936ABE4C3}"/>
            </a:ext>
          </a:extLst>
        </xdr:cNvPr>
        <xdr:cNvPicPr>
          <a:picLocks noChangeAspect="1"/>
        </xdr:cNvPicPr>
      </xdr:nvPicPr>
      <xdr:blipFill>
        <a:blip xmlns:r="http://schemas.openxmlformats.org/officeDocument/2006/relationships" r:embed="rId3"/>
        <a:stretch>
          <a:fillRect/>
        </a:stretch>
      </xdr:blipFill>
      <xdr:spPr>
        <a:xfrm>
          <a:off x="952500" y="1943862000"/>
          <a:ext cx="4180952" cy="2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94</xdr:row>
      <xdr:rowOff>0</xdr:rowOff>
    </xdr:from>
    <xdr:ext cx="16209524" cy="1600000"/>
    <xdr:pic>
      <xdr:nvPicPr>
        <xdr:cNvPr id="5" name="Picture 4">
          <a:extLst>
            <a:ext uri="{FF2B5EF4-FFF2-40B4-BE49-F238E27FC236}">
              <a16:creationId xmlns:a16="http://schemas.microsoft.com/office/drawing/2014/main" id="{9E1B5C53-8DF1-4394-AEF6-9F29D357238F}"/>
            </a:ext>
          </a:extLst>
        </xdr:cNvPr>
        <xdr:cNvPicPr>
          <a:picLocks noChangeAspect="1"/>
        </xdr:cNvPicPr>
      </xdr:nvPicPr>
      <xdr:blipFill>
        <a:blip xmlns:r="http://schemas.openxmlformats.org/officeDocument/2006/relationships" r:embed="rId4"/>
        <a:stretch>
          <a:fillRect/>
        </a:stretch>
      </xdr:blipFill>
      <xdr:spPr>
        <a:xfrm>
          <a:off x="952500" y="1952815500"/>
          <a:ext cx="16209524" cy="1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105</xdr:row>
      <xdr:rowOff>0</xdr:rowOff>
    </xdr:from>
    <xdr:ext cx="14447619" cy="7780952"/>
    <xdr:pic>
      <xdr:nvPicPr>
        <xdr:cNvPr id="6" name="Picture 5">
          <a:extLst>
            <a:ext uri="{FF2B5EF4-FFF2-40B4-BE49-F238E27FC236}">
              <a16:creationId xmlns:a16="http://schemas.microsoft.com/office/drawing/2014/main" id="{D31DCAF9-8504-41F4-8537-999AA5E1C7B6}"/>
            </a:ext>
          </a:extLst>
        </xdr:cNvPr>
        <xdr:cNvPicPr>
          <a:picLocks noChangeAspect="1"/>
        </xdr:cNvPicPr>
      </xdr:nvPicPr>
      <xdr:blipFill>
        <a:blip xmlns:r="http://schemas.openxmlformats.org/officeDocument/2006/relationships" r:embed="rId5"/>
        <a:stretch>
          <a:fillRect/>
        </a:stretch>
      </xdr:blipFill>
      <xdr:spPr>
        <a:xfrm>
          <a:off x="952500" y="1954911000"/>
          <a:ext cx="14447619" cy="7780952"/>
        </a:xfrm>
        <a:prstGeom prst="rect">
          <a:avLst/>
        </a:prstGeom>
        <a:effectLst>
          <a:outerShdw blurRad="63500" algn="ctr" rotWithShape="0">
            <a:srgbClr val="000000">
              <a:alpha val="95000"/>
            </a:srgbClr>
          </a:outerShdw>
        </a:effectLst>
      </xdr:spPr>
    </xdr:pic>
    <xdr:clientData/>
  </xdr:oneCellAnchor>
  <xdr:twoCellAnchor>
    <xdr:from>
      <xdr:col>59</xdr:col>
      <xdr:colOff>74084</xdr:colOff>
      <xdr:row>126</xdr:row>
      <xdr:rowOff>95249</xdr:rowOff>
    </xdr:from>
    <xdr:to>
      <xdr:col>69</xdr:col>
      <xdr:colOff>84667</xdr:colOff>
      <xdr:row>129</xdr:row>
      <xdr:rowOff>74082</xdr:rowOff>
    </xdr:to>
    <xdr:sp macro="" textlink="">
      <xdr:nvSpPr>
        <xdr:cNvPr id="7" name="Rectangle 6">
          <a:extLst>
            <a:ext uri="{FF2B5EF4-FFF2-40B4-BE49-F238E27FC236}">
              <a16:creationId xmlns:a16="http://schemas.microsoft.com/office/drawing/2014/main" id="{0ED9A16C-3CDA-4958-8DBE-692E4C17F447}"/>
            </a:ext>
          </a:extLst>
        </xdr:cNvPr>
        <xdr:cNvSpPr/>
      </xdr:nvSpPr>
      <xdr:spPr>
        <a:xfrm>
          <a:off x="11313584" y="1959006749"/>
          <a:ext cx="1915583" cy="55033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0</xdr:colOff>
      <xdr:row>149</xdr:row>
      <xdr:rowOff>0</xdr:rowOff>
    </xdr:from>
    <xdr:ext cx="14419047" cy="7647619"/>
    <xdr:pic>
      <xdr:nvPicPr>
        <xdr:cNvPr id="8" name="Picture 7">
          <a:extLst>
            <a:ext uri="{FF2B5EF4-FFF2-40B4-BE49-F238E27FC236}">
              <a16:creationId xmlns:a16="http://schemas.microsoft.com/office/drawing/2014/main" id="{524F5B45-3044-4143-84DA-43D0358A3DDF}"/>
            </a:ext>
          </a:extLst>
        </xdr:cNvPr>
        <xdr:cNvPicPr>
          <a:picLocks noChangeAspect="1"/>
        </xdr:cNvPicPr>
      </xdr:nvPicPr>
      <xdr:blipFill>
        <a:blip xmlns:r="http://schemas.openxmlformats.org/officeDocument/2006/relationships" r:embed="rId6"/>
        <a:stretch>
          <a:fillRect/>
        </a:stretch>
      </xdr:blipFill>
      <xdr:spPr>
        <a:xfrm>
          <a:off x="952500" y="1963293000"/>
          <a:ext cx="14419047" cy="7647619"/>
        </a:xfrm>
        <a:prstGeom prst="rect">
          <a:avLst/>
        </a:prstGeom>
        <a:effectLst>
          <a:outerShdw blurRad="63500" algn="ctr" rotWithShape="0">
            <a:srgbClr val="000000">
              <a:alpha val="95000"/>
            </a:srgbClr>
          </a:outerShdw>
        </a:effectLst>
      </xdr:spPr>
    </xdr:pic>
    <xdr:clientData/>
  </xdr:oneCellAnchor>
  <xdr:twoCellAnchor>
    <xdr:from>
      <xdr:col>17</xdr:col>
      <xdr:colOff>63500</xdr:colOff>
      <xdr:row>164</xdr:row>
      <xdr:rowOff>74083</xdr:rowOff>
    </xdr:from>
    <xdr:to>
      <xdr:col>24</xdr:col>
      <xdr:colOff>74083</xdr:colOff>
      <xdr:row>167</xdr:row>
      <xdr:rowOff>52916</xdr:rowOff>
    </xdr:to>
    <xdr:sp macro="" textlink="">
      <xdr:nvSpPr>
        <xdr:cNvPr id="9" name="Rectangle 8">
          <a:extLst>
            <a:ext uri="{FF2B5EF4-FFF2-40B4-BE49-F238E27FC236}">
              <a16:creationId xmlns:a16="http://schemas.microsoft.com/office/drawing/2014/main" id="{559037E0-6B88-45E3-8B93-7BE22F0EFF0E}"/>
            </a:ext>
          </a:extLst>
        </xdr:cNvPr>
        <xdr:cNvSpPr/>
      </xdr:nvSpPr>
      <xdr:spPr>
        <a:xfrm>
          <a:off x="3302000" y="1966224583"/>
          <a:ext cx="1344083" cy="550333"/>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123825</xdr:colOff>
      <xdr:row>94</xdr:row>
      <xdr:rowOff>142875</xdr:rowOff>
    </xdr:from>
    <xdr:ext cx="16209524" cy="1600000"/>
    <xdr:pic>
      <xdr:nvPicPr>
        <xdr:cNvPr id="10" name="Picture 9">
          <a:extLst>
            <a:ext uri="{FF2B5EF4-FFF2-40B4-BE49-F238E27FC236}">
              <a16:creationId xmlns:a16="http://schemas.microsoft.com/office/drawing/2014/main" id="{F9A32A81-081C-46DF-A42A-3DC9CC87887E}"/>
            </a:ext>
          </a:extLst>
        </xdr:cNvPr>
        <xdr:cNvPicPr>
          <a:picLocks noChangeAspect="1"/>
        </xdr:cNvPicPr>
      </xdr:nvPicPr>
      <xdr:blipFill>
        <a:blip xmlns:r="http://schemas.openxmlformats.org/officeDocument/2006/relationships" r:embed="rId7"/>
        <a:stretch>
          <a:fillRect/>
        </a:stretch>
      </xdr:blipFill>
      <xdr:spPr>
        <a:xfrm>
          <a:off x="1076325" y="1952958375"/>
          <a:ext cx="16209524" cy="1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192</xdr:row>
      <xdr:rowOff>0</xdr:rowOff>
    </xdr:from>
    <xdr:ext cx="5361905" cy="3009524"/>
    <xdr:pic>
      <xdr:nvPicPr>
        <xdr:cNvPr id="11" name="Picture 10">
          <a:extLst>
            <a:ext uri="{FF2B5EF4-FFF2-40B4-BE49-F238E27FC236}">
              <a16:creationId xmlns:a16="http://schemas.microsoft.com/office/drawing/2014/main" id="{46469BF5-A4A6-4601-B0B9-F92BE8070F4F}"/>
            </a:ext>
          </a:extLst>
        </xdr:cNvPr>
        <xdr:cNvPicPr>
          <a:picLocks noChangeAspect="1"/>
        </xdr:cNvPicPr>
      </xdr:nvPicPr>
      <xdr:blipFill>
        <a:blip xmlns:r="http://schemas.openxmlformats.org/officeDocument/2006/relationships" r:embed="rId8"/>
        <a:stretch>
          <a:fillRect/>
        </a:stretch>
      </xdr:blipFill>
      <xdr:spPr>
        <a:xfrm>
          <a:off x="952500" y="1971484500"/>
          <a:ext cx="5361905" cy="3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208</xdr:row>
      <xdr:rowOff>0</xdr:rowOff>
    </xdr:from>
    <xdr:ext cx="13877925" cy="1971675"/>
    <xdr:pic>
      <xdr:nvPicPr>
        <xdr:cNvPr id="12" name="Picture 11">
          <a:extLst>
            <a:ext uri="{FF2B5EF4-FFF2-40B4-BE49-F238E27FC236}">
              <a16:creationId xmlns:a16="http://schemas.microsoft.com/office/drawing/2014/main" id="{05A8FB55-B22C-4E3B-9FD9-A0C507590EE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2500" y="1974532500"/>
          <a:ext cx="13877925" cy="19716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5</xdr:col>
      <xdr:colOff>0</xdr:colOff>
      <xdr:row>6</xdr:row>
      <xdr:rowOff>0</xdr:rowOff>
    </xdr:from>
    <xdr:ext cx="4980952" cy="2266667"/>
    <xdr:pic>
      <xdr:nvPicPr>
        <xdr:cNvPr id="2" name="Picture 1">
          <a:extLst>
            <a:ext uri="{FF2B5EF4-FFF2-40B4-BE49-F238E27FC236}">
              <a16:creationId xmlns:a16="http://schemas.microsoft.com/office/drawing/2014/main" id="{6555B67E-08F8-44D3-88BB-6BBD858BA951}"/>
            </a:ext>
          </a:extLst>
        </xdr:cNvPr>
        <xdr:cNvPicPr>
          <a:picLocks noChangeAspect="1"/>
        </xdr:cNvPicPr>
      </xdr:nvPicPr>
      <xdr:blipFill>
        <a:blip xmlns:r="http://schemas.openxmlformats.org/officeDocument/2006/relationships" r:embed="rId1"/>
        <a:stretch>
          <a:fillRect/>
        </a:stretch>
      </xdr:blipFill>
      <xdr:spPr>
        <a:xfrm>
          <a:off x="952500" y="1978723500"/>
          <a:ext cx="4980952" cy="2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55</xdr:row>
      <xdr:rowOff>0</xdr:rowOff>
    </xdr:from>
    <xdr:ext cx="5190476" cy="4247619"/>
    <xdr:pic>
      <xdr:nvPicPr>
        <xdr:cNvPr id="3" name="Picture 2">
          <a:extLst>
            <a:ext uri="{FF2B5EF4-FFF2-40B4-BE49-F238E27FC236}">
              <a16:creationId xmlns:a16="http://schemas.microsoft.com/office/drawing/2014/main" id="{6B57DDBD-7476-4BB9-822A-1AEF703D5CF9}"/>
            </a:ext>
          </a:extLst>
        </xdr:cNvPr>
        <xdr:cNvPicPr>
          <a:picLocks noChangeAspect="1"/>
        </xdr:cNvPicPr>
      </xdr:nvPicPr>
      <xdr:blipFill>
        <a:blip xmlns:r="http://schemas.openxmlformats.org/officeDocument/2006/relationships" r:embed="rId2"/>
        <a:stretch>
          <a:fillRect/>
        </a:stretch>
      </xdr:blipFill>
      <xdr:spPr>
        <a:xfrm>
          <a:off x="952500" y="1988058000"/>
          <a:ext cx="5190476" cy="4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139</xdr:row>
      <xdr:rowOff>0</xdr:rowOff>
    </xdr:from>
    <xdr:ext cx="5266667" cy="1238095"/>
    <xdr:pic>
      <xdr:nvPicPr>
        <xdr:cNvPr id="4" name="Picture 3">
          <a:extLst>
            <a:ext uri="{FF2B5EF4-FFF2-40B4-BE49-F238E27FC236}">
              <a16:creationId xmlns:a16="http://schemas.microsoft.com/office/drawing/2014/main" id="{3A58C277-4B5A-4990-98C8-4C6D6CDB6080}"/>
            </a:ext>
          </a:extLst>
        </xdr:cNvPr>
        <xdr:cNvPicPr>
          <a:picLocks noChangeAspect="1"/>
        </xdr:cNvPicPr>
      </xdr:nvPicPr>
      <xdr:blipFill>
        <a:blip xmlns:r="http://schemas.openxmlformats.org/officeDocument/2006/relationships" r:embed="rId3"/>
        <a:stretch>
          <a:fillRect/>
        </a:stretch>
      </xdr:blipFill>
      <xdr:spPr>
        <a:xfrm>
          <a:off x="952500" y="2004060000"/>
          <a:ext cx="5266667" cy="1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146</xdr:row>
      <xdr:rowOff>0</xdr:rowOff>
    </xdr:from>
    <xdr:ext cx="3685714" cy="2457143"/>
    <xdr:pic>
      <xdr:nvPicPr>
        <xdr:cNvPr id="5" name="Picture 4">
          <a:extLst>
            <a:ext uri="{FF2B5EF4-FFF2-40B4-BE49-F238E27FC236}">
              <a16:creationId xmlns:a16="http://schemas.microsoft.com/office/drawing/2014/main" id="{43482F3D-F0A8-4981-81AF-FBB8B1390E03}"/>
            </a:ext>
          </a:extLst>
        </xdr:cNvPr>
        <xdr:cNvPicPr>
          <a:picLocks noChangeAspect="1"/>
        </xdr:cNvPicPr>
      </xdr:nvPicPr>
      <xdr:blipFill>
        <a:blip xmlns:r="http://schemas.openxmlformats.org/officeDocument/2006/relationships" r:embed="rId4"/>
        <a:stretch>
          <a:fillRect/>
        </a:stretch>
      </xdr:blipFill>
      <xdr:spPr>
        <a:xfrm>
          <a:off x="952500" y="2005393500"/>
          <a:ext cx="3685714"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84</xdr:row>
      <xdr:rowOff>0</xdr:rowOff>
    </xdr:from>
    <xdr:ext cx="4542857" cy="1600000"/>
    <xdr:pic>
      <xdr:nvPicPr>
        <xdr:cNvPr id="6" name="Picture 5">
          <a:extLst>
            <a:ext uri="{FF2B5EF4-FFF2-40B4-BE49-F238E27FC236}">
              <a16:creationId xmlns:a16="http://schemas.microsoft.com/office/drawing/2014/main" id="{027CB7C8-DAA3-4E5F-BA49-DF2308EA7FA9}"/>
            </a:ext>
          </a:extLst>
        </xdr:cNvPr>
        <xdr:cNvPicPr>
          <a:picLocks noChangeAspect="1"/>
        </xdr:cNvPicPr>
      </xdr:nvPicPr>
      <xdr:blipFill>
        <a:blip xmlns:r="http://schemas.openxmlformats.org/officeDocument/2006/relationships" r:embed="rId5"/>
        <a:stretch>
          <a:fillRect/>
        </a:stretch>
      </xdr:blipFill>
      <xdr:spPr>
        <a:xfrm>
          <a:off x="952500" y="1993582500"/>
          <a:ext cx="4542857" cy="1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177</xdr:row>
      <xdr:rowOff>0</xdr:rowOff>
    </xdr:from>
    <xdr:ext cx="4723809" cy="4209524"/>
    <xdr:pic>
      <xdr:nvPicPr>
        <xdr:cNvPr id="7" name="Picture 6">
          <a:extLst>
            <a:ext uri="{FF2B5EF4-FFF2-40B4-BE49-F238E27FC236}">
              <a16:creationId xmlns:a16="http://schemas.microsoft.com/office/drawing/2014/main" id="{C88261F3-66D4-462F-9426-253CDFD8B62C}"/>
            </a:ext>
          </a:extLst>
        </xdr:cNvPr>
        <xdr:cNvPicPr>
          <a:picLocks noChangeAspect="1"/>
        </xdr:cNvPicPr>
      </xdr:nvPicPr>
      <xdr:blipFill>
        <a:blip xmlns:r="http://schemas.openxmlformats.org/officeDocument/2006/relationships" r:embed="rId6"/>
        <a:stretch>
          <a:fillRect/>
        </a:stretch>
      </xdr:blipFill>
      <xdr:spPr>
        <a:xfrm>
          <a:off x="952500" y="2011299000"/>
          <a:ext cx="4723809" cy="4209524"/>
        </a:xfrm>
        <a:prstGeom prst="rect">
          <a:avLst/>
        </a:prstGeom>
        <a:effectLst>
          <a:outerShdw blurRad="127000" algn="ctr" rotWithShape="0">
            <a:srgbClr val="0000FF">
              <a:alpha val="90000"/>
            </a:srgbClr>
          </a:outerShdw>
        </a:effec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5</xdr:col>
      <xdr:colOff>0</xdr:colOff>
      <xdr:row>6</xdr:row>
      <xdr:rowOff>0</xdr:rowOff>
    </xdr:from>
    <xdr:ext cx="4952381" cy="2200000"/>
    <xdr:pic>
      <xdr:nvPicPr>
        <xdr:cNvPr id="2" name="Picture 1">
          <a:extLst>
            <a:ext uri="{FF2B5EF4-FFF2-40B4-BE49-F238E27FC236}">
              <a16:creationId xmlns:a16="http://schemas.microsoft.com/office/drawing/2014/main" id="{D8AC69BE-B5EB-4A8E-B1B4-80F6A666603F}"/>
            </a:ext>
          </a:extLst>
        </xdr:cNvPr>
        <xdr:cNvPicPr>
          <a:picLocks noChangeAspect="1"/>
        </xdr:cNvPicPr>
      </xdr:nvPicPr>
      <xdr:blipFill>
        <a:blip xmlns:r="http://schemas.openxmlformats.org/officeDocument/2006/relationships" r:embed="rId1"/>
        <a:stretch>
          <a:fillRect/>
        </a:stretch>
      </xdr:blipFill>
      <xdr:spPr>
        <a:xfrm>
          <a:off x="952500" y="2020824000"/>
          <a:ext cx="4952381"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18</xdr:row>
      <xdr:rowOff>0</xdr:rowOff>
    </xdr:from>
    <xdr:ext cx="5523809" cy="895238"/>
    <xdr:pic>
      <xdr:nvPicPr>
        <xdr:cNvPr id="3" name="Picture 2">
          <a:extLst>
            <a:ext uri="{FF2B5EF4-FFF2-40B4-BE49-F238E27FC236}">
              <a16:creationId xmlns:a16="http://schemas.microsoft.com/office/drawing/2014/main" id="{D394D8C1-E433-4F5E-B268-A64D11160DCA}"/>
            </a:ext>
          </a:extLst>
        </xdr:cNvPr>
        <xdr:cNvPicPr>
          <a:picLocks noChangeAspect="1"/>
        </xdr:cNvPicPr>
      </xdr:nvPicPr>
      <xdr:blipFill>
        <a:blip xmlns:r="http://schemas.openxmlformats.org/officeDocument/2006/relationships" r:embed="rId2"/>
        <a:stretch>
          <a:fillRect/>
        </a:stretch>
      </xdr:blipFill>
      <xdr:spPr>
        <a:xfrm>
          <a:off x="952500" y="2023110000"/>
          <a:ext cx="5523809" cy="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23</xdr:row>
      <xdr:rowOff>0</xdr:rowOff>
    </xdr:from>
    <xdr:ext cx="5638095" cy="5647619"/>
    <xdr:pic>
      <xdr:nvPicPr>
        <xdr:cNvPr id="4" name="Picture 3">
          <a:extLst>
            <a:ext uri="{FF2B5EF4-FFF2-40B4-BE49-F238E27FC236}">
              <a16:creationId xmlns:a16="http://schemas.microsoft.com/office/drawing/2014/main" id="{5BD3D61A-9E7C-49E0-B38D-86CCEE0FC8C4}"/>
            </a:ext>
          </a:extLst>
        </xdr:cNvPr>
        <xdr:cNvPicPr>
          <a:picLocks noChangeAspect="1"/>
        </xdr:cNvPicPr>
      </xdr:nvPicPr>
      <xdr:blipFill>
        <a:blip xmlns:r="http://schemas.openxmlformats.org/officeDocument/2006/relationships" r:embed="rId3"/>
        <a:stretch>
          <a:fillRect/>
        </a:stretch>
      </xdr:blipFill>
      <xdr:spPr>
        <a:xfrm>
          <a:off x="952500" y="2024062500"/>
          <a:ext cx="5638095" cy="5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59</xdr:row>
      <xdr:rowOff>0</xdr:rowOff>
    </xdr:from>
    <xdr:ext cx="4933333" cy="2552381"/>
    <xdr:pic>
      <xdr:nvPicPr>
        <xdr:cNvPr id="5" name="Picture 4">
          <a:extLst>
            <a:ext uri="{FF2B5EF4-FFF2-40B4-BE49-F238E27FC236}">
              <a16:creationId xmlns:a16="http://schemas.microsoft.com/office/drawing/2014/main" id="{3F1136FD-53D6-4294-87CD-51792C056820}"/>
            </a:ext>
          </a:extLst>
        </xdr:cNvPr>
        <xdr:cNvPicPr>
          <a:picLocks noChangeAspect="1"/>
        </xdr:cNvPicPr>
      </xdr:nvPicPr>
      <xdr:blipFill>
        <a:blip xmlns:r="http://schemas.openxmlformats.org/officeDocument/2006/relationships" r:embed="rId4"/>
        <a:stretch>
          <a:fillRect/>
        </a:stretch>
      </xdr:blipFill>
      <xdr:spPr>
        <a:xfrm>
          <a:off x="952500" y="2030920500"/>
          <a:ext cx="4933333" cy="2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73</xdr:row>
      <xdr:rowOff>0</xdr:rowOff>
    </xdr:from>
    <xdr:ext cx="18114286" cy="1323810"/>
    <xdr:pic>
      <xdr:nvPicPr>
        <xdr:cNvPr id="6" name="Picture 5">
          <a:extLst>
            <a:ext uri="{FF2B5EF4-FFF2-40B4-BE49-F238E27FC236}">
              <a16:creationId xmlns:a16="http://schemas.microsoft.com/office/drawing/2014/main" id="{E6727559-89C0-40C8-9E67-A60178E5053C}"/>
            </a:ext>
          </a:extLst>
        </xdr:cNvPr>
        <xdr:cNvPicPr>
          <a:picLocks noChangeAspect="1"/>
        </xdr:cNvPicPr>
      </xdr:nvPicPr>
      <xdr:blipFill>
        <a:blip xmlns:r="http://schemas.openxmlformats.org/officeDocument/2006/relationships" r:embed="rId5"/>
        <a:stretch>
          <a:fillRect/>
        </a:stretch>
      </xdr:blipFill>
      <xdr:spPr>
        <a:xfrm>
          <a:off x="952500" y="2033587500"/>
          <a:ext cx="18114286" cy="1323810"/>
        </a:xfrm>
        <a:prstGeom prst="rect">
          <a:avLst/>
        </a:prstGeom>
        <a:effectLst>
          <a:outerShdw blurRad="63500" algn="ctr" rotWithShape="0">
            <a:srgbClr val="000000">
              <a:alpha val="95000"/>
            </a:srgbClr>
          </a:outerShdw>
        </a:effec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5</xdr:col>
      <xdr:colOff>0</xdr:colOff>
      <xdr:row>6</xdr:row>
      <xdr:rowOff>0</xdr:rowOff>
    </xdr:from>
    <xdr:ext cx="4923809" cy="5238095"/>
    <xdr:pic>
      <xdr:nvPicPr>
        <xdr:cNvPr id="2" name="Picture 1">
          <a:extLst>
            <a:ext uri="{FF2B5EF4-FFF2-40B4-BE49-F238E27FC236}">
              <a16:creationId xmlns:a16="http://schemas.microsoft.com/office/drawing/2014/main" id="{AF0639BE-A398-4A04-9811-D56A3EE91AC3}"/>
            </a:ext>
          </a:extLst>
        </xdr:cNvPr>
        <xdr:cNvPicPr>
          <a:picLocks noChangeAspect="1"/>
        </xdr:cNvPicPr>
      </xdr:nvPicPr>
      <xdr:blipFill>
        <a:blip xmlns:r="http://schemas.openxmlformats.org/officeDocument/2006/relationships" r:embed="rId1"/>
        <a:stretch>
          <a:fillRect/>
        </a:stretch>
      </xdr:blipFill>
      <xdr:spPr>
        <a:xfrm>
          <a:off x="952500" y="2038540500"/>
          <a:ext cx="4923809" cy="5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42</xdr:row>
      <xdr:rowOff>0</xdr:rowOff>
    </xdr:from>
    <xdr:ext cx="5857143" cy="2990476"/>
    <xdr:pic>
      <xdr:nvPicPr>
        <xdr:cNvPr id="3" name="Picture 2">
          <a:extLst>
            <a:ext uri="{FF2B5EF4-FFF2-40B4-BE49-F238E27FC236}">
              <a16:creationId xmlns:a16="http://schemas.microsoft.com/office/drawing/2014/main" id="{861DC915-5CA7-4D69-B388-12F6284AD810}"/>
            </a:ext>
          </a:extLst>
        </xdr:cNvPr>
        <xdr:cNvPicPr>
          <a:picLocks noChangeAspect="1"/>
        </xdr:cNvPicPr>
      </xdr:nvPicPr>
      <xdr:blipFill>
        <a:blip xmlns:r="http://schemas.openxmlformats.org/officeDocument/2006/relationships" r:embed="rId2"/>
        <a:stretch>
          <a:fillRect/>
        </a:stretch>
      </xdr:blipFill>
      <xdr:spPr>
        <a:xfrm>
          <a:off x="952500" y="2045398500"/>
          <a:ext cx="5857143" cy="2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58</xdr:row>
      <xdr:rowOff>0</xdr:rowOff>
    </xdr:from>
    <xdr:ext cx="16485714" cy="1342857"/>
    <xdr:pic>
      <xdr:nvPicPr>
        <xdr:cNvPr id="4" name="Picture 3">
          <a:extLst>
            <a:ext uri="{FF2B5EF4-FFF2-40B4-BE49-F238E27FC236}">
              <a16:creationId xmlns:a16="http://schemas.microsoft.com/office/drawing/2014/main" id="{C6388602-972C-4769-94B1-E59CD10DB870}"/>
            </a:ext>
          </a:extLst>
        </xdr:cNvPr>
        <xdr:cNvPicPr>
          <a:picLocks noChangeAspect="1"/>
        </xdr:cNvPicPr>
      </xdr:nvPicPr>
      <xdr:blipFill>
        <a:blip xmlns:r="http://schemas.openxmlformats.org/officeDocument/2006/relationships" r:embed="rId3"/>
        <a:stretch>
          <a:fillRect/>
        </a:stretch>
      </xdr:blipFill>
      <xdr:spPr>
        <a:xfrm>
          <a:off x="952500" y="2048446500"/>
          <a:ext cx="16485714"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117</xdr:row>
      <xdr:rowOff>0</xdr:rowOff>
    </xdr:from>
    <xdr:ext cx="8914286" cy="5247619"/>
    <xdr:pic>
      <xdr:nvPicPr>
        <xdr:cNvPr id="5" name="Picture 4">
          <a:extLst>
            <a:ext uri="{FF2B5EF4-FFF2-40B4-BE49-F238E27FC236}">
              <a16:creationId xmlns:a16="http://schemas.microsoft.com/office/drawing/2014/main" id="{591AEEA6-2574-4780-B56D-C0D6D425129F}"/>
            </a:ext>
          </a:extLst>
        </xdr:cNvPr>
        <xdr:cNvPicPr>
          <a:picLocks noChangeAspect="1"/>
        </xdr:cNvPicPr>
      </xdr:nvPicPr>
      <xdr:blipFill>
        <a:blip xmlns:r="http://schemas.openxmlformats.org/officeDocument/2006/relationships" r:embed="rId4"/>
        <a:stretch>
          <a:fillRect/>
        </a:stretch>
      </xdr:blipFill>
      <xdr:spPr>
        <a:xfrm>
          <a:off x="952500" y="2059686000"/>
          <a:ext cx="8914286" cy="5247619"/>
        </a:xfrm>
        <a:prstGeom prst="rect">
          <a:avLst/>
        </a:prstGeom>
        <a:effectLst>
          <a:outerShdw blurRad="63500" algn="ctr" rotWithShape="0">
            <a:srgbClr val="000000">
              <a:alpha val="95000"/>
            </a:srgbClr>
          </a:outerShdw>
        </a:effectLst>
      </xdr:spPr>
    </xdr:pic>
    <xdr:clientData/>
  </xdr:oneCellAnchor>
  <xdr:oneCellAnchor>
    <xdr:from>
      <xdr:col>53</xdr:col>
      <xdr:colOff>0</xdr:colOff>
      <xdr:row>127</xdr:row>
      <xdr:rowOff>0</xdr:rowOff>
    </xdr:from>
    <xdr:ext cx="7104762" cy="761905"/>
    <xdr:pic>
      <xdr:nvPicPr>
        <xdr:cNvPr id="6" name="Picture 5">
          <a:extLst>
            <a:ext uri="{FF2B5EF4-FFF2-40B4-BE49-F238E27FC236}">
              <a16:creationId xmlns:a16="http://schemas.microsoft.com/office/drawing/2014/main" id="{2B779160-FBDF-4B1B-B9FE-C04CB44B4D80}"/>
            </a:ext>
          </a:extLst>
        </xdr:cNvPr>
        <xdr:cNvPicPr>
          <a:picLocks noChangeAspect="1"/>
        </xdr:cNvPicPr>
      </xdr:nvPicPr>
      <xdr:blipFill>
        <a:blip xmlns:r="http://schemas.openxmlformats.org/officeDocument/2006/relationships" r:embed="rId5"/>
        <a:stretch>
          <a:fillRect/>
        </a:stretch>
      </xdr:blipFill>
      <xdr:spPr>
        <a:xfrm>
          <a:off x="10096500" y="2061591000"/>
          <a:ext cx="7104762" cy="761905"/>
        </a:xfrm>
        <a:prstGeom prst="rect">
          <a:avLst/>
        </a:prstGeom>
        <a:effectLst>
          <a:outerShdw blurRad="63500" algn="ctr" rotWithShape="0">
            <a:srgbClr val="000000">
              <a:alpha val="95000"/>
            </a:srgbClr>
          </a:outerShdw>
        </a:effectLst>
      </xdr:spPr>
    </xdr:pic>
    <xdr:clientData/>
  </xdr:oneCellAnchor>
  <xdr:oneCellAnchor>
    <xdr:from>
      <xdr:col>57</xdr:col>
      <xdr:colOff>0</xdr:colOff>
      <xdr:row>147</xdr:row>
      <xdr:rowOff>0</xdr:rowOff>
    </xdr:from>
    <xdr:ext cx="3990476" cy="1895238"/>
    <xdr:pic>
      <xdr:nvPicPr>
        <xdr:cNvPr id="7" name="Picture 6">
          <a:extLst>
            <a:ext uri="{FF2B5EF4-FFF2-40B4-BE49-F238E27FC236}">
              <a16:creationId xmlns:a16="http://schemas.microsoft.com/office/drawing/2014/main" id="{9EE98AAC-415D-4275-9E8F-167E6FEB0233}"/>
            </a:ext>
          </a:extLst>
        </xdr:cNvPr>
        <xdr:cNvPicPr>
          <a:picLocks noChangeAspect="1"/>
        </xdr:cNvPicPr>
      </xdr:nvPicPr>
      <xdr:blipFill>
        <a:blip xmlns:r="http://schemas.openxmlformats.org/officeDocument/2006/relationships" r:embed="rId6"/>
        <a:stretch>
          <a:fillRect/>
        </a:stretch>
      </xdr:blipFill>
      <xdr:spPr>
        <a:xfrm>
          <a:off x="10858500" y="2065401000"/>
          <a:ext cx="3990476" cy="1895238"/>
        </a:xfrm>
        <a:prstGeom prst="rect">
          <a:avLst/>
        </a:prstGeom>
        <a:effectLst>
          <a:outerShdw blurRad="63500" algn="ctr" rotWithShape="0">
            <a:srgbClr val="000000">
              <a:alpha val="95000"/>
            </a:srgbClr>
          </a:outerShdw>
        </a:effectLst>
      </xdr:spPr>
    </xdr:pic>
    <xdr:clientData/>
  </xdr:oneCellAnchor>
  <xdr:oneCellAnchor>
    <xdr:from>
      <xdr:col>57</xdr:col>
      <xdr:colOff>0</xdr:colOff>
      <xdr:row>158</xdr:row>
      <xdr:rowOff>0</xdr:rowOff>
    </xdr:from>
    <xdr:ext cx="3971429" cy="1038095"/>
    <xdr:pic>
      <xdr:nvPicPr>
        <xdr:cNvPr id="8" name="Picture 7">
          <a:extLst>
            <a:ext uri="{FF2B5EF4-FFF2-40B4-BE49-F238E27FC236}">
              <a16:creationId xmlns:a16="http://schemas.microsoft.com/office/drawing/2014/main" id="{18340FF3-AA47-44E7-A05A-14587D6E5FBF}"/>
            </a:ext>
          </a:extLst>
        </xdr:cNvPr>
        <xdr:cNvPicPr>
          <a:picLocks noChangeAspect="1"/>
        </xdr:cNvPicPr>
      </xdr:nvPicPr>
      <xdr:blipFill>
        <a:blip xmlns:r="http://schemas.openxmlformats.org/officeDocument/2006/relationships" r:embed="rId7"/>
        <a:stretch>
          <a:fillRect/>
        </a:stretch>
      </xdr:blipFill>
      <xdr:spPr>
        <a:xfrm>
          <a:off x="10858500" y="2067496500"/>
          <a:ext cx="3971429" cy="1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301</xdr:row>
      <xdr:rowOff>0</xdr:rowOff>
    </xdr:from>
    <xdr:ext cx="6190476" cy="838095"/>
    <xdr:pic>
      <xdr:nvPicPr>
        <xdr:cNvPr id="9" name="Picture 8">
          <a:extLst>
            <a:ext uri="{FF2B5EF4-FFF2-40B4-BE49-F238E27FC236}">
              <a16:creationId xmlns:a16="http://schemas.microsoft.com/office/drawing/2014/main" id="{2674F82C-5B91-4B0B-9C8B-8EE547CAC2BA}"/>
            </a:ext>
          </a:extLst>
        </xdr:cNvPr>
        <xdr:cNvPicPr>
          <a:picLocks noChangeAspect="1"/>
        </xdr:cNvPicPr>
      </xdr:nvPicPr>
      <xdr:blipFill>
        <a:blip xmlns:r="http://schemas.openxmlformats.org/officeDocument/2006/relationships" r:embed="rId8"/>
        <a:stretch>
          <a:fillRect/>
        </a:stretch>
      </xdr:blipFill>
      <xdr:spPr>
        <a:xfrm>
          <a:off x="952500" y="2094738000"/>
          <a:ext cx="6190476" cy="838095"/>
        </a:xfrm>
        <a:prstGeom prst="rect">
          <a:avLst/>
        </a:prstGeom>
        <a:effectLst>
          <a:outerShdw blurRad="63500" algn="ctr" rotWithShape="0">
            <a:srgbClr val="000000">
              <a:alpha val="95000"/>
            </a:srgbClr>
          </a:outerShdw>
        </a:effectLst>
      </xdr:spPr>
    </xdr:pic>
    <xdr:clientData/>
  </xdr:oneCellAnchor>
  <xdr:twoCellAnchor>
    <xdr:from>
      <xdr:col>5</xdr:col>
      <xdr:colOff>0</xdr:colOff>
      <xdr:row>201</xdr:row>
      <xdr:rowOff>0</xdr:rowOff>
    </xdr:from>
    <xdr:to>
      <xdr:col>95</xdr:col>
      <xdr:colOff>150238</xdr:colOff>
      <xdr:row>288</xdr:row>
      <xdr:rowOff>159833</xdr:rowOff>
    </xdr:to>
    <xdr:grpSp>
      <xdr:nvGrpSpPr>
        <xdr:cNvPr id="10" name="Group 9">
          <a:extLst>
            <a:ext uri="{FF2B5EF4-FFF2-40B4-BE49-F238E27FC236}">
              <a16:creationId xmlns:a16="http://schemas.microsoft.com/office/drawing/2014/main" id="{42C1EE4D-1397-4FF7-8249-4564C1F9EF85}"/>
            </a:ext>
          </a:extLst>
        </xdr:cNvPr>
        <xdr:cNvGrpSpPr/>
      </xdr:nvGrpSpPr>
      <xdr:grpSpPr>
        <a:xfrm>
          <a:off x="952500" y="38290500"/>
          <a:ext cx="17295238" cy="16733333"/>
          <a:chOff x="1143000" y="2437828500"/>
          <a:chExt cx="17295238" cy="16733333"/>
        </a:xfrm>
      </xdr:grpSpPr>
      <xdr:pic>
        <xdr:nvPicPr>
          <xdr:cNvPr id="11" name="Picture 10">
            <a:extLst>
              <a:ext uri="{FF2B5EF4-FFF2-40B4-BE49-F238E27FC236}">
                <a16:creationId xmlns:a16="http://schemas.microsoft.com/office/drawing/2014/main" id="{599AE259-0E5B-7F28-61D5-ECB6D9A2F128}"/>
              </a:ext>
            </a:extLst>
          </xdr:cNvPr>
          <xdr:cNvPicPr>
            <a:picLocks noChangeAspect="1"/>
          </xdr:cNvPicPr>
        </xdr:nvPicPr>
        <xdr:blipFill>
          <a:blip xmlns:r="http://schemas.openxmlformats.org/officeDocument/2006/relationships" r:embed="rId9"/>
          <a:stretch>
            <a:fillRect/>
          </a:stretch>
        </xdr:blipFill>
        <xdr:spPr>
          <a:xfrm>
            <a:off x="1143000" y="2437828500"/>
            <a:ext cx="17295238" cy="16733333"/>
          </a:xfrm>
          <a:prstGeom prst="rect">
            <a:avLst/>
          </a:prstGeom>
          <a:effectLst>
            <a:outerShdw blurRad="63500" algn="ctr" rotWithShape="0">
              <a:srgbClr val="000000">
                <a:alpha val="95000"/>
              </a:srgbClr>
            </a:outerShdw>
          </a:effectLst>
        </xdr:spPr>
      </xdr:pic>
      <xdr:sp macro="" textlink="">
        <xdr:nvSpPr>
          <xdr:cNvPr id="12" name="Rectangle 11">
            <a:extLst>
              <a:ext uri="{FF2B5EF4-FFF2-40B4-BE49-F238E27FC236}">
                <a16:creationId xmlns:a16="http://schemas.microsoft.com/office/drawing/2014/main" id="{516E6DF4-4A0E-242D-BAFD-8BD33E1624DE}"/>
              </a:ext>
            </a:extLst>
          </xdr:cNvPr>
          <xdr:cNvSpPr/>
        </xdr:nvSpPr>
        <xdr:spPr>
          <a:xfrm>
            <a:off x="14298706" y="2445795882"/>
            <a:ext cx="1994647" cy="6846794"/>
          </a:xfrm>
          <a:prstGeom prst="rect">
            <a:avLst/>
          </a:prstGeom>
          <a:noFill/>
          <a:ln w="889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311</xdr:row>
      <xdr:rowOff>0</xdr:rowOff>
    </xdr:from>
    <xdr:ext cx="17114286" cy="14933333"/>
    <xdr:pic>
      <xdr:nvPicPr>
        <xdr:cNvPr id="13" name="Picture 12">
          <a:extLst>
            <a:ext uri="{FF2B5EF4-FFF2-40B4-BE49-F238E27FC236}">
              <a16:creationId xmlns:a16="http://schemas.microsoft.com/office/drawing/2014/main" id="{CB4BF5F6-A68D-476B-A6F4-50AD65313454}"/>
            </a:ext>
          </a:extLst>
        </xdr:cNvPr>
        <xdr:cNvPicPr>
          <a:picLocks noChangeAspect="1"/>
        </xdr:cNvPicPr>
      </xdr:nvPicPr>
      <xdr:blipFill>
        <a:blip xmlns:r="http://schemas.openxmlformats.org/officeDocument/2006/relationships" r:embed="rId10"/>
        <a:stretch>
          <a:fillRect/>
        </a:stretch>
      </xdr:blipFill>
      <xdr:spPr>
        <a:xfrm>
          <a:off x="952500" y="2096643000"/>
          <a:ext cx="17114286" cy="14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396</xdr:row>
      <xdr:rowOff>0</xdr:rowOff>
    </xdr:from>
    <xdr:ext cx="17114286" cy="13552381"/>
    <xdr:pic>
      <xdr:nvPicPr>
        <xdr:cNvPr id="14" name="Picture 13">
          <a:extLst>
            <a:ext uri="{FF2B5EF4-FFF2-40B4-BE49-F238E27FC236}">
              <a16:creationId xmlns:a16="http://schemas.microsoft.com/office/drawing/2014/main" id="{762CCC1A-D4C1-4C61-BDD5-E64E4F48427E}"/>
            </a:ext>
          </a:extLst>
        </xdr:cNvPr>
        <xdr:cNvPicPr>
          <a:picLocks noChangeAspect="1"/>
        </xdr:cNvPicPr>
      </xdr:nvPicPr>
      <xdr:blipFill>
        <a:blip xmlns:r="http://schemas.openxmlformats.org/officeDocument/2006/relationships" r:embed="rId11"/>
        <a:stretch>
          <a:fillRect/>
        </a:stretch>
      </xdr:blipFill>
      <xdr:spPr>
        <a:xfrm>
          <a:off x="952500" y="2112835500"/>
          <a:ext cx="17114286" cy="13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473</xdr:row>
      <xdr:rowOff>0</xdr:rowOff>
    </xdr:from>
    <xdr:ext cx="17114286" cy="14038095"/>
    <xdr:pic>
      <xdr:nvPicPr>
        <xdr:cNvPr id="15" name="Picture 14">
          <a:extLst>
            <a:ext uri="{FF2B5EF4-FFF2-40B4-BE49-F238E27FC236}">
              <a16:creationId xmlns:a16="http://schemas.microsoft.com/office/drawing/2014/main" id="{45E8898C-08A0-4B68-990F-505F69149DFA}"/>
            </a:ext>
          </a:extLst>
        </xdr:cNvPr>
        <xdr:cNvPicPr>
          <a:picLocks noChangeAspect="1"/>
        </xdr:cNvPicPr>
      </xdr:nvPicPr>
      <xdr:blipFill>
        <a:blip xmlns:r="http://schemas.openxmlformats.org/officeDocument/2006/relationships" r:embed="rId12"/>
        <a:stretch>
          <a:fillRect/>
        </a:stretch>
      </xdr:blipFill>
      <xdr:spPr>
        <a:xfrm>
          <a:off x="952500" y="2127504000"/>
          <a:ext cx="17114286" cy="14038095"/>
        </a:xfrm>
        <a:prstGeom prst="rect">
          <a:avLst/>
        </a:prstGeom>
        <a:effectLst>
          <a:outerShdw blurRad="63500" algn="ctr" rotWithShape="0">
            <a:srgbClr val="000000">
              <a:alpha val="95000"/>
            </a:srgbClr>
          </a:outerShdw>
        </a:effectLst>
      </xdr:spPr>
    </xdr:pic>
    <xdr:clientData/>
  </xdr:oneCellAnchor>
</xdr:wsDr>
</file>

<file path=xl/drawings/drawing10.xml><?xml version="1.0" encoding="utf-8"?>
<xdr:wsDr xmlns:xdr="http://schemas.openxmlformats.org/drawingml/2006/spreadsheetDrawing" xmlns:a="http://schemas.openxmlformats.org/drawingml/2006/main">
  <xdr:oneCellAnchor>
    <xdr:from>
      <xdr:col>5</xdr:col>
      <xdr:colOff>0</xdr:colOff>
      <xdr:row>6</xdr:row>
      <xdr:rowOff>0</xdr:rowOff>
    </xdr:from>
    <xdr:ext cx="6257143" cy="1590476"/>
    <xdr:pic>
      <xdr:nvPicPr>
        <xdr:cNvPr id="2" name="Picture 1">
          <a:extLst>
            <a:ext uri="{FF2B5EF4-FFF2-40B4-BE49-F238E27FC236}">
              <a16:creationId xmlns:a16="http://schemas.microsoft.com/office/drawing/2014/main" id="{0061539A-0228-4B9E-B823-7C5006171452}"/>
            </a:ext>
          </a:extLst>
        </xdr:cNvPr>
        <xdr:cNvPicPr>
          <a:picLocks noChangeAspect="1"/>
        </xdr:cNvPicPr>
      </xdr:nvPicPr>
      <xdr:blipFill>
        <a:blip xmlns:r="http://schemas.openxmlformats.org/officeDocument/2006/relationships" r:embed="rId1"/>
        <a:stretch>
          <a:fillRect/>
        </a:stretch>
      </xdr:blipFill>
      <xdr:spPr>
        <a:xfrm>
          <a:off x="952500" y="2143315500"/>
          <a:ext cx="6257143" cy="1590476"/>
        </a:xfrm>
        <a:prstGeom prst="rect">
          <a:avLst/>
        </a:prstGeom>
        <a:effectLst>
          <a:outerShdw blurRad="63500" algn="ctr" rotWithShape="0">
            <a:srgbClr val="000000">
              <a:alpha val="95000"/>
            </a:srgbClr>
          </a:outerShdw>
        </a:effec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5</xdr:col>
      <xdr:colOff>0</xdr:colOff>
      <xdr:row>30</xdr:row>
      <xdr:rowOff>0</xdr:rowOff>
    </xdr:from>
    <xdr:ext cx="6523809" cy="2771429"/>
    <xdr:pic>
      <xdr:nvPicPr>
        <xdr:cNvPr id="2" name="Picture 1">
          <a:extLst>
            <a:ext uri="{FF2B5EF4-FFF2-40B4-BE49-F238E27FC236}">
              <a16:creationId xmlns:a16="http://schemas.microsoft.com/office/drawing/2014/main" id="{22120E8D-9BFC-46E4-AE97-C1790152B7F8}"/>
            </a:ext>
          </a:extLst>
        </xdr:cNvPr>
        <xdr:cNvPicPr>
          <a:picLocks noChangeAspect="1"/>
        </xdr:cNvPicPr>
      </xdr:nvPicPr>
      <xdr:blipFill>
        <a:blip xmlns:r="http://schemas.openxmlformats.org/officeDocument/2006/relationships" r:embed="rId1"/>
        <a:stretch>
          <a:fillRect/>
        </a:stretch>
      </xdr:blipFill>
      <xdr:spPr>
        <a:xfrm>
          <a:off x="952500" y="2161984500"/>
          <a:ext cx="6523809" cy="2771429"/>
        </a:xfrm>
        <a:prstGeom prst="rect">
          <a:avLst/>
        </a:prstGeom>
        <a:effectLst>
          <a:outerShdw blurRad="63500" algn="ctr" rotWithShape="0">
            <a:srgbClr val="000000">
              <a:alpha val="95000"/>
            </a:srgbClr>
          </a:outerShdw>
        </a:effectLst>
      </xdr:spPr>
    </xdr:pic>
    <xdr:clientData/>
  </xdr:oneCellAnchor>
  <xdr:twoCellAnchor>
    <xdr:from>
      <xdr:col>5</xdr:col>
      <xdr:colOff>0</xdr:colOff>
      <xdr:row>70</xdr:row>
      <xdr:rowOff>0</xdr:rowOff>
    </xdr:from>
    <xdr:to>
      <xdr:col>70</xdr:col>
      <xdr:colOff>131786</xdr:colOff>
      <xdr:row>115</xdr:row>
      <xdr:rowOff>122738</xdr:rowOff>
    </xdr:to>
    <xdr:grpSp>
      <xdr:nvGrpSpPr>
        <xdr:cNvPr id="3" name="Group 2">
          <a:extLst>
            <a:ext uri="{FF2B5EF4-FFF2-40B4-BE49-F238E27FC236}">
              <a16:creationId xmlns:a16="http://schemas.microsoft.com/office/drawing/2014/main" id="{AB9952C7-22D1-4F50-951E-C94697A3D4FC}"/>
            </a:ext>
          </a:extLst>
        </xdr:cNvPr>
        <xdr:cNvGrpSpPr/>
      </xdr:nvGrpSpPr>
      <xdr:grpSpPr>
        <a:xfrm>
          <a:off x="952500" y="13335000"/>
          <a:ext cx="12514286" cy="8695238"/>
          <a:chOff x="1143000" y="2635186500"/>
          <a:chExt cx="12514286" cy="8695238"/>
        </a:xfrm>
      </xdr:grpSpPr>
      <xdr:pic>
        <xdr:nvPicPr>
          <xdr:cNvPr id="4" name="Picture 3">
            <a:extLst>
              <a:ext uri="{FF2B5EF4-FFF2-40B4-BE49-F238E27FC236}">
                <a16:creationId xmlns:a16="http://schemas.microsoft.com/office/drawing/2014/main" id="{A18ACDE5-2FD9-8B6B-54D5-961C3D689E49}"/>
              </a:ext>
            </a:extLst>
          </xdr:cNvPr>
          <xdr:cNvPicPr>
            <a:picLocks noChangeAspect="1"/>
          </xdr:cNvPicPr>
        </xdr:nvPicPr>
        <xdr:blipFill>
          <a:blip xmlns:r="http://schemas.openxmlformats.org/officeDocument/2006/relationships" r:embed="rId2"/>
          <a:stretch>
            <a:fillRect/>
          </a:stretch>
        </xdr:blipFill>
        <xdr:spPr>
          <a:xfrm>
            <a:off x="1143000" y="2635186500"/>
            <a:ext cx="12514286" cy="8695238"/>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0D1F1189-88F3-8AC0-12AD-1D8DF09A237A}"/>
              </a:ext>
            </a:extLst>
          </xdr:cNvPr>
          <xdr:cNvSpPr/>
        </xdr:nvSpPr>
        <xdr:spPr>
          <a:xfrm>
            <a:off x="3765175" y="2638492234"/>
            <a:ext cx="3238501" cy="649941"/>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73</xdr:col>
      <xdr:colOff>0</xdr:colOff>
      <xdr:row>70</xdr:row>
      <xdr:rowOff>0</xdr:rowOff>
    </xdr:from>
    <xdr:to>
      <xdr:col>139</xdr:col>
      <xdr:colOff>93667</xdr:colOff>
      <xdr:row>115</xdr:row>
      <xdr:rowOff>75119</xdr:rowOff>
    </xdr:to>
    <xdr:grpSp>
      <xdr:nvGrpSpPr>
        <xdr:cNvPr id="6" name="Group 5">
          <a:extLst>
            <a:ext uri="{FF2B5EF4-FFF2-40B4-BE49-F238E27FC236}">
              <a16:creationId xmlns:a16="http://schemas.microsoft.com/office/drawing/2014/main" id="{F2AC545A-CB4B-4B18-8C31-A496696AB87C}"/>
            </a:ext>
          </a:extLst>
        </xdr:cNvPr>
        <xdr:cNvGrpSpPr/>
      </xdr:nvGrpSpPr>
      <xdr:grpSpPr>
        <a:xfrm>
          <a:off x="13906500" y="13335000"/>
          <a:ext cx="12666667" cy="8647619"/>
          <a:chOff x="14097000" y="2635186500"/>
          <a:chExt cx="12666667" cy="8647619"/>
        </a:xfrm>
      </xdr:grpSpPr>
      <xdr:pic>
        <xdr:nvPicPr>
          <xdr:cNvPr id="7" name="Picture 6">
            <a:extLst>
              <a:ext uri="{FF2B5EF4-FFF2-40B4-BE49-F238E27FC236}">
                <a16:creationId xmlns:a16="http://schemas.microsoft.com/office/drawing/2014/main" id="{A67638AA-12B3-66D6-AC56-678446945403}"/>
              </a:ext>
            </a:extLst>
          </xdr:cNvPr>
          <xdr:cNvPicPr>
            <a:picLocks noChangeAspect="1"/>
          </xdr:cNvPicPr>
        </xdr:nvPicPr>
        <xdr:blipFill>
          <a:blip xmlns:r="http://schemas.openxmlformats.org/officeDocument/2006/relationships" r:embed="rId3"/>
          <a:stretch>
            <a:fillRect/>
          </a:stretch>
        </xdr:blipFill>
        <xdr:spPr>
          <a:xfrm>
            <a:off x="14097000" y="2635186500"/>
            <a:ext cx="12666667" cy="8647619"/>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2C1BFBE2-F6EE-7AEF-12E7-2E778278A173}"/>
              </a:ext>
            </a:extLst>
          </xdr:cNvPr>
          <xdr:cNvSpPr/>
        </xdr:nvSpPr>
        <xdr:spPr>
          <a:xfrm>
            <a:off x="16741588" y="2638458618"/>
            <a:ext cx="3193677" cy="649941"/>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5</xdr:row>
      <xdr:rowOff>0</xdr:rowOff>
    </xdr:from>
    <xdr:ext cx="4619048" cy="1333333"/>
    <xdr:pic>
      <xdr:nvPicPr>
        <xdr:cNvPr id="9" name="Picture 8">
          <a:extLst>
            <a:ext uri="{FF2B5EF4-FFF2-40B4-BE49-F238E27FC236}">
              <a16:creationId xmlns:a16="http://schemas.microsoft.com/office/drawing/2014/main" id="{5D691F35-BFCA-4E1B-8A8D-B624557C8582}"/>
            </a:ext>
          </a:extLst>
        </xdr:cNvPr>
        <xdr:cNvPicPr>
          <a:picLocks noChangeAspect="1"/>
        </xdr:cNvPicPr>
      </xdr:nvPicPr>
      <xdr:blipFill>
        <a:blip xmlns:r="http://schemas.openxmlformats.org/officeDocument/2006/relationships" r:embed="rId4"/>
        <a:stretch>
          <a:fillRect/>
        </a:stretch>
      </xdr:blipFill>
      <xdr:spPr>
        <a:xfrm>
          <a:off x="952500" y="2157222000"/>
          <a:ext cx="4619048" cy="1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xdr:row>
      <xdr:rowOff>0</xdr:rowOff>
    </xdr:from>
    <xdr:ext cx="6447619" cy="1866667"/>
    <xdr:pic>
      <xdr:nvPicPr>
        <xdr:cNvPr id="10" name="Picture 9">
          <a:extLst>
            <a:ext uri="{FF2B5EF4-FFF2-40B4-BE49-F238E27FC236}">
              <a16:creationId xmlns:a16="http://schemas.microsoft.com/office/drawing/2014/main" id="{0A5238D4-0ED2-4C9E-ADE2-BFF708E14860}"/>
            </a:ext>
          </a:extLst>
        </xdr:cNvPr>
        <xdr:cNvPicPr>
          <a:picLocks noChangeAspect="1"/>
        </xdr:cNvPicPr>
      </xdr:nvPicPr>
      <xdr:blipFill>
        <a:blip xmlns:r="http://schemas.openxmlformats.org/officeDocument/2006/relationships" r:embed="rId5"/>
        <a:stretch>
          <a:fillRect/>
        </a:stretch>
      </xdr:blipFill>
      <xdr:spPr>
        <a:xfrm>
          <a:off x="952500" y="2179510500"/>
          <a:ext cx="6447619" cy="1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166</xdr:row>
      <xdr:rowOff>0</xdr:rowOff>
    </xdr:from>
    <xdr:ext cx="6419048" cy="3085714"/>
    <xdr:pic>
      <xdr:nvPicPr>
        <xdr:cNvPr id="11" name="Picture 10">
          <a:extLst>
            <a:ext uri="{FF2B5EF4-FFF2-40B4-BE49-F238E27FC236}">
              <a16:creationId xmlns:a16="http://schemas.microsoft.com/office/drawing/2014/main" id="{3D31A0AD-FA10-42F5-A867-3974860D94B3}"/>
            </a:ext>
          </a:extLst>
        </xdr:cNvPr>
        <xdr:cNvPicPr>
          <a:picLocks noChangeAspect="1"/>
        </xdr:cNvPicPr>
      </xdr:nvPicPr>
      <xdr:blipFill>
        <a:blip xmlns:r="http://schemas.openxmlformats.org/officeDocument/2006/relationships" r:embed="rId6"/>
        <a:stretch>
          <a:fillRect/>
        </a:stretch>
      </xdr:blipFill>
      <xdr:spPr>
        <a:xfrm>
          <a:off x="952500" y="2187892500"/>
          <a:ext cx="6419048"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132</xdr:row>
      <xdr:rowOff>0</xdr:rowOff>
    </xdr:from>
    <xdr:ext cx="7457143" cy="2419048"/>
    <xdr:pic>
      <xdr:nvPicPr>
        <xdr:cNvPr id="12" name="Picture 11">
          <a:extLst>
            <a:ext uri="{FF2B5EF4-FFF2-40B4-BE49-F238E27FC236}">
              <a16:creationId xmlns:a16="http://schemas.microsoft.com/office/drawing/2014/main" id="{2A8C8EEF-BAAD-44CE-B6AB-6C08892FE676}"/>
            </a:ext>
          </a:extLst>
        </xdr:cNvPr>
        <xdr:cNvPicPr>
          <a:picLocks noChangeAspect="1"/>
        </xdr:cNvPicPr>
      </xdr:nvPicPr>
      <xdr:blipFill>
        <a:blip xmlns:r="http://schemas.openxmlformats.org/officeDocument/2006/relationships" r:embed="rId7"/>
        <a:stretch>
          <a:fillRect/>
        </a:stretch>
      </xdr:blipFill>
      <xdr:spPr>
        <a:xfrm>
          <a:off x="952500" y="2181415500"/>
          <a:ext cx="7457143"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145</xdr:row>
      <xdr:rowOff>0</xdr:rowOff>
    </xdr:from>
    <xdr:ext cx="6495238" cy="2314286"/>
    <xdr:pic>
      <xdr:nvPicPr>
        <xdr:cNvPr id="13" name="Picture 12">
          <a:extLst>
            <a:ext uri="{FF2B5EF4-FFF2-40B4-BE49-F238E27FC236}">
              <a16:creationId xmlns:a16="http://schemas.microsoft.com/office/drawing/2014/main" id="{1A22F5CA-67E7-4247-B3E5-4F4982607E2C}"/>
            </a:ext>
          </a:extLst>
        </xdr:cNvPr>
        <xdr:cNvPicPr>
          <a:picLocks noChangeAspect="1"/>
        </xdr:cNvPicPr>
      </xdr:nvPicPr>
      <xdr:blipFill>
        <a:blip xmlns:r="http://schemas.openxmlformats.org/officeDocument/2006/relationships" r:embed="rId8"/>
        <a:stretch>
          <a:fillRect/>
        </a:stretch>
      </xdr:blipFill>
      <xdr:spPr>
        <a:xfrm>
          <a:off x="952500" y="2183892000"/>
          <a:ext cx="6495238" cy="2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235</xdr:row>
      <xdr:rowOff>0</xdr:rowOff>
    </xdr:from>
    <xdr:ext cx="9771428" cy="5828571"/>
    <xdr:pic>
      <xdr:nvPicPr>
        <xdr:cNvPr id="14" name="Picture 13">
          <a:extLst>
            <a:ext uri="{FF2B5EF4-FFF2-40B4-BE49-F238E27FC236}">
              <a16:creationId xmlns:a16="http://schemas.microsoft.com/office/drawing/2014/main" id="{6E5CE988-6FA8-4CB9-9441-48D0BD9DFE78}"/>
            </a:ext>
          </a:extLst>
        </xdr:cNvPr>
        <xdr:cNvPicPr>
          <a:picLocks noChangeAspect="1"/>
        </xdr:cNvPicPr>
      </xdr:nvPicPr>
      <xdr:blipFill>
        <a:blip xmlns:r="http://schemas.openxmlformats.org/officeDocument/2006/relationships" r:embed="rId9"/>
        <a:stretch>
          <a:fillRect/>
        </a:stretch>
      </xdr:blipFill>
      <xdr:spPr>
        <a:xfrm>
          <a:off x="952500" y="2201037000"/>
          <a:ext cx="9771428" cy="58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277</xdr:row>
      <xdr:rowOff>0</xdr:rowOff>
    </xdr:from>
    <xdr:ext cx="5961905" cy="5028571"/>
    <xdr:pic>
      <xdr:nvPicPr>
        <xdr:cNvPr id="15" name="Picture 14">
          <a:extLst>
            <a:ext uri="{FF2B5EF4-FFF2-40B4-BE49-F238E27FC236}">
              <a16:creationId xmlns:a16="http://schemas.microsoft.com/office/drawing/2014/main" id="{C08C07C6-A323-4B77-919E-356602528E9E}"/>
            </a:ext>
          </a:extLst>
        </xdr:cNvPr>
        <xdr:cNvPicPr>
          <a:picLocks noChangeAspect="1"/>
        </xdr:cNvPicPr>
      </xdr:nvPicPr>
      <xdr:blipFill>
        <a:blip xmlns:r="http://schemas.openxmlformats.org/officeDocument/2006/relationships" r:embed="rId10"/>
        <a:stretch>
          <a:fillRect/>
        </a:stretch>
      </xdr:blipFill>
      <xdr:spPr>
        <a:xfrm>
          <a:off x="952500" y="2209038000"/>
          <a:ext cx="5961905" cy="5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304</xdr:row>
      <xdr:rowOff>0</xdr:rowOff>
    </xdr:from>
    <xdr:ext cx="14782800" cy="7324725"/>
    <xdr:pic>
      <xdr:nvPicPr>
        <xdr:cNvPr id="16" name="Picture 15">
          <a:extLst>
            <a:ext uri="{FF2B5EF4-FFF2-40B4-BE49-F238E27FC236}">
              <a16:creationId xmlns:a16="http://schemas.microsoft.com/office/drawing/2014/main" id="{27AE5F6C-1051-4190-86EF-28F9EE18D34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00" y="2214181500"/>
          <a:ext cx="14782800" cy="73247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5</xdr:col>
      <xdr:colOff>0</xdr:colOff>
      <xdr:row>6</xdr:row>
      <xdr:rowOff>0</xdr:rowOff>
    </xdr:from>
    <xdr:ext cx="4971429" cy="2942857"/>
    <xdr:pic>
      <xdr:nvPicPr>
        <xdr:cNvPr id="2" name="Picture 1">
          <a:extLst>
            <a:ext uri="{FF2B5EF4-FFF2-40B4-BE49-F238E27FC236}">
              <a16:creationId xmlns:a16="http://schemas.microsoft.com/office/drawing/2014/main" id="{EAB06CFF-B969-49CA-8EF4-3EBAC2963465}"/>
            </a:ext>
          </a:extLst>
        </xdr:cNvPr>
        <xdr:cNvPicPr>
          <a:picLocks noChangeAspect="1"/>
        </xdr:cNvPicPr>
      </xdr:nvPicPr>
      <xdr:blipFill>
        <a:blip xmlns:r="http://schemas.openxmlformats.org/officeDocument/2006/relationships" r:embed="rId1"/>
        <a:stretch>
          <a:fillRect/>
        </a:stretch>
      </xdr:blipFill>
      <xdr:spPr>
        <a:xfrm>
          <a:off x="952500" y="2227516500"/>
          <a:ext cx="4971429" cy="2942857"/>
        </a:xfrm>
        <a:prstGeom prst="rect">
          <a:avLst/>
        </a:prstGeom>
        <a:effectLst>
          <a:outerShdw blurRad="63500" algn="ctr" rotWithShape="0">
            <a:srgbClr val="000000">
              <a:alpha val="95000"/>
            </a:srgbClr>
          </a:outerShdw>
        </a:effectLst>
      </xdr:spPr>
    </xdr:pic>
    <xdr:clientData/>
  </xdr:oneCellAnchor>
  <xdr:oneCellAnchor>
    <xdr:from>
      <xdr:col>66</xdr:col>
      <xdr:colOff>0</xdr:colOff>
      <xdr:row>22</xdr:row>
      <xdr:rowOff>0</xdr:rowOff>
    </xdr:from>
    <xdr:ext cx="11295238" cy="11123809"/>
    <xdr:pic>
      <xdr:nvPicPr>
        <xdr:cNvPr id="3" name="Picture 2">
          <a:extLst>
            <a:ext uri="{FF2B5EF4-FFF2-40B4-BE49-F238E27FC236}">
              <a16:creationId xmlns:a16="http://schemas.microsoft.com/office/drawing/2014/main" id="{58271FB8-93BF-4AB2-AC05-3EA15379AB44}"/>
            </a:ext>
          </a:extLst>
        </xdr:cNvPr>
        <xdr:cNvPicPr>
          <a:picLocks noChangeAspect="1"/>
        </xdr:cNvPicPr>
      </xdr:nvPicPr>
      <xdr:blipFill>
        <a:blip xmlns:r="http://schemas.openxmlformats.org/officeDocument/2006/relationships" r:embed="rId2"/>
        <a:stretch>
          <a:fillRect/>
        </a:stretch>
      </xdr:blipFill>
      <xdr:spPr>
        <a:xfrm>
          <a:off x="12573000" y="2230564500"/>
          <a:ext cx="11295238" cy="111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22</xdr:row>
      <xdr:rowOff>33618</xdr:rowOff>
    </xdr:from>
    <xdr:to>
      <xdr:col>64</xdr:col>
      <xdr:colOff>55738</xdr:colOff>
      <xdr:row>92</xdr:row>
      <xdr:rowOff>41475</xdr:rowOff>
    </xdr:to>
    <xdr:grpSp>
      <xdr:nvGrpSpPr>
        <xdr:cNvPr id="4" name="Group 3">
          <a:extLst>
            <a:ext uri="{FF2B5EF4-FFF2-40B4-BE49-F238E27FC236}">
              <a16:creationId xmlns:a16="http://schemas.microsoft.com/office/drawing/2014/main" id="{D1AEA728-7212-4C36-8278-314ACDB67F57}"/>
            </a:ext>
          </a:extLst>
        </xdr:cNvPr>
        <xdr:cNvGrpSpPr/>
      </xdr:nvGrpSpPr>
      <xdr:grpSpPr>
        <a:xfrm>
          <a:off x="952500" y="4224618"/>
          <a:ext cx="11295238" cy="13342857"/>
          <a:chOff x="1143000" y="2971800000"/>
          <a:chExt cx="11295238" cy="13342857"/>
        </a:xfrm>
      </xdr:grpSpPr>
      <xdr:pic>
        <xdr:nvPicPr>
          <xdr:cNvPr id="5" name="Picture 4">
            <a:extLst>
              <a:ext uri="{FF2B5EF4-FFF2-40B4-BE49-F238E27FC236}">
                <a16:creationId xmlns:a16="http://schemas.microsoft.com/office/drawing/2014/main" id="{E2BF88AE-6C63-EC41-E50E-D37A94C317DE}"/>
              </a:ext>
            </a:extLst>
          </xdr:cNvPr>
          <xdr:cNvPicPr>
            <a:picLocks noChangeAspect="1"/>
          </xdr:cNvPicPr>
        </xdr:nvPicPr>
        <xdr:blipFill>
          <a:blip xmlns:r="http://schemas.openxmlformats.org/officeDocument/2006/relationships" r:embed="rId3"/>
          <a:stretch>
            <a:fillRect/>
          </a:stretch>
        </xdr:blipFill>
        <xdr:spPr>
          <a:xfrm>
            <a:off x="1143000" y="2971800000"/>
            <a:ext cx="11295238" cy="13342857"/>
          </a:xfrm>
          <a:prstGeom prst="rect">
            <a:avLst/>
          </a:prstGeom>
          <a:effectLst>
            <a:outerShdw blurRad="63500" algn="ctr" rotWithShape="0">
              <a:srgbClr val="000000">
                <a:alpha val="95000"/>
              </a:srgbClr>
            </a:outerShdw>
          </a:effectLst>
        </xdr:spPr>
      </xdr:pic>
      <xdr:sp macro="" textlink="">
        <xdr:nvSpPr>
          <xdr:cNvPr id="6" name="Rectangle 5">
            <a:extLst>
              <a:ext uri="{FF2B5EF4-FFF2-40B4-BE49-F238E27FC236}">
                <a16:creationId xmlns:a16="http://schemas.microsoft.com/office/drawing/2014/main" id="{81B5A712-253E-5B26-23D8-C249997757E2}"/>
              </a:ext>
            </a:extLst>
          </xdr:cNvPr>
          <xdr:cNvSpPr/>
        </xdr:nvSpPr>
        <xdr:spPr>
          <a:xfrm>
            <a:off x="3507442" y="2974780765"/>
            <a:ext cx="2935940"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120</xdr:row>
      <xdr:rowOff>0</xdr:rowOff>
    </xdr:from>
    <xdr:ext cx="7419048" cy="2228571"/>
    <xdr:pic>
      <xdr:nvPicPr>
        <xdr:cNvPr id="7" name="Picture 6">
          <a:extLst>
            <a:ext uri="{FF2B5EF4-FFF2-40B4-BE49-F238E27FC236}">
              <a16:creationId xmlns:a16="http://schemas.microsoft.com/office/drawing/2014/main" id="{FDD1DC7C-CAC0-4BAD-BEED-1F91A874A5A1}"/>
            </a:ext>
          </a:extLst>
        </xdr:cNvPr>
        <xdr:cNvPicPr>
          <a:picLocks noChangeAspect="1"/>
        </xdr:cNvPicPr>
      </xdr:nvPicPr>
      <xdr:blipFill>
        <a:blip xmlns:r="http://schemas.openxmlformats.org/officeDocument/2006/relationships" r:embed="rId4"/>
        <a:stretch>
          <a:fillRect/>
        </a:stretch>
      </xdr:blipFill>
      <xdr:spPr>
        <a:xfrm>
          <a:off x="952500" y="2249233500"/>
          <a:ext cx="7419048"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137</xdr:row>
      <xdr:rowOff>0</xdr:rowOff>
    </xdr:from>
    <xdr:ext cx="6561905" cy="2571429"/>
    <xdr:pic>
      <xdr:nvPicPr>
        <xdr:cNvPr id="8" name="Picture 7">
          <a:extLst>
            <a:ext uri="{FF2B5EF4-FFF2-40B4-BE49-F238E27FC236}">
              <a16:creationId xmlns:a16="http://schemas.microsoft.com/office/drawing/2014/main" id="{05F4CAB9-D5B0-46F1-BDC4-F5CBC4ADCC92}"/>
            </a:ext>
          </a:extLst>
        </xdr:cNvPr>
        <xdr:cNvPicPr>
          <a:picLocks noChangeAspect="1"/>
        </xdr:cNvPicPr>
      </xdr:nvPicPr>
      <xdr:blipFill>
        <a:blip xmlns:r="http://schemas.openxmlformats.org/officeDocument/2006/relationships" r:embed="rId5"/>
        <a:stretch>
          <a:fillRect/>
        </a:stretch>
      </xdr:blipFill>
      <xdr:spPr>
        <a:xfrm>
          <a:off x="952500" y="2252472000"/>
          <a:ext cx="6561905" cy="2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196</xdr:row>
      <xdr:rowOff>0</xdr:rowOff>
    </xdr:from>
    <xdr:ext cx="7485714" cy="2419048"/>
    <xdr:pic>
      <xdr:nvPicPr>
        <xdr:cNvPr id="9" name="Picture 8">
          <a:extLst>
            <a:ext uri="{FF2B5EF4-FFF2-40B4-BE49-F238E27FC236}">
              <a16:creationId xmlns:a16="http://schemas.microsoft.com/office/drawing/2014/main" id="{25046952-31CF-4DE0-8541-7B44AE30762B}"/>
            </a:ext>
          </a:extLst>
        </xdr:cNvPr>
        <xdr:cNvPicPr>
          <a:picLocks noChangeAspect="1"/>
        </xdr:cNvPicPr>
      </xdr:nvPicPr>
      <xdr:blipFill>
        <a:blip xmlns:r="http://schemas.openxmlformats.org/officeDocument/2006/relationships" r:embed="rId6"/>
        <a:stretch>
          <a:fillRect/>
        </a:stretch>
      </xdr:blipFill>
      <xdr:spPr>
        <a:xfrm>
          <a:off x="952500" y="2263711500"/>
          <a:ext cx="7485714" cy="2419048"/>
        </a:xfrm>
        <a:prstGeom prst="rect">
          <a:avLst/>
        </a:prstGeom>
        <a:effectLst>
          <a:outerShdw blurRad="63500" algn="ctr" rotWithShape="0">
            <a:srgbClr val="000000">
              <a:alpha val="95000"/>
            </a:srgbClr>
          </a:outerShdw>
        </a:effec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5</xdr:col>
      <xdr:colOff>0</xdr:colOff>
      <xdr:row>6</xdr:row>
      <xdr:rowOff>0</xdr:rowOff>
    </xdr:from>
    <xdr:ext cx="6542857" cy="1952381"/>
    <xdr:pic>
      <xdr:nvPicPr>
        <xdr:cNvPr id="2" name="Picture 1">
          <a:extLst>
            <a:ext uri="{FF2B5EF4-FFF2-40B4-BE49-F238E27FC236}">
              <a16:creationId xmlns:a16="http://schemas.microsoft.com/office/drawing/2014/main" id="{051D41AE-1694-4F43-B5C8-E0C2C3125C6B}"/>
            </a:ext>
          </a:extLst>
        </xdr:cNvPr>
        <xdr:cNvPicPr>
          <a:picLocks noChangeAspect="1"/>
        </xdr:cNvPicPr>
      </xdr:nvPicPr>
      <xdr:blipFill>
        <a:blip xmlns:r="http://schemas.openxmlformats.org/officeDocument/2006/relationships" r:embed="rId1"/>
        <a:stretch>
          <a:fillRect/>
        </a:stretch>
      </xdr:blipFill>
      <xdr:spPr>
        <a:xfrm>
          <a:off x="952500" y="2268093000"/>
          <a:ext cx="6542857"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35</xdr:row>
      <xdr:rowOff>0</xdr:rowOff>
    </xdr:from>
    <xdr:ext cx="6104762" cy="866667"/>
    <xdr:pic>
      <xdr:nvPicPr>
        <xdr:cNvPr id="3" name="Picture 2">
          <a:extLst>
            <a:ext uri="{FF2B5EF4-FFF2-40B4-BE49-F238E27FC236}">
              <a16:creationId xmlns:a16="http://schemas.microsoft.com/office/drawing/2014/main" id="{4D66D145-FD8E-42DE-872B-CB5954F2E4E3}"/>
            </a:ext>
          </a:extLst>
        </xdr:cNvPr>
        <xdr:cNvPicPr>
          <a:picLocks noChangeAspect="1"/>
        </xdr:cNvPicPr>
      </xdr:nvPicPr>
      <xdr:blipFill>
        <a:blip xmlns:r="http://schemas.openxmlformats.org/officeDocument/2006/relationships" r:embed="rId2"/>
        <a:stretch>
          <a:fillRect/>
        </a:stretch>
      </xdr:blipFill>
      <xdr:spPr>
        <a:xfrm>
          <a:off x="952500" y="2273617500"/>
          <a:ext cx="6104762"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62</xdr:row>
      <xdr:rowOff>0</xdr:rowOff>
    </xdr:from>
    <xdr:ext cx="6314286" cy="1733333"/>
    <xdr:pic>
      <xdr:nvPicPr>
        <xdr:cNvPr id="4" name="Picture 3">
          <a:extLst>
            <a:ext uri="{FF2B5EF4-FFF2-40B4-BE49-F238E27FC236}">
              <a16:creationId xmlns:a16="http://schemas.microsoft.com/office/drawing/2014/main" id="{87572A9A-8BEF-4F60-BDB0-1738000F1E53}"/>
            </a:ext>
          </a:extLst>
        </xdr:cNvPr>
        <xdr:cNvPicPr>
          <a:picLocks noChangeAspect="1"/>
        </xdr:cNvPicPr>
      </xdr:nvPicPr>
      <xdr:blipFill>
        <a:blip xmlns:r="http://schemas.openxmlformats.org/officeDocument/2006/relationships" r:embed="rId3"/>
        <a:stretch>
          <a:fillRect/>
        </a:stretch>
      </xdr:blipFill>
      <xdr:spPr>
        <a:xfrm>
          <a:off x="952500" y="2278761000"/>
          <a:ext cx="6314286" cy="1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41</xdr:row>
      <xdr:rowOff>0</xdr:rowOff>
    </xdr:from>
    <xdr:ext cx="7419048" cy="2133333"/>
    <xdr:pic>
      <xdr:nvPicPr>
        <xdr:cNvPr id="5" name="Picture 4">
          <a:extLst>
            <a:ext uri="{FF2B5EF4-FFF2-40B4-BE49-F238E27FC236}">
              <a16:creationId xmlns:a16="http://schemas.microsoft.com/office/drawing/2014/main" id="{55D22A75-BDE8-4D20-B55A-F5D3DA1B3D40}"/>
            </a:ext>
          </a:extLst>
        </xdr:cNvPr>
        <xdr:cNvPicPr>
          <a:picLocks noChangeAspect="1"/>
        </xdr:cNvPicPr>
      </xdr:nvPicPr>
      <xdr:blipFill>
        <a:blip xmlns:r="http://schemas.openxmlformats.org/officeDocument/2006/relationships" r:embed="rId4"/>
        <a:stretch>
          <a:fillRect/>
        </a:stretch>
      </xdr:blipFill>
      <xdr:spPr>
        <a:xfrm>
          <a:off x="952500" y="2274760500"/>
          <a:ext cx="7419048" cy="2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xdr:row>
      <xdr:rowOff>0</xdr:rowOff>
    </xdr:from>
    <xdr:ext cx="6076190" cy="4523809"/>
    <xdr:pic>
      <xdr:nvPicPr>
        <xdr:cNvPr id="6" name="Picture 5">
          <a:extLst>
            <a:ext uri="{FF2B5EF4-FFF2-40B4-BE49-F238E27FC236}">
              <a16:creationId xmlns:a16="http://schemas.microsoft.com/office/drawing/2014/main" id="{D00351A9-1F1F-4E49-92AA-89B2E583F520}"/>
            </a:ext>
          </a:extLst>
        </xdr:cNvPr>
        <xdr:cNvPicPr>
          <a:picLocks noChangeAspect="1"/>
        </xdr:cNvPicPr>
      </xdr:nvPicPr>
      <xdr:blipFill>
        <a:blip xmlns:r="http://schemas.openxmlformats.org/officeDocument/2006/relationships" r:embed="rId5"/>
        <a:stretch>
          <a:fillRect/>
        </a:stretch>
      </xdr:blipFill>
      <xdr:spPr>
        <a:xfrm>
          <a:off x="952500" y="2296096500"/>
          <a:ext cx="6076190" cy="4523809"/>
        </a:xfrm>
        <a:prstGeom prst="rect">
          <a:avLst/>
        </a:prstGeom>
        <a:effectLst>
          <a:outerShdw blurRad="63500" algn="ctr" rotWithShape="0">
            <a:srgbClr val="000000">
              <a:alpha val="95000"/>
            </a:srgbClr>
          </a:outerShdw>
        </a:effectLst>
      </xdr:spPr>
    </xdr:pic>
    <xdr:clientData/>
  </xdr:oneCellAnchor>
  <xdr:oneCellAnchor>
    <xdr:from>
      <xdr:col>38</xdr:col>
      <xdr:colOff>0</xdr:colOff>
      <xdr:row>153</xdr:row>
      <xdr:rowOff>0</xdr:rowOff>
    </xdr:from>
    <xdr:ext cx="11200000" cy="5190476"/>
    <xdr:pic>
      <xdr:nvPicPr>
        <xdr:cNvPr id="7" name="Picture 6">
          <a:extLst>
            <a:ext uri="{FF2B5EF4-FFF2-40B4-BE49-F238E27FC236}">
              <a16:creationId xmlns:a16="http://schemas.microsoft.com/office/drawing/2014/main" id="{C1F0B0DC-6143-49F9-8EDB-796E29702414}"/>
            </a:ext>
          </a:extLst>
        </xdr:cNvPr>
        <xdr:cNvPicPr>
          <a:picLocks noChangeAspect="1"/>
        </xdr:cNvPicPr>
      </xdr:nvPicPr>
      <xdr:blipFill>
        <a:blip xmlns:r="http://schemas.openxmlformats.org/officeDocument/2006/relationships" r:embed="rId6"/>
        <a:stretch>
          <a:fillRect/>
        </a:stretch>
      </xdr:blipFill>
      <xdr:spPr>
        <a:xfrm>
          <a:off x="7239000" y="2296096500"/>
          <a:ext cx="11200000" cy="5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99</xdr:row>
      <xdr:rowOff>0</xdr:rowOff>
    </xdr:from>
    <xdr:ext cx="9028571" cy="7771428"/>
    <xdr:pic>
      <xdr:nvPicPr>
        <xdr:cNvPr id="8" name="Picture 7">
          <a:extLst>
            <a:ext uri="{FF2B5EF4-FFF2-40B4-BE49-F238E27FC236}">
              <a16:creationId xmlns:a16="http://schemas.microsoft.com/office/drawing/2014/main" id="{7632AC7C-CDB6-4BAD-97C3-4BE41991F334}"/>
            </a:ext>
          </a:extLst>
        </xdr:cNvPr>
        <xdr:cNvPicPr>
          <a:picLocks noChangeAspect="1"/>
        </xdr:cNvPicPr>
      </xdr:nvPicPr>
      <xdr:blipFill>
        <a:blip xmlns:r="http://schemas.openxmlformats.org/officeDocument/2006/relationships" r:embed="rId7"/>
        <a:stretch>
          <a:fillRect/>
        </a:stretch>
      </xdr:blipFill>
      <xdr:spPr>
        <a:xfrm>
          <a:off x="952500" y="2285809500"/>
          <a:ext cx="9028571" cy="77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72</xdr:row>
      <xdr:rowOff>0</xdr:rowOff>
    </xdr:from>
    <xdr:ext cx="7247619" cy="4552381"/>
    <xdr:pic>
      <xdr:nvPicPr>
        <xdr:cNvPr id="9" name="Picture 8">
          <a:extLst>
            <a:ext uri="{FF2B5EF4-FFF2-40B4-BE49-F238E27FC236}">
              <a16:creationId xmlns:a16="http://schemas.microsoft.com/office/drawing/2014/main" id="{AE1A8885-1953-4F80-8988-9D1BF794615A}"/>
            </a:ext>
          </a:extLst>
        </xdr:cNvPr>
        <xdr:cNvPicPr>
          <a:picLocks noChangeAspect="1"/>
        </xdr:cNvPicPr>
      </xdr:nvPicPr>
      <xdr:blipFill>
        <a:blip xmlns:r="http://schemas.openxmlformats.org/officeDocument/2006/relationships" r:embed="rId8"/>
        <a:stretch>
          <a:fillRect/>
        </a:stretch>
      </xdr:blipFill>
      <xdr:spPr>
        <a:xfrm>
          <a:off x="952500" y="2280666000"/>
          <a:ext cx="7247619"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181</xdr:row>
      <xdr:rowOff>0</xdr:rowOff>
    </xdr:from>
    <xdr:ext cx="6257143" cy="2352381"/>
    <xdr:pic>
      <xdr:nvPicPr>
        <xdr:cNvPr id="10" name="Picture 9">
          <a:extLst>
            <a:ext uri="{FF2B5EF4-FFF2-40B4-BE49-F238E27FC236}">
              <a16:creationId xmlns:a16="http://schemas.microsoft.com/office/drawing/2014/main" id="{3A6102F4-D9DE-41E2-9C36-BC3FDE873986}"/>
            </a:ext>
          </a:extLst>
        </xdr:cNvPr>
        <xdr:cNvPicPr>
          <a:picLocks noChangeAspect="1"/>
        </xdr:cNvPicPr>
      </xdr:nvPicPr>
      <xdr:blipFill>
        <a:blip xmlns:r="http://schemas.openxmlformats.org/officeDocument/2006/relationships" r:embed="rId9"/>
        <a:stretch>
          <a:fillRect/>
        </a:stretch>
      </xdr:blipFill>
      <xdr:spPr>
        <a:xfrm>
          <a:off x="952500" y="2301430500"/>
          <a:ext cx="6257143" cy="2352381"/>
        </a:xfrm>
        <a:prstGeom prst="rect">
          <a:avLst/>
        </a:prstGeom>
        <a:effectLst>
          <a:outerShdw blurRad="63500" algn="ctr" rotWithShape="0">
            <a:srgbClr val="000000">
              <a:alpha val="95000"/>
            </a:srgbClr>
          </a:outerShdw>
        </a:effectLst>
      </xdr:spPr>
    </xdr:pic>
    <xdr:clientData/>
  </xdr:oneCellAnchor>
</xdr:wsDr>
</file>

<file path=xl/drawings/drawing14.xml><?xml version="1.0" encoding="utf-8"?>
<xdr:wsDr xmlns:xdr="http://schemas.openxmlformats.org/drawingml/2006/spreadsheetDrawing" xmlns:a="http://schemas.openxmlformats.org/drawingml/2006/main">
  <xdr:oneCellAnchor>
    <xdr:from>
      <xdr:col>5</xdr:col>
      <xdr:colOff>0</xdr:colOff>
      <xdr:row>6</xdr:row>
      <xdr:rowOff>0</xdr:rowOff>
    </xdr:from>
    <xdr:ext cx="6561905" cy="4019048"/>
    <xdr:pic>
      <xdr:nvPicPr>
        <xdr:cNvPr id="2" name="Picture 1">
          <a:extLst>
            <a:ext uri="{FF2B5EF4-FFF2-40B4-BE49-F238E27FC236}">
              <a16:creationId xmlns:a16="http://schemas.microsoft.com/office/drawing/2014/main" id="{F6B3D250-4CB8-4C1D-86DA-A9038FF71AC0}"/>
            </a:ext>
          </a:extLst>
        </xdr:cNvPr>
        <xdr:cNvPicPr>
          <a:picLocks noChangeAspect="1"/>
        </xdr:cNvPicPr>
      </xdr:nvPicPr>
      <xdr:blipFill>
        <a:blip xmlns:r="http://schemas.openxmlformats.org/officeDocument/2006/relationships" r:embed="rId1"/>
        <a:stretch>
          <a:fillRect/>
        </a:stretch>
      </xdr:blipFill>
      <xdr:spPr>
        <a:xfrm>
          <a:off x="952500" y="2309050500"/>
          <a:ext cx="6561905" cy="4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87</xdr:row>
      <xdr:rowOff>0</xdr:rowOff>
    </xdr:from>
    <xdr:ext cx="7419048" cy="2161905"/>
    <xdr:pic>
      <xdr:nvPicPr>
        <xdr:cNvPr id="3" name="Picture 2">
          <a:extLst>
            <a:ext uri="{FF2B5EF4-FFF2-40B4-BE49-F238E27FC236}">
              <a16:creationId xmlns:a16="http://schemas.microsoft.com/office/drawing/2014/main" id="{3A4C7873-2D22-4472-A097-76F7A321F928}"/>
            </a:ext>
          </a:extLst>
        </xdr:cNvPr>
        <xdr:cNvPicPr>
          <a:picLocks noChangeAspect="1"/>
        </xdr:cNvPicPr>
      </xdr:nvPicPr>
      <xdr:blipFill>
        <a:blip xmlns:r="http://schemas.openxmlformats.org/officeDocument/2006/relationships" r:embed="rId2"/>
        <a:stretch>
          <a:fillRect/>
        </a:stretch>
      </xdr:blipFill>
      <xdr:spPr>
        <a:xfrm>
          <a:off x="952500" y="2324481000"/>
          <a:ext cx="7419048"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xdr:row>
      <xdr:rowOff>0</xdr:rowOff>
    </xdr:from>
    <xdr:ext cx="6238095" cy="3819048"/>
    <xdr:pic>
      <xdr:nvPicPr>
        <xdr:cNvPr id="4" name="Picture 3">
          <a:extLst>
            <a:ext uri="{FF2B5EF4-FFF2-40B4-BE49-F238E27FC236}">
              <a16:creationId xmlns:a16="http://schemas.microsoft.com/office/drawing/2014/main" id="{B711D5A5-E17A-48CC-BF61-EA9C951D2476}"/>
            </a:ext>
          </a:extLst>
        </xdr:cNvPr>
        <xdr:cNvPicPr>
          <a:picLocks noChangeAspect="1"/>
        </xdr:cNvPicPr>
      </xdr:nvPicPr>
      <xdr:blipFill>
        <a:blip xmlns:r="http://schemas.openxmlformats.org/officeDocument/2006/relationships" r:embed="rId3"/>
        <a:stretch>
          <a:fillRect/>
        </a:stretch>
      </xdr:blipFill>
      <xdr:spPr>
        <a:xfrm>
          <a:off x="952500" y="2328100500"/>
          <a:ext cx="6238095" cy="38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127</xdr:row>
      <xdr:rowOff>0</xdr:rowOff>
    </xdr:from>
    <xdr:ext cx="7809524" cy="5657143"/>
    <xdr:pic>
      <xdr:nvPicPr>
        <xdr:cNvPr id="5" name="Picture 4">
          <a:extLst>
            <a:ext uri="{FF2B5EF4-FFF2-40B4-BE49-F238E27FC236}">
              <a16:creationId xmlns:a16="http://schemas.microsoft.com/office/drawing/2014/main" id="{130B9BD3-E26B-4598-A7C9-43C0E858CCFD}"/>
            </a:ext>
          </a:extLst>
        </xdr:cNvPr>
        <xdr:cNvPicPr>
          <a:picLocks noChangeAspect="1"/>
        </xdr:cNvPicPr>
      </xdr:nvPicPr>
      <xdr:blipFill>
        <a:blip xmlns:r="http://schemas.openxmlformats.org/officeDocument/2006/relationships" r:embed="rId4"/>
        <a:stretch>
          <a:fillRect/>
        </a:stretch>
      </xdr:blipFill>
      <xdr:spPr>
        <a:xfrm>
          <a:off x="952500" y="2332101000"/>
          <a:ext cx="7809524" cy="5657143"/>
        </a:xfrm>
        <a:prstGeom prst="rect">
          <a:avLst/>
        </a:prstGeom>
        <a:effectLst>
          <a:outerShdw blurRad="63500" algn="ctr" rotWithShape="0">
            <a:srgbClr val="000000">
              <a:alpha val="95000"/>
            </a:srgbClr>
          </a:outerShdw>
        </a:effectLst>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0</xdr:colOff>
      <xdr:row>6</xdr:row>
      <xdr:rowOff>0</xdr:rowOff>
    </xdr:from>
    <xdr:ext cx="6457143" cy="1923810"/>
    <xdr:pic>
      <xdr:nvPicPr>
        <xdr:cNvPr id="2" name="Picture 1">
          <a:extLst>
            <a:ext uri="{FF2B5EF4-FFF2-40B4-BE49-F238E27FC236}">
              <a16:creationId xmlns:a16="http://schemas.microsoft.com/office/drawing/2014/main" id="{0E4F1931-F249-4F89-A7BA-4C4240BBEA81}"/>
            </a:ext>
          </a:extLst>
        </xdr:cNvPr>
        <xdr:cNvPicPr>
          <a:picLocks noChangeAspect="1"/>
        </xdr:cNvPicPr>
      </xdr:nvPicPr>
      <xdr:blipFill>
        <a:blip xmlns:r="http://schemas.openxmlformats.org/officeDocument/2006/relationships" r:embed="rId1"/>
        <a:stretch>
          <a:fillRect/>
        </a:stretch>
      </xdr:blipFill>
      <xdr:spPr>
        <a:xfrm>
          <a:off x="952500" y="2341054500"/>
          <a:ext cx="6457143" cy="1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27</xdr:row>
      <xdr:rowOff>0</xdr:rowOff>
    </xdr:from>
    <xdr:ext cx="6304762" cy="4019048"/>
    <xdr:pic>
      <xdr:nvPicPr>
        <xdr:cNvPr id="3" name="Picture 2">
          <a:extLst>
            <a:ext uri="{FF2B5EF4-FFF2-40B4-BE49-F238E27FC236}">
              <a16:creationId xmlns:a16="http://schemas.microsoft.com/office/drawing/2014/main" id="{E3180DB6-BEB5-4826-804B-AA857B733FD2}"/>
            </a:ext>
          </a:extLst>
        </xdr:cNvPr>
        <xdr:cNvPicPr>
          <a:picLocks noChangeAspect="1"/>
        </xdr:cNvPicPr>
      </xdr:nvPicPr>
      <xdr:blipFill>
        <a:blip xmlns:r="http://schemas.openxmlformats.org/officeDocument/2006/relationships" r:embed="rId2"/>
        <a:stretch>
          <a:fillRect/>
        </a:stretch>
      </xdr:blipFill>
      <xdr:spPr>
        <a:xfrm>
          <a:off x="952500" y="2345055000"/>
          <a:ext cx="6304762" cy="4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17</xdr:row>
      <xdr:rowOff>0</xdr:rowOff>
    </xdr:from>
    <xdr:ext cx="5495238" cy="1876190"/>
    <xdr:pic>
      <xdr:nvPicPr>
        <xdr:cNvPr id="4" name="Picture 3">
          <a:extLst>
            <a:ext uri="{FF2B5EF4-FFF2-40B4-BE49-F238E27FC236}">
              <a16:creationId xmlns:a16="http://schemas.microsoft.com/office/drawing/2014/main" id="{CB936DD1-3383-4313-93A3-6B48D3173D1F}"/>
            </a:ext>
          </a:extLst>
        </xdr:cNvPr>
        <xdr:cNvPicPr>
          <a:picLocks noChangeAspect="1"/>
        </xdr:cNvPicPr>
      </xdr:nvPicPr>
      <xdr:blipFill>
        <a:blip xmlns:r="http://schemas.openxmlformats.org/officeDocument/2006/relationships" r:embed="rId3"/>
        <a:stretch>
          <a:fillRect/>
        </a:stretch>
      </xdr:blipFill>
      <xdr:spPr>
        <a:xfrm>
          <a:off x="952500" y="2343150000"/>
          <a:ext cx="5495238" cy="1876190"/>
        </a:xfrm>
        <a:prstGeom prst="rect">
          <a:avLst/>
        </a:prstGeom>
        <a:effectLst>
          <a:outerShdw blurRad="63500" algn="ctr" rotWithShape="0">
            <a:srgbClr val="000000">
              <a:alpha val="95000"/>
            </a:srgbClr>
          </a:outerShdw>
        </a:effectLst>
      </xdr:spPr>
    </xdr:pic>
    <xdr:clientData/>
  </xdr:oneCellAnchor>
  <xdr:oneCellAnchor>
    <xdr:from>
      <xdr:col>41</xdr:col>
      <xdr:colOff>0</xdr:colOff>
      <xdr:row>17</xdr:row>
      <xdr:rowOff>0</xdr:rowOff>
    </xdr:from>
    <xdr:ext cx="11295238" cy="4847619"/>
    <xdr:pic>
      <xdr:nvPicPr>
        <xdr:cNvPr id="5" name="Picture 4">
          <a:extLst>
            <a:ext uri="{FF2B5EF4-FFF2-40B4-BE49-F238E27FC236}">
              <a16:creationId xmlns:a16="http://schemas.microsoft.com/office/drawing/2014/main" id="{0D1B2916-AA65-4522-80FF-EEA99C59556E}"/>
            </a:ext>
          </a:extLst>
        </xdr:cNvPr>
        <xdr:cNvPicPr>
          <a:picLocks noChangeAspect="1"/>
        </xdr:cNvPicPr>
      </xdr:nvPicPr>
      <xdr:blipFill>
        <a:blip xmlns:r="http://schemas.openxmlformats.org/officeDocument/2006/relationships" r:embed="rId4"/>
        <a:stretch>
          <a:fillRect/>
        </a:stretch>
      </xdr:blipFill>
      <xdr:spPr>
        <a:xfrm>
          <a:off x="7810500" y="2343150000"/>
          <a:ext cx="11295238" cy="4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49</xdr:row>
      <xdr:rowOff>0</xdr:rowOff>
    </xdr:from>
    <xdr:ext cx="7380952" cy="19038095"/>
    <xdr:pic>
      <xdr:nvPicPr>
        <xdr:cNvPr id="6" name="Picture 5">
          <a:extLst>
            <a:ext uri="{FF2B5EF4-FFF2-40B4-BE49-F238E27FC236}">
              <a16:creationId xmlns:a16="http://schemas.microsoft.com/office/drawing/2014/main" id="{3B29BF1D-B0FA-4E3A-8C21-F024CB754908}"/>
            </a:ext>
          </a:extLst>
        </xdr:cNvPr>
        <xdr:cNvPicPr>
          <a:picLocks noChangeAspect="1"/>
        </xdr:cNvPicPr>
      </xdr:nvPicPr>
      <xdr:blipFill>
        <a:blip xmlns:r="http://schemas.openxmlformats.org/officeDocument/2006/relationships" r:embed="rId5"/>
        <a:stretch>
          <a:fillRect/>
        </a:stretch>
      </xdr:blipFill>
      <xdr:spPr>
        <a:xfrm>
          <a:off x="952500" y="2349246000"/>
          <a:ext cx="7380952" cy="19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243</xdr:row>
      <xdr:rowOff>0</xdr:rowOff>
    </xdr:from>
    <xdr:ext cx="5552381" cy="2666667"/>
    <xdr:pic>
      <xdr:nvPicPr>
        <xdr:cNvPr id="7" name="Picture 6">
          <a:extLst>
            <a:ext uri="{FF2B5EF4-FFF2-40B4-BE49-F238E27FC236}">
              <a16:creationId xmlns:a16="http://schemas.microsoft.com/office/drawing/2014/main" id="{AC33145C-2567-43A3-A4A6-6C39BF35B76E}"/>
            </a:ext>
          </a:extLst>
        </xdr:cNvPr>
        <xdr:cNvPicPr>
          <a:picLocks noChangeAspect="1"/>
        </xdr:cNvPicPr>
      </xdr:nvPicPr>
      <xdr:blipFill>
        <a:blip xmlns:r="http://schemas.openxmlformats.org/officeDocument/2006/relationships" r:embed="rId6"/>
        <a:stretch>
          <a:fillRect/>
        </a:stretch>
      </xdr:blipFill>
      <xdr:spPr>
        <a:xfrm>
          <a:off x="952500" y="2386203000"/>
          <a:ext cx="5552381" cy="26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219</xdr:row>
      <xdr:rowOff>0</xdr:rowOff>
    </xdr:from>
    <xdr:ext cx="6333333" cy="4447619"/>
    <xdr:pic>
      <xdr:nvPicPr>
        <xdr:cNvPr id="8" name="Picture 7">
          <a:extLst>
            <a:ext uri="{FF2B5EF4-FFF2-40B4-BE49-F238E27FC236}">
              <a16:creationId xmlns:a16="http://schemas.microsoft.com/office/drawing/2014/main" id="{5E1AED89-66A0-44B5-93CF-86F21767EB25}"/>
            </a:ext>
          </a:extLst>
        </xdr:cNvPr>
        <xdr:cNvPicPr>
          <a:picLocks noChangeAspect="1"/>
        </xdr:cNvPicPr>
      </xdr:nvPicPr>
      <xdr:blipFill>
        <a:blip xmlns:r="http://schemas.openxmlformats.org/officeDocument/2006/relationships" r:embed="rId7"/>
        <a:stretch>
          <a:fillRect/>
        </a:stretch>
      </xdr:blipFill>
      <xdr:spPr>
        <a:xfrm>
          <a:off x="952500" y="2381631000"/>
          <a:ext cx="6333333" cy="4447619"/>
        </a:xfrm>
        <a:prstGeom prst="rect">
          <a:avLst/>
        </a:prstGeom>
        <a:effectLst>
          <a:outerShdw blurRad="63500" algn="ctr" rotWithShape="0">
            <a:srgbClr val="000000">
              <a:alpha val="95000"/>
            </a:srgbClr>
          </a:outerShdw>
        </a:effectLst>
      </xdr:spPr>
    </xdr:pic>
    <xdr:clientData/>
  </xdr:oneCellAnchor>
  <xdr:oneCellAnchor>
    <xdr:from>
      <xdr:col>30</xdr:col>
      <xdr:colOff>0</xdr:colOff>
      <xdr:row>150</xdr:row>
      <xdr:rowOff>0</xdr:rowOff>
    </xdr:from>
    <xdr:ext cx="10047619" cy="780952"/>
    <xdr:pic>
      <xdr:nvPicPr>
        <xdr:cNvPr id="9" name="Picture 8">
          <a:extLst>
            <a:ext uri="{FF2B5EF4-FFF2-40B4-BE49-F238E27FC236}">
              <a16:creationId xmlns:a16="http://schemas.microsoft.com/office/drawing/2014/main" id="{EA50C6BE-1907-46E4-A3D0-7122FF435148}"/>
            </a:ext>
          </a:extLst>
        </xdr:cNvPr>
        <xdr:cNvPicPr>
          <a:picLocks noChangeAspect="1"/>
        </xdr:cNvPicPr>
      </xdr:nvPicPr>
      <xdr:blipFill>
        <a:blip xmlns:r="http://schemas.openxmlformats.org/officeDocument/2006/relationships" r:embed="rId8"/>
        <a:stretch>
          <a:fillRect/>
        </a:stretch>
      </xdr:blipFill>
      <xdr:spPr>
        <a:xfrm>
          <a:off x="5715000" y="2368486500"/>
          <a:ext cx="10047619" cy="780952"/>
        </a:xfrm>
        <a:prstGeom prst="rect">
          <a:avLst/>
        </a:prstGeom>
        <a:effectLst>
          <a:outerShdw blurRad="63500" algn="ctr" rotWithShape="0">
            <a:srgbClr val="000000">
              <a:alpha val="95000"/>
            </a:srgbClr>
          </a:outerShdw>
        </a:effectLst>
      </xdr:spPr>
    </xdr:pic>
    <xdr:clientData/>
  </xdr:oneCellAnchor>
  <xdr:twoCellAnchor>
    <xdr:from>
      <xdr:col>39</xdr:col>
      <xdr:colOff>0</xdr:colOff>
      <xdr:row>231</xdr:row>
      <xdr:rowOff>0</xdr:rowOff>
    </xdr:from>
    <xdr:to>
      <xdr:col>98</xdr:col>
      <xdr:colOff>55738</xdr:colOff>
      <xdr:row>268</xdr:row>
      <xdr:rowOff>113405</xdr:rowOff>
    </xdr:to>
    <xdr:grpSp>
      <xdr:nvGrpSpPr>
        <xdr:cNvPr id="10" name="Group 9">
          <a:extLst>
            <a:ext uri="{FF2B5EF4-FFF2-40B4-BE49-F238E27FC236}">
              <a16:creationId xmlns:a16="http://schemas.microsoft.com/office/drawing/2014/main" id="{82B2C206-9D07-43FE-80F8-273C76CF21F9}"/>
            </a:ext>
          </a:extLst>
        </xdr:cNvPr>
        <xdr:cNvGrpSpPr/>
      </xdr:nvGrpSpPr>
      <xdr:grpSpPr>
        <a:xfrm>
          <a:off x="7429500" y="44005500"/>
          <a:ext cx="11295238" cy="7161905"/>
          <a:chOff x="7620000" y="3215830500"/>
          <a:chExt cx="11295238" cy="7161905"/>
        </a:xfrm>
      </xdr:grpSpPr>
      <xdr:pic>
        <xdr:nvPicPr>
          <xdr:cNvPr id="11" name="Picture 10">
            <a:extLst>
              <a:ext uri="{FF2B5EF4-FFF2-40B4-BE49-F238E27FC236}">
                <a16:creationId xmlns:a16="http://schemas.microsoft.com/office/drawing/2014/main" id="{59E1B9CE-0AE5-62F5-6569-9890BE619314}"/>
              </a:ext>
            </a:extLst>
          </xdr:cNvPr>
          <xdr:cNvPicPr>
            <a:picLocks noChangeAspect="1"/>
          </xdr:cNvPicPr>
        </xdr:nvPicPr>
        <xdr:blipFill>
          <a:blip xmlns:r="http://schemas.openxmlformats.org/officeDocument/2006/relationships" r:embed="rId9"/>
          <a:stretch>
            <a:fillRect/>
          </a:stretch>
        </xdr:blipFill>
        <xdr:spPr>
          <a:xfrm>
            <a:off x="7620000" y="3215830500"/>
            <a:ext cx="11295238" cy="7161905"/>
          </a:xfrm>
          <a:prstGeom prst="rect">
            <a:avLst/>
          </a:prstGeom>
          <a:effectLst>
            <a:outerShdw blurRad="63500" algn="ctr" rotWithShape="0">
              <a:srgbClr val="000000">
                <a:alpha val="95000"/>
              </a:srgbClr>
            </a:outerShdw>
          </a:effectLst>
        </xdr:spPr>
      </xdr:pic>
      <xdr:sp macro="" textlink="">
        <xdr:nvSpPr>
          <xdr:cNvPr id="12" name="Rectangle 11">
            <a:extLst>
              <a:ext uri="{FF2B5EF4-FFF2-40B4-BE49-F238E27FC236}">
                <a16:creationId xmlns:a16="http://schemas.microsoft.com/office/drawing/2014/main" id="{061EEF52-9933-E515-0215-44E5A05C5090}"/>
              </a:ext>
            </a:extLst>
          </xdr:cNvPr>
          <xdr:cNvSpPr/>
        </xdr:nvSpPr>
        <xdr:spPr>
          <a:xfrm>
            <a:off x="9950824" y="3218788853"/>
            <a:ext cx="2980764"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188</xdr:row>
      <xdr:rowOff>0</xdr:rowOff>
    </xdr:from>
    <xdr:ext cx="6476190" cy="2114286"/>
    <xdr:pic>
      <xdr:nvPicPr>
        <xdr:cNvPr id="13" name="Picture 12">
          <a:extLst>
            <a:ext uri="{FF2B5EF4-FFF2-40B4-BE49-F238E27FC236}">
              <a16:creationId xmlns:a16="http://schemas.microsoft.com/office/drawing/2014/main" id="{86D81594-BF38-4764-8948-62C7788A9B10}"/>
            </a:ext>
          </a:extLst>
        </xdr:cNvPr>
        <xdr:cNvPicPr>
          <a:picLocks noChangeAspect="1"/>
        </xdr:cNvPicPr>
      </xdr:nvPicPr>
      <xdr:blipFill>
        <a:blip xmlns:r="http://schemas.openxmlformats.org/officeDocument/2006/relationships" r:embed="rId10"/>
        <a:stretch>
          <a:fillRect/>
        </a:stretch>
      </xdr:blipFill>
      <xdr:spPr>
        <a:xfrm>
          <a:off x="952500" y="2375725500"/>
          <a:ext cx="6476190" cy="2114286"/>
        </a:xfrm>
        <a:prstGeom prst="rect">
          <a:avLst/>
        </a:prstGeom>
        <a:effectLst>
          <a:outerShdw blurRad="63500" algn="ctr" rotWithShape="0">
            <a:srgbClr val="000000">
              <a:alpha val="95000"/>
            </a:srgbClr>
          </a:outerShdw>
        </a:effectLst>
      </xdr:spPr>
    </xdr:pic>
    <xdr:clientData/>
  </xdr:oneCellAnchor>
  <xdr:oneCellAnchor>
    <xdr:from>
      <xdr:col>52</xdr:col>
      <xdr:colOff>134471</xdr:colOff>
      <xdr:row>165</xdr:row>
      <xdr:rowOff>168089</xdr:rowOff>
    </xdr:from>
    <xdr:ext cx="8142857" cy="885714"/>
    <xdr:pic>
      <xdr:nvPicPr>
        <xdr:cNvPr id="14" name="Picture 13">
          <a:extLst>
            <a:ext uri="{FF2B5EF4-FFF2-40B4-BE49-F238E27FC236}">
              <a16:creationId xmlns:a16="http://schemas.microsoft.com/office/drawing/2014/main" id="{2CCF45BC-EF10-4D6C-BD6C-FC3FE8165470}"/>
            </a:ext>
          </a:extLst>
        </xdr:cNvPr>
        <xdr:cNvPicPr>
          <a:picLocks noChangeAspect="1"/>
        </xdr:cNvPicPr>
      </xdr:nvPicPr>
      <xdr:blipFill>
        <a:blip xmlns:r="http://schemas.openxmlformats.org/officeDocument/2006/relationships" r:embed="rId11"/>
        <a:stretch>
          <a:fillRect/>
        </a:stretch>
      </xdr:blipFill>
      <xdr:spPr>
        <a:xfrm>
          <a:off x="10040471" y="2371512089"/>
          <a:ext cx="8142857" cy="885714"/>
        </a:xfrm>
        <a:prstGeom prst="rect">
          <a:avLst/>
        </a:prstGeom>
        <a:effectLst>
          <a:outerShdw blurRad="63500" algn="ctr" rotWithShape="0">
            <a:srgbClr val="000000">
              <a:alpha val="95000"/>
            </a:srgbClr>
          </a:outerShdw>
        </a:effec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5</xdr:col>
      <xdr:colOff>0</xdr:colOff>
      <xdr:row>5</xdr:row>
      <xdr:rowOff>0</xdr:rowOff>
    </xdr:from>
    <xdr:ext cx="7495238" cy="4533333"/>
    <xdr:pic>
      <xdr:nvPicPr>
        <xdr:cNvPr id="2" name="Picture 1">
          <a:extLst>
            <a:ext uri="{FF2B5EF4-FFF2-40B4-BE49-F238E27FC236}">
              <a16:creationId xmlns:a16="http://schemas.microsoft.com/office/drawing/2014/main" id="{57F108EC-A008-4BDE-B560-F83DA3B63C71}"/>
            </a:ext>
          </a:extLst>
        </xdr:cNvPr>
        <xdr:cNvPicPr>
          <a:picLocks noChangeAspect="1"/>
        </xdr:cNvPicPr>
      </xdr:nvPicPr>
      <xdr:blipFill>
        <a:blip xmlns:r="http://schemas.openxmlformats.org/officeDocument/2006/relationships" r:embed="rId1"/>
        <a:stretch>
          <a:fillRect/>
        </a:stretch>
      </xdr:blipFill>
      <xdr:spPr>
        <a:xfrm>
          <a:off x="952500" y="2394966000"/>
          <a:ext cx="7495238" cy="4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39</xdr:row>
      <xdr:rowOff>0</xdr:rowOff>
    </xdr:from>
    <xdr:ext cx="7523809" cy="5504762"/>
    <xdr:pic>
      <xdr:nvPicPr>
        <xdr:cNvPr id="3" name="Picture 2">
          <a:extLst>
            <a:ext uri="{FF2B5EF4-FFF2-40B4-BE49-F238E27FC236}">
              <a16:creationId xmlns:a16="http://schemas.microsoft.com/office/drawing/2014/main" id="{5B4C7E0F-44E8-4060-AF19-31D13B217DFE}"/>
            </a:ext>
          </a:extLst>
        </xdr:cNvPr>
        <xdr:cNvPicPr>
          <a:picLocks noChangeAspect="1"/>
        </xdr:cNvPicPr>
      </xdr:nvPicPr>
      <xdr:blipFill>
        <a:blip xmlns:r="http://schemas.openxmlformats.org/officeDocument/2006/relationships" r:embed="rId2"/>
        <a:stretch>
          <a:fillRect/>
        </a:stretch>
      </xdr:blipFill>
      <xdr:spPr>
        <a:xfrm>
          <a:off x="952500" y="2400871500"/>
          <a:ext cx="7523809" cy="5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xdr:row>
      <xdr:rowOff>0</xdr:rowOff>
    </xdr:from>
    <xdr:ext cx="7542857" cy="22057143"/>
    <xdr:pic>
      <xdr:nvPicPr>
        <xdr:cNvPr id="4" name="Picture 3">
          <a:extLst>
            <a:ext uri="{FF2B5EF4-FFF2-40B4-BE49-F238E27FC236}">
              <a16:creationId xmlns:a16="http://schemas.microsoft.com/office/drawing/2014/main" id="{9D23DCD0-125E-4ED2-9473-7D0E237E2716}"/>
            </a:ext>
          </a:extLst>
        </xdr:cNvPr>
        <xdr:cNvPicPr>
          <a:picLocks noChangeAspect="1"/>
        </xdr:cNvPicPr>
      </xdr:nvPicPr>
      <xdr:blipFill>
        <a:blip xmlns:r="http://schemas.openxmlformats.org/officeDocument/2006/relationships" r:embed="rId3"/>
        <a:stretch>
          <a:fillRect/>
        </a:stretch>
      </xdr:blipFill>
      <xdr:spPr>
        <a:xfrm>
          <a:off x="952500" y="2415159000"/>
          <a:ext cx="7542857" cy="2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69</xdr:row>
      <xdr:rowOff>0</xdr:rowOff>
    </xdr:from>
    <xdr:ext cx="7419048" cy="6885714"/>
    <xdr:pic>
      <xdr:nvPicPr>
        <xdr:cNvPr id="5" name="Picture 4">
          <a:extLst>
            <a:ext uri="{FF2B5EF4-FFF2-40B4-BE49-F238E27FC236}">
              <a16:creationId xmlns:a16="http://schemas.microsoft.com/office/drawing/2014/main" id="{8F0FF421-F31C-49C5-95DC-383BFE1A33DA}"/>
            </a:ext>
          </a:extLst>
        </xdr:cNvPr>
        <xdr:cNvPicPr>
          <a:picLocks noChangeAspect="1"/>
        </xdr:cNvPicPr>
      </xdr:nvPicPr>
      <xdr:blipFill>
        <a:blip xmlns:r="http://schemas.openxmlformats.org/officeDocument/2006/relationships" r:embed="rId4"/>
        <a:stretch>
          <a:fillRect/>
        </a:stretch>
      </xdr:blipFill>
      <xdr:spPr>
        <a:xfrm>
          <a:off x="952500" y="2406586500"/>
          <a:ext cx="7419048" cy="6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237</xdr:row>
      <xdr:rowOff>0</xdr:rowOff>
    </xdr:from>
    <xdr:ext cx="5600000" cy="1914286"/>
    <xdr:pic>
      <xdr:nvPicPr>
        <xdr:cNvPr id="6" name="Picture 5">
          <a:extLst>
            <a:ext uri="{FF2B5EF4-FFF2-40B4-BE49-F238E27FC236}">
              <a16:creationId xmlns:a16="http://schemas.microsoft.com/office/drawing/2014/main" id="{66C7DC01-19ED-42FE-AC30-1C97EB8105C2}"/>
            </a:ext>
          </a:extLst>
        </xdr:cNvPr>
        <xdr:cNvPicPr>
          <a:picLocks noChangeAspect="1"/>
        </xdr:cNvPicPr>
      </xdr:nvPicPr>
      <xdr:blipFill>
        <a:blip xmlns:r="http://schemas.openxmlformats.org/officeDocument/2006/relationships" r:embed="rId5"/>
        <a:stretch>
          <a:fillRect/>
        </a:stretch>
      </xdr:blipFill>
      <xdr:spPr>
        <a:xfrm>
          <a:off x="952500" y="2438590500"/>
          <a:ext cx="5600000" cy="1914286"/>
        </a:xfrm>
        <a:prstGeom prst="rect">
          <a:avLst/>
        </a:prstGeom>
        <a:effectLst>
          <a:outerShdw blurRad="63500" algn="ctr" rotWithShape="0">
            <a:srgbClr val="000000">
              <a:alpha val="95000"/>
            </a:srgbClr>
          </a:outerShdw>
        </a:effec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5</xdr:col>
      <xdr:colOff>0</xdr:colOff>
      <xdr:row>6</xdr:row>
      <xdr:rowOff>0</xdr:rowOff>
    </xdr:from>
    <xdr:ext cx="5542857" cy="2552381"/>
    <xdr:pic>
      <xdr:nvPicPr>
        <xdr:cNvPr id="2" name="Picture 1">
          <a:extLst>
            <a:ext uri="{FF2B5EF4-FFF2-40B4-BE49-F238E27FC236}">
              <a16:creationId xmlns:a16="http://schemas.microsoft.com/office/drawing/2014/main" id="{E06EB593-2359-49D7-9156-03CFFF3A2828}"/>
            </a:ext>
          </a:extLst>
        </xdr:cNvPr>
        <xdr:cNvPicPr>
          <a:picLocks noChangeAspect="1"/>
        </xdr:cNvPicPr>
      </xdr:nvPicPr>
      <xdr:blipFill>
        <a:blip xmlns:r="http://schemas.openxmlformats.org/officeDocument/2006/relationships" r:embed="rId1"/>
        <a:stretch>
          <a:fillRect/>
        </a:stretch>
      </xdr:blipFill>
      <xdr:spPr>
        <a:xfrm>
          <a:off x="952500" y="2443162500"/>
          <a:ext cx="5542857" cy="2552381"/>
        </a:xfrm>
        <a:prstGeom prst="rect">
          <a:avLst/>
        </a:prstGeom>
        <a:effectLst>
          <a:outerShdw blurRad="63500" algn="ctr" rotWithShape="0">
            <a:srgbClr val="000000">
              <a:alpha val="95000"/>
            </a:srgbClr>
          </a:outerShdw>
        </a:effectLst>
      </xdr:spPr>
    </xdr:pic>
    <xdr:clientData/>
  </xdr:oneCellAnchor>
  <xdr:twoCellAnchor>
    <xdr:from>
      <xdr:col>5</xdr:col>
      <xdr:colOff>0</xdr:colOff>
      <xdr:row>22</xdr:row>
      <xdr:rowOff>0</xdr:rowOff>
    </xdr:from>
    <xdr:to>
      <xdr:col>65</xdr:col>
      <xdr:colOff>150952</xdr:colOff>
      <xdr:row>47</xdr:row>
      <xdr:rowOff>66071</xdr:rowOff>
    </xdr:to>
    <xdr:grpSp>
      <xdr:nvGrpSpPr>
        <xdr:cNvPr id="3" name="Group 2">
          <a:extLst>
            <a:ext uri="{FF2B5EF4-FFF2-40B4-BE49-F238E27FC236}">
              <a16:creationId xmlns:a16="http://schemas.microsoft.com/office/drawing/2014/main" id="{43BC0C88-BC15-4766-8936-8BD4A2703883}"/>
            </a:ext>
          </a:extLst>
        </xdr:cNvPr>
        <xdr:cNvGrpSpPr/>
      </xdr:nvGrpSpPr>
      <xdr:grpSpPr>
        <a:xfrm>
          <a:off x="952500" y="4191000"/>
          <a:ext cx="11580952" cy="4828571"/>
          <a:chOff x="1143000" y="3328035000"/>
          <a:chExt cx="11580952" cy="4828571"/>
        </a:xfrm>
      </xdr:grpSpPr>
      <xdr:pic>
        <xdr:nvPicPr>
          <xdr:cNvPr id="4" name="Picture 3">
            <a:extLst>
              <a:ext uri="{FF2B5EF4-FFF2-40B4-BE49-F238E27FC236}">
                <a16:creationId xmlns:a16="http://schemas.microsoft.com/office/drawing/2014/main" id="{FFD99CAF-D8B3-08B2-D719-8FED286DC042}"/>
              </a:ext>
            </a:extLst>
          </xdr:cNvPr>
          <xdr:cNvPicPr>
            <a:picLocks noChangeAspect="1"/>
          </xdr:cNvPicPr>
        </xdr:nvPicPr>
        <xdr:blipFill>
          <a:blip xmlns:r="http://schemas.openxmlformats.org/officeDocument/2006/relationships" r:embed="rId2"/>
          <a:stretch>
            <a:fillRect/>
          </a:stretch>
        </xdr:blipFill>
        <xdr:spPr>
          <a:xfrm>
            <a:off x="1143000" y="3328035000"/>
            <a:ext cx="11580952" cy="4828571"/>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D72F6C13-3BE0-E37E-860D-8BA0BA08F99C}"/>
              </a:ext>
            </a:extLst>
          </xdr:cNvPr>
          <xdr:cNvSpPr/>
        </xdr:nvSpPr>
        <xdr:spPr>
          <a:xfrm>
            <a:off x="3260913" y="3330668383"/>
            <a:ext cx="1266264" cy="5042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68</xdr:col>
      <xdr:colOff>0</xdr:colOff>
      <xdr:row>22</xdr:row>
      <xdr:rowOff>0</xdr:rowOff>
    </xdr:from>
    <xdr:to>
      <xdr:col>128</xdr:col>
      <xdr:colOff>150952</xdr:colOff>
      <xdr:row>47</xdr:row>
      <xdr:rowOff>189881</xdr:rowOff>
    </xdr:to>
    <xdr:grpSp>
      <xdr:nvGrpSpPr>
        <xdr:cNvPr id="6" name="Group 5">
          <a:extLst>
            <a:ext uri="{FF2B5EF4-FFF2-40B4-BE49-F238E27FC236}">
              <a16:creationId xmlns:a16="http://schemas.microsoft.com/office/drawing/2014/main" id="{CDB25A0F-0D45-49BF-9535-B75D0B48E018}"/>
            </a:ext>
          </a:extLst>
        </xdr:cNvPr>
        <xdr:cNvGrpSpPr/>
      </xdr:nvGrpSpPr>
      <xdr:grpSpPr>
        <a:xfrm>
          <a:off x="12954000" y="4191000"/>
          <a:ext cx="11580952" cy="4952381"/>
          <a:chOff x="13144500" y="3328035000"/>
          <a:chExt cx="11580952" cy="4952381"/>
        </a:xfrm>
      </xdr:grpSpPr>
      <xdr:pic>
        <xdr:nvPicPr>
          <xdr:cNvPr id="7" name="Picture 6">
            <a:extLst>
              <a:ext uri="{FF2B5EF4-FFF2-40B4-BE49-F238E27FC236}">
                <a16:creationId xmlns:a16="http://schemas.microsoft.com/office/drawing/2014/main" id="{1BF4B5E9-7988-483D-EDF3-3CC94A2E538B}"/>
              </a:ext>
            </a:extLst>
          </xdr:cNvPr>
          <xdr:cNvPicPr>
            <a:picLocks noChangeAspect="1"/>
          </xdr:cNvPicPr>
        </xdr:nvPicPr>
        <xdr:blipFill>
          <a:blip xmlns:r="http://schemas.openxmlformats.org/officeDocument/2006/relationships" r:embed="rId3"/>
          <a:stretch>
            <a:fillRect/>
          </a:stretch>
        </xdr:blipFill>
        <xdr:spPr>
          <a:xfrm>
            <a:off x="13144500" y="3328035000"/>
            <a:ext cx="11580952" cy="4952381"/>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B2E37E48-14EC-043C-B646-A2110E1E2E5F}"/>
              </a:ext>
            </a:extLst>
          </xdr:cNvPr>
          <xdr:cNvSpPr/>
        </xdr:nvSpPr>
        <xdr:spPr>
          <a:xfrm>
            <a:off x="15235521" y="3330663901"/>
            <a:ext cx="1266264" cy="5042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40</xdr:col>
      <xdr:colOff>0</xdr:colOff>
      <xdr:row>48</xdr:row>
      <xdr:rowOff>0</xdr:rowOff>
    </xdr:from>
    <xdr:ext cx="5638095" cy="1161905"/>
    <xdr:pic>
      <xdr:nvPicPr>
        <xdr:cNvPr id="9" name="Picture 8">
          <a:extLst>
            <a:ext uri="{FF2B5EF4-FFF2-40B4-BE49-F238E27FC236}">
              <a16:creationId xmlns:a16="http://schemas.microsoft.com/office/drawing/2014/main" id="{F556CBCE-2856-44BF-8B5C-6F6B5D1C80DA}"/>
            </a:ext>
          </a:extLst>
        </xdr:cNvPr>
        <xdr:cNvPicPr>
          <a:picLocks noChangeAspect="1"/>
        </xdr:cNvPicPr>
      </xdr:nvPicPr>
      <xdr:blipFill>
        <a:blip xmlns:r="http://schemas.openxmlformats.org/officeDocument/2006/relationships" r:embed="rId4"/>
        <a:stretch>
          <a:fillRect/>
        </a:stretch>
      </xdr:blipFill>
      <xdr:spPr>
        <a:xfrm>
          <a:off x="7620000" y="2451163500"/>
          <a:ext cx="5638095" cy="1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87</xdr:row>
      <xdr:rowOff>0</xdr:rowOff>
    </xdr:from>
    <xdr:ext cx="6504762" cy="1942857"/>
    <xdr:pic>
      <xdr:nvPicPr>
        <xdr:cNvPr id="10" name="Picture 9">
          <a:extLst>
            <a:ext uri="{FF2B5EF4-FFF2-40B4-BE49-F238E27FC236}">
              <a16:creationId xmlns:a16="http://schemas.microsoft.com/office/drawing/2014/main" id="{B3815B42-70D7-412B-98C8-A8CF577BF243}"/>
            </a:ext>
          </a:extLst>
        </xdr:cNvPr>
        <xdr:cNvPicPr>
          <a:picLocks noChangeAspect="1"/>
        </xdr:cNvPicPr>
      </xdr:nvPicPr>
      <xdr:blipFill>
        <a:blip xmlns:r="http://schemas.openxmlformats.org/officeDocument/2006/relationships" r:embed="rId5"/>
        <a:stretch>
          <a:fillRect/>
        </a:stretch>
      </xdr:blipFill>
      <xdr:spPr>
        <a:xfrm>
          <a:off x="952500" y="2458593000"/>
          <a:ext cx="6504762" cy="1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105</xdr:row>
      <xdr:rowOff>0</xdr:rowOff>
    </xdr:from>
    <xdr:ext cx="5342857" cy="1647619"/>
    <xdr:pic>
      <xdr:nvPicPr>
        <xdr:cNvPr id="11" name="Picture 10">
          <a:extLst>
            <a:ext uri="{FF2B5EF4-FFF2-40B4-BE49-F238E27FC236}">
              <a16:creationId xmlns:a16="http://schemas.microsoft.com/office/drawing/2014/main" id="{CA6F19D7-692B-4937-B5BB-7432579703F4}"/>
            </a:ext>
          </a:extLst>
        </xdr:cNvPr>
        <xdr:cNvPicPr>
          <a:picLocks noChangeAspect="1"/>
        </xdr:cNvPicPr>
      </xdr:nvPicPr>
      <xdr:blipFill>
        <a:blip xmlns:r="http://schemas.openxmlformats.org/officeDocument/2006/relationships" r:embed="rId6"/>
        <a:stretch>
          <a:fillRect/>
        </a:stretch>
      </xdr:blipFill>
      <xdr:spPr>
        <a:xfrm>
          <a:off x="952500" y="2462022000"/>
          <a:ext cx="5342857" cy="1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xdr:row>
      <xdr:rowOff>0</xdr:rowOff>
    </xdr:from>
    <xdr:ext cx="5580952" cy="1552381"/>
    <xdr:pic>
      <xdr:nvPicPr>
        <xdr:cNvPr id="12" name="Picture 11">
          <a:extLst>
            <a:ext uri="{FF2B5EF4-FFF2-40B4-BE49-F238E27FC236}">
              <a16:creationId xmlns:a16="http://schemas.microsoft.com/office/drawing/2014/main" id="{98DCCA34-46F5-4F99-8445-376AF16D45B5}"/>
            </a:ext>
          </a:extLst>
        </xdr:cNvPr>
        <xdr:cNvPicPr>
          <a:picLocks noChangeAspect="1"/>
        </xdr:cNvPicPr>
      </xdr:nvPicPr>
      <xdr:blipFill>
        <a:blip xmlns:r="http://schemas.openxmlformats.org/officeDocument/2006/relationships" r:embed="rId7"/>
        <a:stretch>
          <a:fillRect/>
        </a:stretch>
      </xdr:blipFill>
      <xdr:spPr>
        <a:xfrm>
          <a:off x="952500" y="2464689000"/>
          <a:ext cx="5580952" cy="1552381"/>
        </a:xfrm>
        <a:prstGeom prst="rect">
          <a:avLst/>
        </a:prstGeom>
        <a:effectLst>
          <a:outerShdw blurRad="63500" algn="ctr" rotWithShape="0">
            <a:srgbClr val="000000">
              <a:alpha val="95000"/>
            </a:srgbClr>
          </a:outerShdw>
        </a:effectLst>
      </xdr:spPr>
    </xdr:pic>
    <xdr:clientData/>
  </xdr:oneCellAnchor>
  <xdr:oneCellAnchor>
    <xdr:from>
      <xdr:col>36</xdr:col>
      <xdr:colOff>0</xdr:colOff>
      <xdr:row>124</xdr:row>
      <xdr:rowOff>0</xdr:rowOff>
    </xdr:from>
    <xdr:ext cx="5952381" cy="761905"/>
    <xdr:pic>
      <xdr:nvPicPr>
        <xdr:cNvPr id="13" name="Picture 12">
          <a:extLst>
            <a:ext uri="{FF2B5EF4-FFF2-40B4-BE49-F238E27FC236}">
              <a16:creationId xmlns:a16="http://schemas.microsoft.com/office/drawing/2014/main" id="{00763682-FFB7-49A9-8279-EB2F8096F837}"/>
            </a:ext>
          </a:extLst>
        </xdr:cNvPr>
        <xdr:cNvPicPr>
          <a:picLocks noChangeAspect="1"/>
        </xdr:cNvPicPr>
      </xdr:nvPicPr>
      <xdr:blipFill>
        <a:blip xmlns:r="http://schemas.openxmlformats.org/officeDocument/2006/relationships" r:embed="rId8"/>
        <a:stretch>
          <a:fillRect/>
        </a:stretch>
      </xdr:blipFill>
      <xdr:spPr>
        <a:xfrm>
          <a:off x="6858000" y="2465070000"/>
          <a:ext cx="5952381" cy="761905"/>
        </a:xfrm>
        <a:prstGeom prst="rect">
          <a:avLst/>
        </a:prstGeom>
        <a:effectLst>
          <a:outerShdw blurRad="127000" algn="ctr" rotWithShape="0">
            <a:srgbClr val="0000FF">
              <a:alpha val="90000"/>
            </a:srgbClr>
          </a:outerShdw>
        </a:effec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5</xdr:col>
      <xdr:colOff>0</xdr:colOff>
      <xdr:row>6</xdr:row>
      <xdr:rowOff>0</xdr:rowOff>
    </xdr:from>
    <xdr:ext cx="6466667" cy="1561905"/>
    <xdr:pic>
      <xdr:nvPicPr>
        <xdr:cNvPr id="2" name="Picture 1">
          <a:extLst>
            <a:ext uri="{FF2B5EF4-FFF2-40B4-BE49-F238E27FC236}">
              <a16:creationId xmlns:a16="http://schemas.microsoft.com/office/drawing/2014/main" id="{2697DE12-1F80-4DE7-A4E0-FE976F41F4F5}"/>
            </a:ext>
          </a:extLst>
        </xdr:cNvPr>
        <xdr:cNvPicPr>
          <a:picLocks noChangeAspect="1"/>
        </xdr:cNvPicPr>
      </xdr:nvPicPr>
      <xdr:blipFill>
        <a:blip xmlns:r="http://schemas.openxmlformats.org/officeDocument/2006/relationships" r:embed="rId1"/>
        <a:stretch>
          <a:fillRect/>
        </a:stretch>
      </xdr:blipFill>
      <xdr:spPr>
        <a:xfrm>
          <a:off x="952500" y="2467927500"/>
          <a:ext cx="6466667" cy="1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129</xdr:row>
      <xdr:rowOff>0</xdr:rowOff>
    </xdr:from>
    <xdr:ext cx="6419048" cy="3276190"/>
    <xdr:pic>
      <xdr:nvPicPr>
        <xdr:cNvPr id="3" name="Picture 2">
          <a:extLst>
            <a:ext uri="{FF2B5EF4-FFF2-40B4-BE49-F238E27FC236}">
              <a16:creationId xmlns:a16="http://schemas.microsoft.com/office/drawing/2014/main" id="{CA4AABFF-2D03-4AB3-A142-252E96397FD2}"/>
            </a:ext>
          </a:extLst>
        </xdr:cNvPr>
        <xdr:cNvPicPr>
          <a:picLocks noChangeAspect="1"/>
        </xdr:cNvPicPr>
      </xdr:nvPicPr>
      <xdr:blipFill>
        <a:blip xmlns:r="http://schemas.openxmlformats.org/officeDocument/2006/relationships" r:embed="rId2"/>
        <a:stretch>
          <a:fillRect/>
        </a:stretch>
      </xdr:blipFill>
      <xdr:spPr>
        <a:xfrm>
          <a:off x="952500" y="2491359000"/>
          <a:ext cx="6419048" cy="3276190"/>
        </a:xfrm>
        <a:prstGeom prst="rect">
          <a:avLst/>
        </a:prstGeom>
        <a:effectLst>
          <a:outerShdw blurRad="63500" algn="ctr" rotWithShape="0">
            <a:srgbClr val="000000">
              <a:alpha val="95000"/>
            </a:srgbClr>
          </a:outerShdw>
        </a:effectLst>
      </xdr:spPr>
    </xdr:pic>
    <xdr:clientData/>
  </xdr:oneCellAnchor>
  <xdr:oneCellAnchor>
    <xdr:from>
      <xdr:col>50</xdr:col>
      <xdr:colOff>0</xdr:colOff>
      <xdr:row>15</xdr:row>
      <xdr:rowOff>0</xdr:rowOff>
    </xdr:from>
    <xdr:ext cx="11038095" cy="1285714"/>
    <xdr:pic>
      <xdr:nvPicPr>
        <xdr:cNvPr id="4" name="Picture 3">
          <a:extLst>
            <a:ext uri="{FF2B5EF4-FFF2-40B4-BE49-F238E27FC236}">
              <a16:creationId xmlns:a16="http://schemas.microsoft.com/office/drawing/2014/main" id="{60706FF9-12FD-474F-8A4B-DA4848E5110B}"/>
            </a:ext>
          </a:extLst>
        </xdr:cNvPr>
        <xdr:cNvPicPr>
          <a:picLocks noChangeAspect="1"/>
        </xdr:cNvPicPr>
      </xdr:nvPicPr>
      <xdr:blipFill>
        <a:blip xmlns:r="http://schemas.openxmlformats.org/officeDocument/2006/relationships" r:embed="rId3"/>
        <a:stretch>
          <a:fillRect/>
        </a:stretch>
      </xdr:blipFill>
      <xdr:spPr>
        <a:xfrm>
          <a:off x="9525000" y="2469642000"/>
          <a:ext cx="11038095"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60</xdr:row>
      <xdr:rowOff>0</xdr:rowOff>
    </xdr:from>
    <xdr:ext cx="7314286" cy="7209524"/>
    <xdr:pic>
      <xdr:nvPicPr>
        <xdr:cNvPr id="5" name="Picture 4">
          <a:extLst>
            <a:ext uri="{FF2B5EF4-FFF2-40B4-BE49-F238E27FC236}">
              <a16:creationId xmlns:a16="http://schemas.microsoft.com/office/drawing/2014/main" id="{6F607958-7365-4BC4-B48A-1721A586C1E1}"/>
            </a:ext>
          </a:extLst>
        </xdr:cNvPr>
        <xdr:cNvPicPr>
          <a:picLocks noChangeAspect="1"/>
        </xdr:cNvPicPr>
      </xdr:nvPicPr>
      <xdr:blipFill>
        <a:blip xmlns:r="http://schemas.openxmlformats.org/officeDocument/2006/relationships" r:embed="rId4"/>
        <a:stretch>
          <a:fillRect/>
        </a:stretch>
      </xdr:blipFill>
      <xdr:spPr>
        <a:xfrm>
          <a:off x="952500" y="2478214500"/>
          <a:ext cx="7314286" cy="7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99</xdr:row>
      <xdr:rowOff>0</xdr:rowOff>
    </xdr:from>
    <xdr:ext cx="5980952" cy="1904762"/>
    <xdr:pic>
      <xdr:nvPicPr>
        <xdr:cNvPr id="6" name="Picture 5">
          <a:extLst>
            <a:ext uri="{FF2B5EF4-FFF2-40B4-BE49-F238E27FC236}">
              <a16:creationId xmlns:a16="http://schemas.microsoft.com/office/drawing/2014/main" id="{5EB62C0D-BA4B-468B-822B-23B13D4CC4F0}"/>
            </a:ext>
          </a:extLst>
        </xdr:cNvPr>
        <xdr:cNvPicPr>
          <a:picLocks noChangeAspect="1"/>
        </xdr:cNvPicPr>
      </xdr:nvPicPr>
      <xdr:blipFill>
        <a:blip xmlns:r="http://schemas.openxmlformats.org/officeDocument/2006/relationships" r:embed="rId5"/>
        <a:stretch>
          <a:fillRect/>
        </a:stretch>
      </xdr:blipFill>
      <xdr:spPr>
        <a:xfrm>
          <a:off x="952500" y="2485644000"/>
          <a:ext cx="5980952"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297</xdr:row>
      <xdr:rowOff>0</xdr:rowOff>
    </xdr:from>
    <xdr:ext cx="5580952" cy="1980952"/>
    <xdr:pic>
      <xdr:nvPicPr>
        <xdr:cNvPr id="7" name="Picture 6">
          <a:extLst>
            <a:ext uri="{FF2B5EF4-FFF2-40B4-BE49-F238E27FC236}">
              <a16:creationId xmlns:a16="http://schemas.microsoft.com/office/drawing/2014/main" id="{F68E74A2-C966-4ED4-AA04-93597006654A}"/>
            </a:ext>
          </a:extLst>
        </xdr:cNvPr>
        <xdr:cNvPicPr>
          <a:picLocks noChangeAspect="1"/>
        </xdr:cNvPicPr>
      </xdr:nvPicPr>
      <xdr:blipFill>
        <a:blip xmlns:r="http://schemas.openxmlformats.org/officeDocument/2006/relationships" r:embed="rId6"/>
        <a:stretch>
          <a:fillRect/>
        </a:stretch>
      </xdr:blipFill>
      <xdr:spPr>
        <a:xfrm>
          <a:off x="952500" y="2523363000"/>
          <a:ext cx="5580952"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308</xdr:row>
      <xdr:rowOff>0</xdr:rowOff>
    </xdr:from>
    <xdr:ext cx="13057143" cy="8514286"/>
    <xdr:pic>
      <xdr:nvPicPr>
        <xdr:cNvPr id="8" name="Picture 7">
          <a:extLst>
            <a:ext uri="{FF2B5EF4-FFF2-40B4-BE49-F238E27FC236}">
              <a16:creationId xmlns:a16="http://schemas.microsoft.com/office/drawing/2014/main" id="{9F16E250-9203-4123-BF1F-FB9C6F2E091A}"/>
            </a:ext>
          </a:extLst>
        </xdr:cNvPr>
        <xdr:cNvPicPr>
          <a:picLocks noChangeAspect="1"/>
        </xdr:cNvPicPr>
      </xdr:nvPicPr>
      <xdr:blipFill>
        <a:blip xmlns:r="http://schemas.openxmlformats.org/officeDocument/2006/relationships" r:embed="rId7"/>
        <a:stretch>
          <a:fillRect/>
        </a:stretch>
      </xdr:blipFill>
      <xdr:spPr>
        <a:xfrm>
          <a:off x="952500" y="2525458500"/>
          <a:ext cx="13057143" cy="8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375</xdr:row>
      <xdr:rowOff>0</xdr:rowOff>
    </xdr:from>
    <xdr:ext cx="6380952" cy="4647619"/>
    <xdr:pic>
      <xdr:nvPicPr>
        <xdr:cNvPr id="9" name="Picture 8">
          <a:extLst>
            <a:ext uri="{FF2B5EF4-FFF2-40B4-BE49-F238E27FC236}">
              <a16:creationId xmlns:a16="http://schemas.microsoft.com/office/drawing/2014/main" id="{E5028250-5AA9-412A-BEF3-26E6FA808E93}"/>
            </a:ext>
          </a:extLst>
        </xdr:cNvPr>
        <xdr:cNvPicPr>
          <a:picLocks noChangeAspect="1"/>
        </xdr:cNvPicPr>
      </xdr:nvPicPr>
      <xdr:blipFill>
        <a:blip xmlns:r="http://schemas.openxmlformats.org/officeDocument/2006/relationships" r:embed="rId8"/>
        <a:stretch>
          <a:fillRect/>
        </a:stretch>
      </xdr:blipFill>
      <xdr:spPr>
        <a:xfrm>
          <a:off x="952500" y="2538222000"/>
          <a:ext cx="6380952" cy="46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375</xdr:row>
      <xdr:rowOff>0</xdr:rowOff>
    </xdr:from>
    <xdr:ext cx="11266667" cy="6228571"/>
    <xdr:pic>
      <xdr:nvPicPr>
        <xdr:cNvPr id="10" name="Picture 9">
          <a:extLst>
            <a:ext uri="{FF2B5EF4-FFF2-40B4-BE49-F238E27FC236}">
              <a16:creationId xmlns:a16="http://schemas.microsoft.com/office/drawing/2014/main" id="{AA97E80B-91BE-4A4F-83D5-E60E7FE5B087}"/>
            </a:ext>
          </a:extLst>
        </xdr:cNvPr>
        <xdr:cNvPicPr>
          <a:picLocks noChangeAspect="1"/>
        </xdr:cNvPicPr>
      </xdr:nvPicPr>
      <xdr:blipFill>
        <a:blip xmlns:r="http://schemas.openxmlformats.org/officeDocument/2006/relationships" r:embed="rId9"/>
        <a:stretch>
          <a:fillRect/>
        </a:stretch>
      </xdr:blipFill>
      <xdr:spPr>
        <a:xfrm>
          <a:off x="7620000" y="2538222000"/>
          <a:ext cx="11266667" cy="6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149</xdr:row>
      <xdr:rowOff>0</xdr:rowOff>
    </xdr:from>
    <xdr:ext cx="6285714" cy="2114286"/>
    <xdr:pic>
      <xdr:nvPicPr>
        <xdr:cNvPr id="11" name="Picture 10">
          <a:extLst>
            <a:ext uri="{FF2B5EF4-FFF2-40B4-BE49-F238E27FC236}">
              <a16:creationId xmlns:a16="http://schemas.microsoft.com/office/drawing/2014/main" id="{49DE1ADD-C4FA-40D5-9E18-69D0212CFF6B}"/>
            </a:ext>
          </a:extLst>
        </xdr:cNvPr>
        <xdr:cNvPicPr>
          <a:picLocks noChangeAspect="1"/>
        </xdr:cNvPicPr>
      </xdr:nvPicPr>
      <xdr:blipFill>
        <a:blip xmlns:r="http://schemas.openxmlformats.org/officeDocument/2006/relationships" r:embed="rId10"/>
        <a:stretch>
          <a:fillRect/>
        </a:stretch>
      </xdr:blipFill>
      <xdr:spPr>
        <a:xfrm>
          <a:off x="952500" y="2495169000"/>
          <a:ext cx="6285714" cy="2114286"/>
        </a:xfrm>
        <a:prstGeom prst="rect">
          <a:avLst/>
        </a:prstGeom>
        <a:effectLst>
          <a:outerShdw blurRad="63500" algn="ctr" rotWithShape="0">
            <a:srgbClr val="000000">
              <a:alpha val="95000"/>
            </a:srgbClr>
          </a:outerShdw>
        </a:effectLst>
      </xdr:spPr>
    </xdr:pic>
    <xdr:clientData/>
  </xdr:oneCellAnchor>
  <xdr:oneCellAnchor>
    <xdr:from>
      <xdr:col>33</xdr:col>
      <xdr:colOff>0</xdr:colOff>
      <xdr:row>166</xdr:row>
      <xdr:rowOff>0</xdr:rowOff>
    </xdr:from>
    <xdr:ext cx="10742857" cy="352381"/>
    <xdr:pic>
      <xdr:nvPicPr>
        <xdr:cNvPr id="12" name="Picture 11">
          <a:extLst>
            <a:ext uri="{FF2B5EF4-FFF2-40B4-BE49-F238E27FC236}">
              <a16:creationId xmlns:a16="http://schemas.microsoft.com/office/drawing/2014/main" id="{3C64BEB3-516D-4CB8-A778-E28D52ED4B12}"/>
            </a:ext>
          </a:extLst>
        </xdr:cNvPr>
        <xdr:cNvPicPr>
          <a:picLocks noChangeAspect="1"/>
        </xdr:cNvPicPr>
      </xdr:nvPicPr>
      <xdr:blipFill>
        <a:blip xmlns:r="http://schemas.openxmlformats.org/officeDocument/2006/relationships" r:embed="rId11"/>
        <a:stretch>
          <a:fillRect/>
        </a:stretch>
      </xdr:blipFill>
      <xdr:spPr>
        <a:xfrm>
          <a:off x="6286500" y="2498407500"/>
          <a:ext cx="10742857" cy="352381"/>
        </a:xfrm>
        <a:prstGeom prst="rect">
          <a:avLst/>
        </a:prstGeom>
        <a:effectLst>
          <a:outerShdw blurRad="63500" algn="ctr" rotWithShape="0">
            <a:srgbClr val="000000">
              <a:alpha val="95000"/>
            </a:srgbClr>
          </a:outerShdw>
        </a:effectLst>
      </xdr:spPr>
    </xdr:pic>
    <xdr:clientData/>
  </xdr:oneCellAnchor>
  <xdr:twoCellAnchor>
    <xdr:from>
      <xdr:col>34</xdr:col>
      <xdr:colOff>107578</xdr:colOff>
      <xdr:row>165</xdr:row>
      <xdr:rowOff>163606</xdr:rowOff>
    </xdr:from>
    <xdr:to>
      <xdr:col>38</xdr:col>
      <xdr:colOff>89647</xdr:colOff>
      <xdr:row>167</xdr:row>
      <xdr:rowOff>174812</xdr:rowOff>
    </xdr:to>
    <xdr:sp macro="" textlink="">
      <xdr:nvSpPr>
        <xdr:cNvPr id="13" name="Rectangle 12">
          <a:extLst>
            <a:ext uri="{FF2B5EF4-FFF2-40B4-BE49-F238E27FC236}">
              <a16:creationId xmlns:a16="http://schemas.microsoft.com/office/drawing/2014/main" id="{99B6E16C-342D-4433-BDEA-48B1B36F55B3}"/>
            </a:ext>
          </a:extLst>
        </xdr:cNvPr>
        <xdr:cNvSpPr/>
      </xdr:nvSpPr>
      <xdr:spPr>
        <a:xfrm>
          <a:off x="6584578" y="2498380606"/>
          <a:ext cx="744069"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134471</xdr:colOff>
      <xdr:row>190</xdr:row>
      <xdr:rowOff>11206</xdr:rowOff>
    </xdr:from>
    <xdr:to>
      <xdr:col>42</xdr:col>
      <xdr:colOff>44824</xdr:colOff>
      <xdr:row>191</xdr:row>
      <xdr:rowOff>0</xdr:rowOff>
    </xdr:to>
    <xdr:sp macro="" textlink="">
      <xdr:nvSpPr>
        <xdr:cNvPr id="14" name="Rectangle 13">
          <a:extLst>
            <a:ext uri="{FF2B5EF4-FFF2-40B4-BE49-F238E27FC236}">
              <a16:creationId xmlns:a16="http://schemas.microsoft.com/office/drawing/2014/main" id="{7DD4BB49-845B-4EEA-BB7F-C8E450F5319D}"/>
            </a:ext>
          </a:extLst>
        </xdr:cNvPr>
        <xdr:cNvSpPr/>
      </xdr:nvSpPr>
      <xdr:spPr>
        <a:xfrm>
          <a:off x="7182971" y="2502990706"/>
          <a:ext cx="862853" cy="179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129987</xdr:colOff>
      <xdr:row>191</xdr:row>
      <xdr:rowOff>6724</xdr:rowOff>
    </xdr:from>
    <xdr:to>
      <xdr:col>42</xdr:col>
      <xdr:colOff>40340</xdr:colOff>
      <xdr:row>191</xdr:row>
      <xdr:rowOff>186018</xdr:rowOff>
    </xdr:to>
    <xdr:sp macro="" textlink="">
      <xdr:nvSpPr>
        <xdr:cNvPr id="15" name="Rectangle 14">
          <a:extLst>
            <a:ext uri="{FF2B5EF4-FFF2-40B4-BE49-F238E27FC236}">
              <a16:creationId xmlns:a16="http://schemas.microsoft.com/office/drawing/2014/main" id="{70F718F4-0381-4BE5-A324-FF0D109C2AC0}"/>
            </a:ext>
          </a:extLst>
        </xdr:cNvPr>
        <xdr:cNvSpPr/>
      </xdr:nvSpPr>
      <xdr:spPr>
        <a:xfrm>
          <a:off x="7178487" y="2503176724"/>
          <a:ext cx="862853" cy="17929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40</xdr:col>
      <xdr:colOff>0</xdr:colOff>
      <xdr:row>170</xdr:row>
      <xdr:rowOff>0</xdr:rowOff>
    </xdr:from>
    <xdr:ext cx="9200000" cy="352381"/>
    <xdr:pic>
      <xdr:nvPicPr>
        <xdr:cNvPr id="16" name="Picture 15">
          <a:extLst>
            <a:ext uri="{FF2B5EF4-FFF2-40B4-BE49-F238E27FC236}">
              <a16:creationId xmlns:a16="http://schemas.microsoft.com/office/drawing/2014/main" id="{0EEF197E-14B4-4845-AEF1-B19A84046B60}"/>
            </a:ext>
          </a:extLst>
        </xdr:cNvPr>
        <xdr:cNvPicPr>
          <a:picLocks noChangeAspect="1"/>
        </xdr:cNvPicPr>
      </xdr:nvPicPr>
      <xdr:blipFill>
        <a:blip xmlns:r="http://schemas.openxmlformats.org/officeDocument/2006/relationships" r:embed="rId12"/>
        <a:stretch>
          <a:fillRect/>
        </a:stretch>
      </xdr:blipFill>
      <xdr:spPr>
        <a:xfrm>
          <a:off x="7620000" y="2499169500"/>
          <a:ext cx="9200000" cy="352381"/>
        </a:xfrm>
        <a:prstGeom prst="rect">
          <a:avLst/>
        </a:prstGeom>
        <a:effectLst>
          <a:outerShdw blurRad="63500" algn="ctr" rotWithShape="0">
            <a:srgbClr val="000000">
              <a:alpha val="95000"/>
            </a:srgbClr>
          </a:outerShdw>
        </a:effectLst>
      </xdr:spPr>
    </xdr:pic>
    <xdr:clientData/>
  </xdr:oneCellAnchor>
  <xdr:twoCellAnchor>
    <xdr:from>
      <xdr:col>27</xdr:col>
      <xdr:colOff>0</xdr:colOff>
      <xdr:row>160</xdr:row>
      <xdr:rowOff>163606</xdr:rowOff>
    </xdr:from>
    <xdr:to>
      <xdr:col>87</xdr:col>
      <xdr:colOff>150952</xdr:colOff>
      <xdr:row>162</xdr:row>
      <xdr:rowOff>179294</xdr:rowOff>
    </xdr:to>
    <xdr:grpSp>
      <xdr:nvGrpSpPr>
        <xdr:cNvPr id="17" name="Group 16">
          <a:extLst>
            <a:ext uri="{FF2B5EF4-FFF2-40B4-BE49-F238E27FC236}">
              <a16:creationId xmlns:a16="http://schemas.microsoft.com/office/drawing/2014/main" id="{5DE742A3-A72E-48ED-950B-4D9B524FE833}"/>
            </a:ext>
          </a:extLst>
        </xdr:cNvPr>
        <xdr:cNvGrpSpPr/>
      </xdr:nvGrpSpPr>
      <xdr:grpSpPr>
        <a:xfrm>
          <a:off x="5143500" y="30643606"/>
          <a:ext cx="11580952" cy="396688"/>
          <a:chOff x="5334000" y="3469359106"/>
          <a:chExt cx="11580952" cy="396688"/>
        </a:xfrm>
      </xdr:grpSpPr>
      <xdr:pic>
        <xdr:nvPicPr>
          <xdr:cNvPr id="18" name="Picture 17">
            <a:extLst>
              <a:ext uri="{FF2B5EF4-FFF2-40B4-BE49-F238E27FC236}">
                <a16:creationId xmlns:a16="http://schemas.microsoft.com/office/drawing/2014/main" id="{4E47039F-EBB9-29FF-6592-B03401FAE175}"/>
              </a:ext>
            </a:extLst>
          </xdr:cNvPr>
          <xdr:cNvPicPr>
            <a:picLocks noChangeAspect="1"/>
          </xdr:cNvPicPr>
        </xdr:nvPicPr>
        <xdr:blipFill>
          <a:blip xmlns:r="http://schemas.openxmlformats.org/officeDocument/2006/relationships" r:embed="rId13"/>
          <a:stretch>
            <a:fillRect/>
          </a:stretch>
        </xdr:blipFill>
        <xdr:spPr>
          <a:xfrm>
            <a:off x="5334000" y="3469386000"/>
            <a:ext cx="11580952" cy="352381"/>
          </a:xfrm>
          <a:prstGeom prst="rect">
            <a:avLst/>
          </a:prstGeom>
          <a:effectLst>
            <a:outerShdw blurRad="63500" algn="ctr" rotWithShape="0">
              <a:srgbClr val="000000">
                <a:alpha val="95000"/>
              </a:srgbClr>
            </a:outerShdw>
          </a:effectLst>
        </xdr:spPr>
      </xdr:pic>
      <xdr:sp macro="" textlink="">
        <xdr:nvSpPr>
          <xdr:cNvPr id="19" name="Rectangle 18">
            <a:extLst>
              <a:ext uri="{FF2B5EF4-FFF2-40B4-BE49-F238E27FC236}">
                <a16:creationId xmlns:a16="http://schemas.microsoft.com/office/drawing/2014/main" id="{77DA6A24-E1D5-8A6A-75B7-85048D549235}"/>
              </a:ext>
            </a:extLst>
          </xdr:cNvPr>
          <xdr:cNvSpPr/>
        </xdr:nvSpPr>
        <xdr:spPr>
          <a:xfrm>
            <a:off x="6835589" y="3469363588"/>
            <a:ext cx="806823" cy="39220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A254A229-1275-FF2F-6A1A-E6F32DF9C23C}"/>
              </a:ext>
            </a:extLst>
          </xdr:cNvPr>
          <xdr:cNvSpPr/>
        </xdr:nvSpPr>
        <xdr:spPr>
          <a:xfrm>
            <a:off x="7637930" y="3469359106"/>
            <a:ext cx="806823" cy="392206"/>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39</xdr:col>
      <xdr:colOff>123265</xdr:colOff>
      <xdr:row>157</xdr:row>
      <xdr:rowOff>33617</xdr:rowOff>
    </xdr:from>
    <xdr:to>
      <xdr:col>53</xdr:col>
      <xdr:colOff>156883</xdr:colOff>
      <xdr:row>160</xdr:row>
      <xdr:rowOff>10085</xdr:rowOff>
    </xdr:to>
    <xdr:sp macro="" textlink="">
      <xdr:nvSpPr>
        <xdr:cNvPr id="21" name="Rectangle 20">
          <a:extLst>
            <a:ext uri="{FF2B5EF4-FFF2-40B4-BE49-F238E27FC236}">
              <a16:creationId xmlns:a16="http://schemas.microsoft.com/office/drawing/2014/main" id="{F42BB579-873F-41D8-90EB-4E8D8D0F24E5}"/>
            </a:ext>
          </a:extLst>
        </xdr:cNvPr>
        <xdr:cNvSpPr/>
      </xdr:nvSpPr>
      <xdr:spPr>
        <a:xfrm>
          <a:off x="7552765" y="2496726617"/>
          <a:ext cx="2700618" cy="5479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BUILT_YEAR</a:t>
          </a:r>
        </a:p>
        <a:p>
          <a:pPr algn="ctr"/>
          <a:r>
            <a:rPr lang="en-US" sz="1000" b="0" i="0" u="none" strike="noStrike" baseline="0">
              <a:solidFill>
                <a:sysClr val="windowText" lastClr="000000"/>
              </a:solidFill>
              <a:latin typeface="Lucida Sans Typewriter" panose="020B0509030504030204" pitchFamily="49" charset="0"/>
              <a:ea typeface="+mn-ea"/>
              <a:cs typeface="+mn-cs"/>
            </a:rPr>
            <a:t>TIDAK BOLEH KOSONG (NULL)...!!!</a:t>
          </a:r>
          <a:endParaRPr lang="en-US" sz="1000" b="1" i="0" u="none" strike="noStrike" baseline="0">
            <a:solidFill>
              <a:srgbClr val="FF0000"/>
            </a:solidFill>
            <a:latin typeface="Lucida Sans Typewriter" panose="020B0509030504030204" pitchFamily="49" charset="0"/>
            <a:ea typeface="+mn-ea"/>
            <a:cs typeface="+mn-cs"/>
          </a:endParaRPr>
        </a:p>
      </xdr:txBody>
    </xdr:sp>
    <xdr:clientData/>
  </xdr:twoCellAnchor>
  <xdr:twoCellAnchor>
    <xdr:from>
      <xdr:col>60</xdr:col>
      <xdr:colOff>0</xdr:colOff>
      <xdr:row>173</xdr:row>
      <xdr:rowOff>0</xdr:rowOff>
    </xdr:from>
    <xdr:to>
      <xdr:col>134</xdr:col>
      <xdr:colOff>64905</xdr:colOff>
      <xdr:row>196</xdr:row>
      <xdr:rowOff>66119</xdr:rowOff>
    </xdr:to>
    <xdr:grpSp>
      <xdr:nvGrpSpPr>
        <xdr:cNvPr id="22" name="Group 21">
          <a:extLst>
            <a:ext uri="{FF2B5EF4-FFF2-40B4-BE49-F238E27FC236}">
              <a16:creationId xmlns:a16="http://schemas.microsoft.com/office/drawing/2014/main" id="{FD444753-4A21-4BE5-830F-AB90BE526F00}"/>
            </a:ext>
          </a:extLst>
        </xdr:cNvPr>
        <xdr:cNvGrpSpPr/>
      </xdr:nvGrpSpPr>
      <xdr:grpSpPr>
        <a:xfrm>
          <a:off x="11430000" y="32956500"/>
          <a:ext cx="14161905" cy="4447619"/>
          <a:chOff x="11620500" y="3471672000"/>
          <a:chExt cx="14161905" cy="4447619"/>
        </a:xfrm>
      </xdr:grpSpPr>
      <xdr:pic>
        <xdr:nvPicPr>
          <xdr:cNvPr id="23" name="Picture 22">
            <a:extLst>
              <a:ext uri="{FF2B5EF4-FFF2-40B4-BE49-F238E27FC236}">
                <a16:creationId xmlns:a16="http://schemas.microsoft.com/office/drawing/2014/main" id="{58988AF5-7238-0B0F-3E0C-4CA18EC377BF}"/>
              </a:ext>
            </a:extLst>
          </xdr:cNvPr>
          <xdr:cNvPicPr>
            <a:picLocks noChangeAspect="1"/>
          </xdr:cNvPicPr>
        </xdr:nvPicPr>
        <xdr:blipFill>
          <a:blip xmlns:r="http://schemas.openxmlformats.org/officeDocument/2006/relationships" r:embed="rId14"/>
          <a:stretch>
            <a:fillRect/>
          </a:stretch>
        </xdr:blipFill>
        <xdr:spPr>
          <a:xfrm>
            <a:off x="11620500" y="3471672000"/>
            <a:ext cx="14161905" cy="4447619"/>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BCE93C47-E243-EF23-E77C-8DD075AD8C2D}"/>
              </a:ext>
            </a:extLst>
          </xdr:cNvPr>
          <xdr:cNvSpPr/>
        </xdr:nvSpPr>
        <xdr:spPr>
          <a:xfrm>
            <a:off x="14410764" y="3474607940"/>
            <a:ext cx="1064560" cy="638735"/>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16</xdr:col>
      <xdr:colOff>112058</xdr:colOff>
      <xdr:row>434</xdr:row>
      <xdr:rowOff>44823</xdr:rowOff>
    </xdr:from>
    <xdr:ext cx="7542857" cy="4028571"/>
    <xdr:pic>
      <xdr:nvPicPr>
        <xdr:cNvPr id="25" name="Picture 24">
          <a:extLst>
            <a:ext uri="{FF2B5EF4-FFF2-40B4-BE49-F238E27FC236}">
              <a16:creationId xmlns:a16="http://schemas.microsoft.com/office/drawing/2014/main" id="{E50775DB-699F-424F-94F4-46E64053ED6A}"/>
            </a:ext>
          </a:extLst>
        </xdr:cNvPr>
        <xdr:cNvPicPr>
          <a:picLocks noChangeAspect="1"/>
        </xdr:cNvPicPr>
      </xdr:nvPicPr>
      <xdr:blipFill>
        <a:blip xmlns:r="http://schemas.openxmlformats.org/officeDocument/2006/relationships" r:embed="rId15"/>
        <a:stretch>
          <a:fillRect/>
        </a:stretch>
      </xdr:blipFill>
      <xdr:spPr>
        <a:xfrm>
          <a:off x="3160058" y="2549506323"/>
          <a:ext cx="7542857" cy="4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197</xdr:row>
      <xdr:rowOff>0</xdr:rowOff>
    </xdr:from>
    <xdr:ext cx="5923809" cy="4219048"/>
    <xdr:pic>
      <xdr:nvPicPr>
        <xdr:cNvPr id="26" name="Picture 25">
          <a:extLst>
            <a:ext uri="{FF2B5EF4-FFF2-40B4-BE49-F238E27FC236}">
              <a16:creationId xmlns:a16="http://schemas.microsoft.com/office/drawing/2014/main" id="{E69F6CCA-AD4D-42DE-B97B-4C964437C026}"/>
            </a:ext>
          </a:extLst>
        </xdr:cNvPr>
        <xdr:cNvPicPr>
          <a:picLocks noChangeAspect="1"/>
        </xdr:cNvPicPr>
      </xdr:nvPicPr>
      <xdr:blipFill>
        <a:blip xmlns:r="http://schemas.openxmlformats.org/officeDocument/2006/relationships" r:embed="rId16"/>
        <a:stretch>
          <a:fillRect/>
        </a:stretch>
      </xdr:blipFill>
      <xdr:spPr>
        <a:xfrm>
          <a:off x="952500" y="2504313000"/>
          <a:ext cx="5923809" cy="4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220</xdr:row>
      <xdr:rowOff>0</xdr:rowOff>
    </xdr:from>
    <xdr:ext cx="7428571" cy="2361905"/>
    <xdr:pic>
      <xdr:nvPicPr>
        <xdr:cNvPr id="27" name="Picture 26">
          <a:extLst>
            <a:ext uri="{FF2B5EF4-FFF2-40B4-BE49-F238E27FC236}">
              <a16:creationId xmlns:a16="http://schemas.microsoft.com/office/drawing/2014/main" id="{F69EE824-0449-4E9F-AE26-8D0E774BD095}"/>
            </a:ext>
          </a:extLst>
        </xdr:cNvPr>
        <xdr:cNvPicPr>
          <a:picLocks noChangeAspect="1"/>
        </xdr:cNvPicPr>
      </xdr:nvPicPr>
      <xdr:blipFill>
        <a:blip xmlns:r="http://schemas.openxmlformats.org/officeDocument/2006/relationships" r:embed="rId17"/>
        <a:stretch>
          <a:fillRect/>
        </a:stretch>
      </xdr:blipFill>
      <xdr:spPr>
        <a:xfrm>
          <a:off x="952500" y="2508694500"/>
          <a:ext cx="7428571" cy="2361905"/>
        </a:xfrm>
        <a:prstGeom prst="rect">
          <a:avLst/>
        </a:prstGeom>
        <a:effectLst>
          <a:outerShdw blurRad="63500" algn="ctr" rotWithShape="0">
            <a:srgbClr val="000000">
              <a:alpha val="95000"/>
            </a:srgbClr>
          </a:outerShdw>
        </a:effectLst>
      </xdr:spPr>
    </xdr:pic>
    <xdr:clientData/>
  </xdr:oneCellAnchor>
  <xdr:oneCellAnchor>
    <xdr:from>
      <xdr:col>50</xdr:col>
      <xdr:colOff>0</xdr:colOff>
      <xdr:row>233</xdr:row>
      <xdr:rowOff>0</xdr:rowOff>
    </xdr:from>
    <xdr:ext cx="11038095" cy="1285714"/>
    <xdr:pic>
      <xdr:nvPicPr>
        <xdr:cNvPr id="28" name="Picture 27">
          <a:extLst>
            <a:ext uri="{FF2B5EF4-FFF2-40B4-BE49-F238E27FC236}">
              <a16:creationId xmlns:a16="http://schemas.microsoft.com/office/drawing/2014/main" id="{AB727265-B0D8-4492-B3DF-57EA55F4E330}"/>
            </a:ext>
          </a:extLst>
        </xdr:cNvPr>
        <xdr:cNvPicPr>
          <a:picLocks noChangeAspect="1"/>
        </xdr:cNvPicPr>
      </xdr:nvPicPr>
      <xdr:blipFill>
        <a:blip xmlns:r="http://schemas.openxmlformats.org/officeDocument/2006/relationships" r:embed="rId3"/>
        <a:stretch>
          <a:fillRect/>
        </a:stretch>
      </xdr:blipFill>
      <xdr:spPr>
        <a:xfrm>
          <a:off x="9525000" y="2511171000"/>
          <a:ext cx="11038095" cy="1285714"/>
        </a:xfrm>
        <a:prstGeom prst="rect">
          <a:avLst/>
        </a:prstGeom>
        <a:effectLst>
          <a:outerShdw blurRad="63500" algn="ctr" rotWithShape="0">
            <a:srgbClr val="000000">
              <a:alpha val="95000"/>
            </a:srgbClr>
          </a:outerShdw>
        </a:effectLst>
      </xdr:spPr>
    </xdr:pic>
    <xdr:clientData/>
  </xdr:oneCellAnchor>
</xdr:wsDr>
</file>

<file path=xl/drawings/drawing19.xml><?xml version="1.0" encoding="utf-8"?>
<xdr:wsDr xmlns:xdr="http://schemas.openxmlformats.org/drawingml/2006/spreadsheetDrawing" xmlns:a="http://schemas.openxmlformats.org/drawingml/2006/main">
  <xdr:oneCellAnchor>
    <xdr:from>
      <xdr:col>5</xdr:col>
      <xdr:colOff>0</xdr:colOff>
      <xdr:row>5</xdr:row>
      <xdr:rowOff>0</xdr:rowOff>
    </xdr:from>
    <xdr:ext cx="6619048" cy="4190476"/>
    <xdr:pic>
      <xdr:nvPicPr>
        <xdr:cNvPr id="2" name="Picture 1">
          <a:extLst>
            <a:ext uri="{FF2B5EF4-FFF2-40B4-BE49-F238E27FC236}">
              <a16:creationId xmlns:a16="http://schemas.microsoft.com/office/drawing/2014/main" id="{CB995AAB-EE6A-4A2E-B7CD-DE60BDB1A28E}"/>
            </a:ext>
          </a:extLst>
        </xdr:cNvPr>
        <xdr:cNvPicPr>
          <a:picLocks noChangeAspect="1"/>
        </xdr:cNvPicPr>
      </xdr:nvPicPr>
      <xdr:blipFill>
        <a:blip xmlns:r="http://schemas.openxmlformats.org/officeDocument/2006/relationships" r:embed="rId1"/>
        <a:stretch>
          <a:fillRect/>
        </a:stretch>
      </xdr:blipFill>
      <xdr:spPr>
        <a:xfrm>
          <a:off x="952500" y="2557653000"/>
          <a:ext cx="6619048" cy="4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31</xdr:row>
      <xdr:rowOff>0</xdr:rowOff>
    </xdr:from>
    <xdr:ext cx="14009524" cy="5400000"/>
    <xdr:pic>
      <xdr:nvPicPr>
        <xdr:cNvPr id="3" name="Picture 2">
          <a:extLst>
            <a:ext uri="{FF2B5EF4-FFF2-40B4-BE49-F238E27FC236}">
              <a16:creationId xmlns:a16="http://schemas.microsoft.com/office/drawing/2014/main" id="{82B45204-1161-4D1C-97C5-4BE4F0FEF823}"/>
            </a:ext>
          </a:extLst>
        </xdr:cNvPr>
        <xdr:cNvPicPr>
          <a:picLocks noChangeAspect="1"/>
        </xdr:cNvPicPr>
      </xdr:nvPicPr>
      <xdr:blipFill>
        <a:blip xmlns:r="http://schemas.openxmlformats.org/officeDocument/2006/relationships" r:embed="rId2"/>
        <a:stretch>
          <a:fillRect/>
        </a:stretch>
      </xdr:blipFill>
      <xdr:spPr>
        <a:xfrm>
          <a:off x="952500" y="2562606000"/>
          <a:ext cx="14009524" cy="5400000"/>
        </a:xfrm>
        <a:prstGeom prst="rect">
          <a:avLst/>
        </a:prstGeom>
        <a:effectLst>
          <a:outerShdw blurRad="63500" algn="ctr" rotWithShape="0">
            <a:srgbClr val="000000">
              <a:alpha val="95000"/>
            </a:srgbClr>
          </a:outerShdw>
        </a:effectLst>
      </xdr:spPr>
    </xdr:pic>
    <xdr:clientData/>
  </xdr:oneCellAnchor>
  <xdr:oneCellAnchor>
    <xdr:from>
      <xdr:col>80</xdr:col>
      <xdr:colOff>0</xdr:colOff>
      <xdr:row>31</xdr:row>
      <xdr:rowOff>0</xdr:rowOff>
    </xdr:from>
    <xdr:ext cx="14009524" cy="5352381"/>
    <xdr:pic>
      <xdr:nvPicPr>
        <xdr:cNvPr id="4" name="Picture 3">
          <a:extLst>
            <a:ext uri="{FF2B5EF4-FFF2-40B4-BE49-F238E27FC236}">
              <a16:creationId xmlns:a16="http://schemas.microsoft.com/office/drawing/2014/main" id="{646D6292-FF4E-438C-901D-7DAAFBB82B44}"/>
            </a:ext>
          </a:extLst>
        </xdr:cNvPr>
        <xdr:cNvPicPr>
          <a:picLocks noChangeAspect="1"/>
        </xdr:cNvPicPr>
      </xdr:nvPicPr>
      <xdr:blipFill>
        <a:blip xmlns:r="http://schemas.openxmlformats.org/officeDocument/2006/relationships" r:embed="rId3"/>
        <a:stretch>
          <a:fillRect/>
        </a:stretch>
      </xdr:blipFill>
      <xdr:spPr>
        <a:xfrm>
          <a:off x="15240000" y="2562606000"/>
          <a:ext cx="14009524" cy="5352381"/>
        </a:xfrm>
        <a:prstGeom prst="rect">
          <a:avLst/>
        </a:prstGeom>
        <a:effectLst>
          <a:outerShdw blurRad="63500" algn="ctr" rotWithShape="0">
            <a:srgbClr val="000000">
              <a:alpha val="95000"/>
            </a:srgbClr>
          </a:outerShdw>
        </a:effectLst>
      </xdr:spPr>
    </xdr:pic>
    <xdr:clientData/>
  </xdr:oneCellAnchor>
</xdr:wsDr>
</file>

<file path=xl/drawings/drawing20.xml><?xml version="1.0" encoding="utf-8"?>
<xdr:wsDr xmlns:xdr="http://schemas.openxmlformats.org/drawingml/2006/spreadsheetDrawing" xmlns:a="http://schemas.openxmlformats.org/drawingml/2006/main">
  <xdr:oneCellAnchor>
    <xdr:from>
      <xdr:col>5</xdr:col>
      <xdr:colOff>0</xdr:colOff>
      <xdr:row>6</xdr:row>
      <xdr:rowOff>0</xdr:rowOff>
    </xdr:from>
    <xdr:ext cx="6580952" cy="2180952"/>
    <xdr:pic>
      <xdr:nvPicPr>
        <xdr:cNvPr id="2" name="Picture 1">
          <a:extLst>
            <a:ext uri="{FF2B5EF4-FFF2-40B4-BE49-F238E27FC236}">
              <a16:creationId xmlns:a16="http://schemas.microsoft.com/office/drawing/2014/main" id="{3138F6F2-9EAE-45FE-91ED-7B2918BFEF44}"/>
            </a:ext>
          </a:extLst>
        </xdr:cNvPr>
        <xdr:cNvPicPr>
          <a:picLocks noChangeAspect="1"/>
        </xdr:cNvPicPr>
      </xdr:nvPicPr>
      <xdr:blipFill>
        <a:blip xmlns:r="http://schemas.openxmlformats.org/officeDocument/2006/relationships" r:embed="rId1"/>
        <a:stretch>
          <a:fillRect/>
        </a:stretch>
      </xdr:blipFill>
      <xdr:spPr>
        <a:xfrm>
          <a:off x="952500" y="2570035500"/>
          <a:ext cx="6580952" cy="2180952"/>
        </a:xfrm>
        <a:prstGeom prst="rect">
          <a:avLst/>
        </a:prstGeom>
        <a:effectLst>
          <a:outerShdw blurRad="63500" algn="ctr" rotWithShape="0">
            <a:srgbClr val="000000">
              <a:alpha val="95000"/>
            </a:srgbClr>
          </a:outerShdw>
        </a:effectLst>
      </xdr:spPr>
    </xdr:pic>
    <xdr:clientData/>
  </xdr:oneCellAnchor>
  <xdr:oneCellAnchor>
    <xdr:from>
      <xdr:col>50</xdr:col>
      <xdr:colOff>0</xdr:colOff>
      <xdr:row>18</xdr:row>
      <xdr:rowOff>0</xdr:rowOff>
    </xdr:from>
    <xdr:ext cx="11038095" cy="1285714"/>
    <xdr:pic>
      <xdr:nvPicPr>
        <xdr:cNvPr id="3" name="Picture 2">
          <a:extLst>
            <a:ext uri="{FF2B5EF4-FFF2-40B4-BE49-F238E27FC236}">
              <a16:creationId xmlns:a16="http://schemas.microsoft.com/office/drawing/2014/main" id="{AA395ED6-530D-4804-9A0A-9F7FCCA2D0E2}"/>
            </a:ext>
          </a:extLst>
        </xdr:cNvPr>
        <xdr:cNvPicPr>
          <a:picLocks noChangeAspect="1"/>
        </xdr:cNvPicPr>
      </xdr:nvPicPr>
      <xdr:blipFill>
        <a:blip xmlns:r="http://schemas.openxmlformats.org/officeDocument/2006/relationships" r:embed="rId2"/>
        <a:stretch>
          <a:fillRect/>
        </a:stretch>
      </xdr:blipFill>
      <xdr:spPr>
        <a:xfrm>
          <a:off x="9525000" y="2572321500"/>
          <a:ext cx="11038095" cy="1285714"/>
        </a:xfrm>
        <a:prstGeom prst="rect">
          <a:avLst/>
        </a:prstGeom>
        <a:effectLst>
          <a:outerShdw blurRad="63500" algn="ctr" rotWithShape="0">
            <a:srgbClr val="000000">
              <a:alpha val="95000"/>
            </a:srgbClr>
          </a:outerShdw>
        </a:effectLst>
      </xdr:spPr>
    </xdr:pic>
    <xdr:clientData/>
  </xdr:oneCellAnchor>
  <xdr:oneCellAnchor>
    <xdr:from>
      <xdr:col>11</xdr:col>
      <xdr:colOff>44823</xdr:colOff>
      <xdr:row>68</xdr:row>
      <xdr:rowOff>22412</xdr:rowOff>
    </xdr:from>
    <xdr:ext cx="9828571" cy="180952"/>
    <xdr:pic>
      <xdr:nvPicPr>
        <xdr:cNvPr id="4" name="Picture 3">
          <a:extLst>
            <a:ext uri="{FF2B5EF4-FFF2-40B4-BE49-F238E27FC236}">
              <a16:creationId xmlns:a16="http://schemas.microsoft.com/office/drawing/2014/main" id="{847B806C-F54A-42E1-A38D-7553668EF465}"/>
            </a:ext>
          </a:extLst>
        </xdr:cNvPr>
        <xdr:cNvPicPr>
          <a:picLocks noChangeAspect="1"/>
        </xdr:cNvPicPr>
      </xdr:nvPicPr>
      <xdr:blipFill>
        <a:blip xmlns:r="http://schemas.openxmlformats.org/officeDocument/2006/relationships" r:embed="rId3"/>
        <a:stretch>
          <a:fillRect/>
        </a:stretch>
      </xdr:blipFill>
      <xdr:spPr>
        <a:xfrm>
          <a:off x="2140323" y="2581868912"/>
          <a:ext cx="9828571" cy="180952"/>
        </a:xfrm>
        <a:prstGeom prst="rect">
          <a:avLst/>
        </a:prstGeom>
        <a:effectLst>
          <a:outerShdw blurRad="63500" algn="ctr" rotWithShape="0">
            <a:srgbClr val="000000">
              <a:alpha val="95000"/>
            </a:srgbClr>
          </a:outerShdw>
        </a:effectLst>
      </xdr:spPr>
    </xdr:pic>
    <xdr:clientData/>
  </xdr:oneCellAnchor>
  <xdr:oneCellAnchor>
    <xdr:from>
      <xdr:col>15</xdr:col>
      <xdr:colOff>78441</xdr:colOff>
      <xdr:row>90</xdr:row>
      <xdr:rowOff>156883</xdr:rowOff>
    </xdr:from>
    <xdr:ext cx="11228571" cy="914286"/>
    <xdr:pic>
      <xdr:nvPicPr>
        <xdr:cNvPr id="5" name="Picture 4">
          <a:extLst>
            <a:ext uri="{FF2B5EF4-FFF2-40B4-BE49-F238E27FC236}">
              <a16:creationId xmlns:a16="http://schemas.microsoft.com/office/drawing/2014/main" id="{2527178B-D5B8-4E0F-8F23-0BF3525757FB}"/>
            </a:ext>
          </a:extLst>
        </xdr:cNvPr>
        <xdr:cNvPicPr>
          <a:picLocks noChangeAspect="1"/>
        </xdr:cNvPicPr>
      </xdr:nvPicPr>
      <xdr:blipFill>
        <a:blip xmlns:r="http://schemas.openxmlformats.org/officeDocument/2006/relationships" r:embed="rId4"/>
        <a:stretch>
          <a:fillRect/>
        </a:stretch>
      </xdr:blipFill>
      <xdr:spPr>
        <a:xfrm>
          <a:off x="2935941" y="2586194383"/>
          <a:ext cx="11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xdr:row>
      <xdr:rowOff>0</xdr:rowOff>
    </xdr:from>
    <xdr:ext cx="7523809" cy="1961905"/>
    <xdr:pic>
      <xdr:nvPicPr>
        <xdr:cNvPr id="6" name="Picture 5">
          <a:extLst>
            <a:ext uri="{FF2B5EF4-FFF2-40B4-BE49-F238E27FC236}">
              <a16:creationId xmlns:a16="http://schemas.microsoft.com/office/drawing/2014/main" id="{E3356137-2604-443F-95C3-AF32716A6DC0}"/>
            </a:ext>
          </a:extLst>
        </xdr:cNvPr>
        <xdr:cNvPicPr>
          <a:picLocks noChangeAspect="1"/>
        </xdr:cNvPicPr>
      </xdr:nvPicPr>
      <xdr:blipFill>
        <a:blip xmlns:r="http://schemas.openxmlformats.org/officeDocument/2006/relationships" r:embed="rId5"/>
        <a:stretch>
          <a:fillRect/>
        </a:stretch>
      </xdr:blipFill>
      <xdr:spPr>
        <a:xfrm>
          <a:off x="952500" y="2591562000"/>
          <a:ext cx="7523809" cy="1961905"/>
        </a:xfrm>
        <a:prstGeom prst="rect">
          <a:avLst/>
        </a:prstGeom>
        <a:effectLst>
          <a:outerShdw blurRad="63500" algn="ctr" rotWithShape="0">
            <a:srgbClr val="000000">
              <a:alpha val="95000"/>
            </a:srgbClr>
          </a:outerShdw>
        </a:effectLst>
      </xdr:spPr>
    </xdr:pic>
    <xdr:clientData/>
  </xdr:oneCellAnchor>
</xdr:wsDr>
</file>

<file path=xl/drawings/drawing21.xml><?xml version="1.0" encoding="utf-8"?>
<xdr:wsDr xmlns:xdr="http://schemas.openxmlformats.org/drawingml/2006/spreadsheetDrawing" xmlns:a="http://schemas.openxmlformats.org/drawingml/2006/main">
  <xdr:oneCellAnchor>
    <xdr:from>
      <xdr:col>5</xdr:col>
      <xdr:colOff>0</xdr:colOff>
      <xdr:row>17</xdr:row>
      <xdr:rowOff>0</xdr:rowOff>
    </xdr:from>
    <xdr:ext cx="6419048" cy="2019048"/>
    <xdr:pic>
      <xdr:nvPicPr>
        <xdr:cNvPr id="2" name="Picture 1">
          <a:extLst>
            <a:ext uri="{FF2B5EF4-FFF2-40B4-BE49-F238E27FC236}">
              <a16:creationId xmlns:a16="http://schemas.microsoft.com/office/drawing/2014/main" id="{5CB68226-31DA-4408-9858-8F0A693EA382}"/>
            </a:ext>
          </a:extLst>
        </xdr:cNvPr>
        <xdr:cNvPicPr>
          <a:picLocks noChangeAspect="1"/>
        </xdr:cNvPicPr>
      </xdr:nvPicPr>
      <xdr:blipFill>
        <a:blip xmlns:r="http://schemas.openxmlformats.org/officeDocument/2006/relationships" r:embed="rId1"/>
        <a:stretch>
          <a:fillRect/>
        </a:stretch>
      </xdr:blipFill>
      <xdr:spPr>
        <a:xfrm>
          <a:off x="952500" y="2597277000"/>
          <a:ext cx="6419048" cy="2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54</xdr:row>
      <xdr:rowOff>0</xdr:rowOff>
    </xdr:from>
    <xdr:ext cx="7523809" cy="6600000"/>
    <xdr:pic>
      <xdr:nvPicPr>
        <xdr:cNvPr id="3" name="Picture 2">
          <a:extLst>
            <a:ext uri="{FF2B5EF4-FFF2-40B4-BE49-F238E27FC236}">
              <a16:creationId xmlns:a16="http://schemas.microsoft.com/office/drawing/2014/main" id="{8ECCFFCE-6DF0-4EA4-B7F8-CF49BAB683C1}"/>
            </a:ext>
          </a:extLst>
        </xdr:cNvPr>
        <xdr:cNvPicPr>
          <a:picLocks noChangeAspect="1"/>
        </xdr:cNvPicPr>
      </xdr:nvPicPr>
      <xdr:blipFill>
        <a:blip xmlns:r="http://schemas.openxmlformats.org/officeDocument/2006/relationships" r:embed="rId2"/>
        <a:stretch>
          <a:fillRect/>
        </a:stretch>
      </xdr:blipFill>
      <xdr:spPr>
        <a:xfrm>
          <a:off x="952500" y="2604325500"/>
          <a:ext cx="7523809" cy="6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89</xdr:row>
      <xdr:rowOff>0</xdr:rowOff>
    </xdr:from>
    <xdr:ext cx="7533333" cy="2104762"/>
    <xdr:pic>
      <xdr:nvPicPr>
        <xdr:cNvPr id="4" name="Picture 3">
          <a:extLst>
            <a:ext uri="{FF2B5EF4-FFF2-40B4-BE49-F238E27FC236}">
              <a16:creationId xmlns:a16="http://schemas.microsoft.com/office/drawing/2014/main" id="{7D0F637A-A57D-40FD-88B5-253311583F48}"/>
            </a:ext>
          </a:extLst>
        </xdr:cNvPr>
        <xdr:cNvPicPr>
          <a:picLocks noChangeAspect="1"/>
        </xdr:cNvPicPr>
      </xdr:nvPicPr>
      <xdr:blipFill>
        <a:blip xmlns:r="http://schemas.openxmlformats.org/officeDocument/2006/relationships" r:embed="rId3"/>
        <a:stretch>
          <a:fillRect/>
        </a:stretch>
      </xdr:blipFill>
      <xdr:spPr>
        <a:xfrm>
          <a:off x="952500" y="2610993000"/>
          <a:ext cx="7533333"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xdr:row>
      <xdr:rowOff>0</xdr:rowOff>
    </xdr:from>
    <xdr:ext cx="7361905" cy="23238095"/>
    <xdr:pic>
      <xdr:nvPicPr>
        <xdr:cNvPr id="5" name="Picture 4">
          <a:extLst>
            <a:ext uri="{FF2B5EF4-FFF2-40B4-BE49-F238E27FC236}">
              <a16:creationId xmlns:a16="http://schemas.microsoft.com/office/drawing/2014/main" id="{CAED45F6-92C3-4B18-A51B-646DDE5B00B0}"/>
            </a:ext>
          </a:extLst>
        </xdr:cNvPr>
        <xdr:cNvPicPr>
          <a:picLocks noChangeAspect="1"/>
        </xdr:cNvPicPr>
      </xdr:nvPicPr>
      <xdr:blipFill>
        <a:blip xmlns:r="http://schemas.openxmlformats.org/officeDocument/2006/relationships" r:embed="rId4"/>
        <a:stretch>
          <a:fillRect/>
        </a:stretch>
      </xdr:blipFill>
      <xdr:spPr>
        <a:xfrm>
          <a:off x="952500" y="2613660000"/>
          <a:ext cx="7361905" cy="23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226</xdr:row>
      <xdr:rowOff>0</xdr:rowOff>
    </xdr:from>
    <xdr:ext cx="5923809" cy="1342857"/>
    <xdr:pic>
      <xdr:nvPicPr>
        <xdr:cNvPr id="6" name="Picture 5">
          <a:extLst>
            <a:ext uri="{FF2B5EF4-FFF2-40B4-BE49-F238E27FC236}">
              <a16:creationId xmlns:a16="http://schemas.microsoft.com/office/drawing/2014/main" id="{1E86FFE0-A15F-4AE4-948A-A7890766E82D}"/>
            </a:ext>
          </a:extLst>
        </xdr:cNvPr>
        <xdr:cNvPicPr>
          <a:picLocks noChangeAspect="1"/>
        </xdr:cNvPicPr>
      </xdr:nvPicPr>
      <xdr:blipFill>
        <a:blip xmlns:r="http://schemas.openxmlformats.org/officeDocument/2006/relationships" r:embed="rId5"/>
        <a:stretch>
          <a:fillRect/>
        </a:stretch>
      </xdr:blipFill>
      <xdr:spPr>
        <a:xfrm>
          <a:off x="952500" y="2637091500"/>
          <a:ext cx="5923809"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234</xdr:row>
      <xdr:rowOff>0</xdr:rowOff>
    </xdr:from>
    <xdr:ext cx="7523809" cy="7619048"/>
    <xdr:pic>
      <xdr:nvPicPr>
        <xdr:cNvPr id="7" name="Picture 6">
          <a:extLst>
            <a:ext uri="{FF2B5EF4-FFF2-40B4-BE49-F238E27FC236}">
              <a16:creationId xmlns:a16="http://schemas.microsoft.com/office/drawing/2014/main" id="{26400621-A5C9-4612-BA8C-F3E3C09706B2}"/>
            </a:ext>
          </a:extLst>
        </xdr:cNvPr>
        <xdr:cNvPicPr>
          <a:picLocks noChangeAspect="1"/>
        </xdr:cNvPicPr>
      </xdr:nvPicPr>
      <xdr:blipFill>
        <a:blip xmlns:r="http://schemas.openxmlformats.org/officeDocument/2006/relationships" r:embed="rId6"/>
        <a:stretch>
          <a:fillRect/>
        </a:stretch>
      </xdr:blipFill>
      <xdr:spPr>
        <a:xfrm>
          <a:off x="952500" y="2638615500"/>
          <a:ext cx="7523809" cy="7619048"/>
        </a:xfrm>
        <a:prstGeom prst="rect">
          <a:avLst/>
        </a:prstGeom>
        <a:effectLst>
          <a:outerShdw blurRad="63500" algn="ctr" rotWithShape="0">
            <a:srgbClr val="000000">
              <a:alpha val="95000"/>
            </a:srgbClr>
          </a:outerShdw>
        </a:effectLst>
      </xdr:spPr>
    </xdr:pic>
    <xdr:clientData/>
  </xdr:oneCellAnchor>
  <xdr:oneCellAnchor>
    <xdr:from>
      <xdr:col>51</xdr:col>
      <xdr:colOff>0</xdr:colOff>
      <xdr:row>213</xdr:row>
      <xdr:rowOff>56029</xdr:rowOff>
    </xdr:from>
    <xdr:ext cx="7428571" cy="11476190"/>
    <xdr:pic>
      <xdr:nvPicPr>
        <xdr:cNvPr id="8" name="Picture 7">
          <a:extLst>
            <a:ext uri="{FF2B5EF4-FFF2-40B4-BE49-F238E27FC236}">
              <a16:creationId xmlns:a16="http://schemas.microsoft.com/office/drawing/2014/main" id="{3662FE79-1D55-4354-8AD3-2730F9760BC5}"/>
            </a:ext>
          </a:extLst>
        </xdr:cNvPr>
        <xdr:cNvPicPr>
          <a:picLocks noChangeAspect="1"/>
        </xdr:cNvPicPr>
      </xdr:nvPicPr>
      <xdr:blipFill>
        <a:blip xmlns:r="http://schemas.openxmlformats.org/officeDocument/2006/relationships" r:embed="rId7"/>
        <a:stretch>
          <a:fillRect/>
        </a:stretch>
      </xdr:blipFill>
      <xdr:spPr>
        <a:xfrm>
          <a:off x="9715500" y="2634671029"/>
          <a:ext cx="7428571" cy="11476190"/>
        </a:xfrm>
        <a:prstGeom prst="rect">
          <a:avLst/>
        </a:prstGeom>
        <a:effectLst>
          <a:outerShdw blurRad="63500" algn="ctr" rotWithShape="0">
            <a:srgbClr val="000000">
              <a:alpha val="95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5</xdr:col>
      <xdr:colOff>0</xdr:colOff>
      <xdr:row>6</xdr:row>
      <xdr:rowOff>0</xdr:rowOff>
    </xdr:from>
    <xdr:ext cx="6390476" cy="5209524"/>
    <xdr:pic>
      <xdr:nvPicPr>
        <xdr:cNvPr id="2" name="Picture 1">
          <a:extLst>
            <a:ext uri="{FF2B5EF4-FFF2-40B4-BE49-F238E27FC236}">
              <a16:creationId xmlns:a16="http://schemas.microsoft.com/office/drawing/2014/main" id="{6D07F889-5A0C-4B9F-B093-47682B9A4DC3}"/>
            </a:ext>
          </a:extLst>
        </xdr:cNvPr>
        <xdr:cNvPicPr>
          <a:picLocks noChangeAspect="1"/>
        </xdr:cNvPicPr>
      </xdr:nvPicPr>
      <xdr:blipFill>
        <a:blip xmlns:r="http://schemas.openxmlformats.org/officeDocument/2006/relationships" r:embed="rId1"/>
        <a:stretch>
          <a:fillRect/>
        </a:stretch>
      </xdr:blipFill>
      <xdr:spPr>
        <a:xfrm>
          <a:off x="952500" y="2651950500"/>
          <a:ext cx="6390476" cy="5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34</xdr:row>
      <xdr:rowOff>0</xdr:rowOff>
    </xdr:from>
    <xdr:ext cx="5333333" cy="3257143"/>
    <xdr:pic>
      <xdr:nvPicPr>
        <xdr:cNvPr id="3" name="Picture 2">
          <a:extLst>
            <a:ext uri="{FF2B5EF4-FFF2-40B4-BE49-F238E27FC236}">
              <a16:creationId xmlns:a16="http://schemas.microsoft.com/office/drawing/2014/main" id="{403986B4-AE6F-4A96-A054-CF6819A0C579}"/>
            </a:ext>
          </a:extLst>
        </xdr:cNvPr>
        <xdr:cNvPicPr>
          <a:picLocks noChangeAspect="1"/>
        </xdr:cNvPicPr>
      </xdr:nvPicPr>
      <xdr:blipFill>
        <a:blip xmlns:r="http://schemas.openxmlformats.org/officeDocument/2006/relationships" r:embed="rId2"/>
        <a:stretch>
          <a:fillRect/>
        </a:stretch>
      </xdr:blipFill>
      <xdr:spPr>
        <a:xfrm>
          <a:off x="952500" y="2657284500"/>
          <a:ext cx="5333333" cy="32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265</xdr:row>
      <xdr:rowOff>0</xdr:rowOff>
    </xdr:from>
    <xdr:ext cx="7533333" cy="7752381"/>
    <xdr:pic>
      <xdr:nvPicPr>
        <xdr:cNvPr id="4" name="Picture 3">
          <a:extLst>
            <a:ext uri="{FF2B5EF4-FFF2-40B4-BE49-F238E27FC236}">
              <a16:creationId xmlns:a16="http://schemas.microsoft.com/office/drawing/2014/main" id="{4D9A2A45-07E7-4B5F-BF67-2E18C6C3949B}"/>
            </a:ext>
          </a:extLst>
        </xdr:cNvPr>
        <xdr:cNvPicPr>
          <a:picLocks noChangeAspect="1"/>
        </xdr:cNvPicPr>
      </xdr:nvPicPr>
      <xdr:blipFill>
        <a:blip xmlns:r="http://schemas.openxmlformats.org/officeDocument/2006/relationships" r:embed="rId3"/>
        <a:stretch>
          <a:fillRect/>
        </a:stretch>
      </xdr:blipFill>
      <xdr:spPr>
        <a:xfrm>
          <a:off x="952500" y="2702623500"/>
          <a:ext cx="7533333" cy="7752381"/>
        </a:xfrm>
        <a:prstGeom prst="rect">
          <a:avLst/>
        </a:prstGeom>
        <a:effectLst>
          <a:outerShdw blurRad="63500" algn="ctr" rotWithShape="0">
            <a:srgbClr val="000000">
              <a:alpha val="95000"/>
            </a:srgbClr>
          </a:outerShdw>
        </a:effectLst>
      </xdr:spPr>
    </xdr:pic>
    <xdr:clientData/>
  </xdr:oneCellAnchor>
  <xdr:oneCellAnchor>
    <xdr:from>
      <xdr:col>66</xdr:col>
      <xdr:colOff>0</xdr:colOff>
      <xdr:row>309</xdr:row>
      <xdr:rowOff>0</xdr:rowOff>
    </xdr:from>
    <xdr:ext cx="11276190" cy="11771428"/>
    <xdr:pic>
      <xdr:nvPicPr>
        <xdr:cNvPr id="5" name="Picture 4">
          <a:extLst>
            <a:ext uri="{FF2B5EF4-FFF2-40B4-BE49-F238E27FC236}">
              <a16:creationId xmlns:a16="http://schemas.microsoft.com/office/drawing/2014/main" id="{E24228F6-EC29-48CC-B331-C73904BB1484}"/>
            </a:ext>
          </a:extLst>
        </xdr:cNvPr>
        <xdr:cNvPicPr>
          <a:picLocks noChangeAspect="1"/>
        </xdr:cNvPicPr>
      </xdr:nvPicPr>
      <xdr:blipFill>
        <a:blip xmlns:r="http://schemas.openxmlformats.org/officeDocument/2006/relationships" r:embed="rId4"/>
        <a:stretch>
          <a:fillRect/>
        </a:stretch>
      </xdr:blipFill>
      <xdr:spPr>
        <a:xfrm>
          <a:off x="12573000" y="2711005500"/>
          <a:ext cx="11276190" cy="11771428"/>
        </a:xfrm>
        <a:prstGeom prst="rect">
          <a:avLst/>
        </a:prstGeom>
        <a:effectLst>
          <a:outerShdw blurRad="63500" algn="ctr" rotWithShape="0">
            <a:srgbClr val="000000">
              <a:alpha val="95000"/>
            </a:srgbClr>
          </a:outerShdw>
        </a:effectLst>
      </xdr:spPr>
    </xdr:pic>
    <xdr:clientData/>
  </xdr:oneCellAnchor>
  <xdr:oneCellAnchor>
    <xdr:from>
      <xdr:col>66</xdr:col>
      <xdr:colOff>0</xdr:colOff>
      <xdr:row>429</xdr:row>
      <xdr:rowOff>0</xdr:rowOff>
    </xdr:from>
    <xdr:ext cx="11276190" cy="27133333"/>
    <xdr:pic>
      <xdr:nvPicPr>
        <xdr:cNvPr id="6" name="Picture 5">
          <a:extLst>
            <a:ext uri="{FF2B5EF4-FFF2-40B4-BE49-F238E27FC236}">
              <a16:creationId xmlns:a16="http://schemas.microsoft.com/office/drawing/2014/main" id="{F050E72F-B37C-4F03-89EB-69E79A04A93F}"/>
            </a:ext>
          </a:extLst>
        </xdr:cNvPr>
        <xdr:cNvPicPr>
          <a:picLocks noChangeAspect="1"/>
        </xdr:cNvPicPr>
      </xdr:nvPicPr>
      <xdr:blipFill>
        <a:blip xmlns:r="http://schemas.openxmlformats.org/officeDocument/2006/relationships" r:embed="rId5"/>
        <a:stretch>
          <a:fillRect/>
        </a:stretch>
      </xdr:blipFill>
      <xdr:spPr>
        <a:xfrm>
          <a:off x="12573000" y="2733865500"/>
          <a:ext cx="11276190" cy="271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429</xdr:row>
      <xdr:rowOff>0</xdr:rowOff>
    </xdr:from>
    <xdr:to>
      <xdr:col>64</xdr:col>
      <xdr:colOff>36690</xdr:colOff>
      <xdr:row>579</xdr:row>
      <xdr:rowOff>25000</xdr:rowOff>
    </xdr:to>
    <xdr:grpSp>
      <xdr:nvGrpSpPr>
        <xdr:cNvPr id="7" name="Group 6">
          <a:extLst>
            <a:ext uri="{FF2B5EF4-FFF2-40B4-BE49-F238E27FC236}">
              <a16:creationId xmlns:a16="http://schemas.microsoft.com/office/drawing/2014/main" id="{AA57EF12-E8CB-460C-94BC-8ABF3977E794}"/>
            </a:ext>
          </a:extLst>
        </xdr:cNvPr>
        <xdr:cNvGrpSpPr/>
      </xdr:nvGrpSpPr>
      <xdr:grpSpPr>
        <a:xfrm>
          <a:off x="952500" y="81724500"/>
          <a:ext cx="11276190" cy="28600000"/>
          <a:chOff x="1143000" y="3859530000"/>
          <a:chExt cx="11276190" cy="28600000"/>
        </a:xfrm>
      </xdr:grpSpPr>
      <xdr:pic>
        <xdr:nvPicPr>
          <xdr:cNvPr id="8" name="Picture 7">
            <a:extLst>
              <a:ext uri="{FF2B5EF4-FFF2-40B4-BE49-F238E27FC236}">
                <a16:creationId xmlns:a16="http://schemas.microsoft.com/office/drawing/2014/main" id="{83CC7109-58F0-F2A7-B3AE-6DE70F765CDD}"/>
              </a:ext>
            </a:extLst>
          </xdr:cNvPr>
          <xdr:cNvPicPr>
            <a:picLocks noChangeAspect="1"/>
          </xdr:cNvPicPr>
        </xdr:nvPicPr>
        <xdr:blipFill>
          <a:blip xmlns:r="http://schemas.openxmlformats.org/officeDocument/2006/relationships" r:embed="rId6"/>
          <a:stretch>
            <a:fillRect/>
          </a:stretch>
        </xdr:blipFill>
        <xdr:spPr>
          <a:xfrm>
            <a:off x="1143000" y="3859530000"/>
            <a:ext cx="11276190" cy="28600000"/>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C5E2EBEA-B87A-E0A1-CE37-032A4C0A6D02}"/>
              </a:ext>
            </a:extLst>
          </xdr:cNvPr>
          <xdr:cNvSpPr/>
        </xdr:nvSpPr>
        <xdr:spPr>
          <a:xfrm>
            <a:off x="7553325" y="3870881559"/>
            <a:ext cx="479723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309</xdr:row>
      <xdr:rowOff>0</xdr:rowOff>
    </xdr:from>
    <xdr:to>
      <xdr:col>64</xdr:col>
      <xdr:colOff>36690</xdr:colOff>
      <xdr:row>426</xdr:row>
      <xdr:rowOff>16262</xdr:rowOff>
    </xdr:to>
    <xdr:grpSp>
      <xdr:nvGrpSpPr>
        <xdr:cNvPr id="10" name="Group 9">
          <a:extLst>
            <a:ext uri="{FF2B5EF4-FFF2-40B4-BE49-F238E27FC236}">
              <a16:creationId xmlns:a16="http://schemas.microsoft.com/office/drawing/2014/main" id="{C1313E0F-3FA8-4226-8470-EDFF3B10A212}"/>
            </a:ext>
          </a:extLst>
        </xdr:cNvPr>
        <xdr:cNvGrpSpPr/>
      </xdr:nvGrpSpPr>
      <xdr:grpSpPr>
        <a:xfrm>
          <a:off x="952500" y="58864500"/>
          <a:ext cx="11276190" cy="22304762"/>
          <a:chOff x="1143000" y="3836670000"/>
          <a:chExt cx="11276190" cy="22304762"/>
        </a:xfrm>
      </xdr:grpSpPr>
      <xdr:pic>
        <xdr:nvPicPr>
          <xdr:cNvPr id="11" name="Picture 10">
            <a:extLst>
              <a:ext uri="{FF2B5EF4-FFF2-40B4-BE49-F238E27FC236}">
                <a16:creationId xmlns:a16="http://schemas.microsoft.com/office/drawing/2014/main" id="{2C46BA9E-24EE-4BE1-838A-4939367071CF}"/>
              </a:ext>
            </a:extLst>
          </xdr:cNvPr>
          <xdr:cNvPicPr>
            <a:picLocks noChangeAspect="1"/>
          </xdr:cNvPicPr>
        </xdr:nvPicPr>
        <xdr:blipFill>
          <a:blip xmlns:r="http://schemas.openxmlformats.org/officeDocument/2006/relationships" r:embed="rId7"/>
          <a:stretch>
            <a:fillRect/>
          </a:stretch>
        </xdr:blipFill>
        <xdr:spPr>
          <a:xfrm>
            <a:off x="1143000" y="3836670000"/>
            <a:ext cx="11276190" cy="22304762"/>
          </a:xfrm>
          <a:prstGeom prst="rect">
            <a:avLst/>
          </a:prstGeom>
          <a:effectLst>
            <a:outerShdw blurRad="63500" algn="ctr" rotWithShape="0">
              <a:srgbClr val="000000">
                <a:alpha val="95000"/>
              </a:srgbClr>
            </a:outerShdw>
          </a:effectLst>
        </xdr:spPr>
      </xdr:pic>
      <xdr:sp macro="" textlink="">
        <xdr:nvSpPr>
          <xdr:cNvPr id="12" name="Rectangle 11">
            <a:extLst>
              <a:ext uri="{FF2B5EF4-FFF2-40B4-BE49-F238E27FC236}">
                <a16:creationId xmlns:a16="http://schemas.microsoft.com/office/drawing/2014/main" id="{794E350F-3CFA-82E0-184D-25ED06612E17}"/>
              </a:ext>
            </a:extLst>
          </xdr:cNvPr>
          <xdr:cNvSpPr/>
        </xdr:nvSpPr>
        <xdr:spPr>
          <a:xfrm>
            <a:off x="2085976" y="3854207206"/>
            <a:ext cx="6779558"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11</xdr:col>
      <xdr:colOff>44823</xdr:colOff>
      <xdr:row>59</xdr:row>
      <xdr:rowOff>22412</xdr:rowOff>
    </xdr:from>
    <xdr:ext cx="9828571" cy="180952"/>
    <xdr:pic>
      <xdr:nvPicPr>
        <xdr:cNvPr id="13" name="Picture 12">
          <a:extLst>
            <a:ext uri="{FF2B5EF4-FFF2-40B4-BE49-F238E27FC236}">
              <a16:creationId xmlns:a16="http://schemas.microsoft.com/office/drawing/2014/main" id="{C47FA61A-CC1C-495E-9F32-A478AB61BED4}"/>
            </a:ext>
          </a:extLst>
        </xdr:cNvPr>
        <xdr:cNvPicPr>
          <a:picLocks noChangeAspect="1"/>
        </xdr:cNvPicPr>
      </xdr:nvPicPr>
      <xdr:blipFill>
        <a:blip xmlns:r="http://schemas.openxmlformats.org/officeDocument/2006/relationships" r:embed="rId8"/>
        <a:stretch>
          <a:fillRect/>
        </a:stretch>
      </xdr:blipFill>
      <xdr:spPr>
        <a:xfrm>
          <a:off x="2140323" y="2662069412"/>
          <a:ext cx="9828571" cy="180952"/>
        </a:xfrm>
        <a:prstGeom prst="rect">
          <a:avLst/>
        </a:prstGeom>
        <a:effectLst>
          <a:outerShdw blurRad="63500" algn="ctr" rotWithShape="0">
            <a:srgbClr val="000000">
              <a:alpha val="95000"/>
            </a:srgbClr>
          </a:outerShdw>
        </a:effectLst>
      </xdr:spPr>
    </xdr:pic>
    <xdr:clientData/>
  </xdr:oneCellAnchor>
  <xdr:oneCellAnchor>
    <xdr:from>
      <xdr:col>15</xdr:col>
      <xdr:colOff>78441</xdr:colOff>
      <xdr:row>81</xdr:row>
      <xdr:rowOff>156883</xdr:rowOff>
    </xdr:from>
    <xdr:ext cx="11228571" cy="914286"/>
    <xdr:pic>
      <xdr:nvPicPr>
        <xdr:cNvPr id="14" name="Picture 13">
          <a:extLst>
            <a:ext uri="{FF2B5EF4-FFF2-40B4-BE49-F238E27FC236}">
              <a16:creationId xmlns:a16="http://schemas.microsoft.com/office/drawing/2014/main" id="{E6BF216F-1D77-4447-BB3E-7B432193434C}"/>
            </a:ext>
          </a:extLst>
        </xdr:cNvPr>
        <xdr:cNvPicPr>
          <a:picLocks noChangeAspect="1"/>
        </xdr:cNvPicPr>
      </xdr:nvPicPr>
      <xdr:blipFill>
        <a:blip xmlns:r="http://schemas.openxmlformats.org/officeDocument/2006/relationships" r:embed="rId9"/>
        <a:stretch>
          <a:fillRect/>
        </a:stretch>
      </xdr:blipFill>
      <xdr:spPr>
        <a:xfrm>
          <a:off x="2935941" y="2666394883"/>
          <a:ext cx="11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112</xdr:row>
      <xdr:rowOff>0</xdr:rowOff>
    </xdr:from>
    <xdr:ext cx="6228571" cy="2180952"/>
    <xdr:pic>
      <xdr:nvPicPr>
        <xdr:cNvPr id="15" name="Picture 14">
          <a:extLst>
            <a:ext uri="{FF2B5EF4-FFF2-40B4-BE49-F238E27FC236}">
              <a16:creationId xmlns:a16="http://schemas.microsoft.com/office/drawing/2014/main" id="{EE429EB1-7DB6-4CB3-B7AF-6AA2E36DF9D0}"/>
            </a:ext>
          </a:extLst>
        </xdr:cNvPr>
        <xdr:cNvPicPr>
          <a:picLocks noChangeAspect="1"/>
        </xdr:cNvPicPr>
      </xdr:nvPicPr>
      <xdr:blipFill>
        <a:blip xmlns:r="http://schemas.openxmlformats.org/officeDocument/2006/relationships" r:embed="rId10"/>
        <a:stretch>
          <a:fillRect/>
        </a:stretch>
      </xdr:blipFill>
      <xdr:spPr>
        <a:xfrm>
          <a:off x="952500" y="2672143500"/>
          <a:ext cx="6228571"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124</xdr:row>
      <xdr:rowOff>0</xdr:rowOff>
    </xdr:from>
    <xdr:ext cx="7085714" cy="2561905"/>
    <xdr:pic>
      <xdr:nvPicPr>
        <xdr:cNvPr id="16" name="Picture 15">
          <a:extLst>
            <a:ext uri="{FF2B5EF4-FFF2-40B4-BE49-F238E27FC236}">
              <a16:creationId xmlns:a16="http://schemas.microsoft.com/office/drawing/2014/main" id="{5A21CD37-2B53-4868-ACCB-5DFC6173A908}"/>
            </a:ext>
          </a:extLst>
        </xdr:cNvPr>
        <xdr:cNvPicPr>
          <a:picLocks noChangeAspect="1"/>
        </xdr:cNvPicPr>
      </xdr:nvPicPr>
      <xdr:blipFill>
        <a:blip xmlns:r="http://schemas.openxmlformats.org/officeDocument/2006/relationships" r:embed="rId11"/>
        <a:stretch>
          <a:fillRect/>
        </a:stretch>
      </xdr:blipFill>
      <xdr:spPr>
        <a:xfrm>
          <a:off x="952500" y="2674429500"/>
          <a:ext cx="7085714" cy="2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140</xdr:row>
      <xdr:rowOff>0</xdr:rowOff>
    </xdr:from>
    <xdr:ext cx="6190476" cy="1971429"/>
    <xdr:pic>
      <xdr:nvPicPr>
        <xdr:cNvPr id="17" name="Picture 16">
          <a:extLst>
            <a:ext uri="{FF2B5EF4-FFF2-40B4-BE49-F238E27FC236}">
              <a16:creationId xmlns:a16="http://schemas.microsoft.com/office/drawing/2014/main" id="{0471CA62-A4D9-42BD-B838-92852D638C23}"/>
            </a:ext>
          </a:extLst>
        </xdr:cNvPr>
        <xdr:cNvPicPr>
          <a:picLocks noChangeAspect="1"/>
        </xdr:cNvPicPr>
      </xdr:nvPicPr>
      <xdr:blipFill>
        <a:blip xmlns:r="http://schemas.openxmlformats.org/officeDocument/2006/relationships" r:embed="rId12"/>
        <a:stretch>
          <a:fillRect/>
        </a:stretch>
      </xdr:blipFill>
      <xdr:spPr>
        <a:xfrm>
          <a:off x="952500" y="2677477500"/>
          <a:ext cx="6190476" cy="1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151</xdr:row>
      <xdr:rowOff>0</xdr:rowOff>
    </xdr:from>
    <xdr:ext cx="7066667" cy="7133333"/>
    <xdr:pic>
      <xdr:nvPicPr>
        <xdr:cNvPr id="18" name="Picture 17">
          <a:extLst>
            <a:ext uri="{FF2B5EF4-FFF2-40B4-BE49-F238E27FC236}">
              <a16:creationId xmlns:a16="http://schemas.microsoft.com/office/drawing/2014/main" id="{6803CE04-C0A3-44FB-86C2-30B8C6A21B78}"/>
            </a:ext>
          </a:extLst>
        </xdr:cNvPr>
        <xdr:cNvPicPr>
          <a:picLocks noChangeAspect="1"/>
        </xdr:cNvPicPr>
      </xdr:nvPicPr>
      <xdr:blipFill>
        <a:blip xmlns:r="http://schemas.openxmlformats.org/officeDocument/2006/relationships" r:embed="rId13"/>
        <a:stretch>
          <a:fillRect/>
        </a:stretch>
      </xdr:blipFill>
      <xdr:spPr>
        <a:xfrm>
          <a:off x="952500" y="2679573000"/>
          <a:ext cx="7066667" cy="7133333"/>
        </a:xfrm>
        <a:prstGeom prst="rect">
          <a:avLst/>
        </a:prstGeom>
        <a:effectLst>
          <a:outerShdw blurRad="63500" algn="ctr" rotWithShape="0">
            <a:srgbClr val="000000">
              <a:alpha val="95000"/>
            </a:srgbClr>
          </a:outerShdw>
        </a:effectLst>
      </xdr:spPr>
    </xdr:pic>
    <xdr:clientData/>
  </xdr:oneCellAnchor>
  <xdr:oneCellAnchor>
    <xdr:from>
      <xdr:col>17</xdr:col>
      <xdr:colOff>168088</xdr:colOff>
      <xdr:row>189</xdr:row>
      <xdr:rowOff>112059</xdr:rowOff>
    </xdr:from>
    <xdr:ext cx="11371428" cy="1390476"/>
    <xdr:pic>
      <xdr:nvPicPr>
        <xdr:cNvPr id="19" name="Picture 18">
          <a:extLst>
            <a:ext uri="{FF2B5EF4-FFF2-40B4-BE49-F238E27FC236}">
              <a16:creationId xmlns:a16="http://schemas.microsoft.com/office/drawing/2014/main" id="{CF37A997-1005-453F-890C-B4382FAE928B}"/>
            </a:ext>
          </a:extLst>
        </xdr:cNvPr>
        <xdr:cNvPicPr>
          <a:picLocks noChangeAspect="1"/>
        </xdr:cNvPicPr>
      </xdr:nvPicPr>
      <xdr:blipFill>
        <a:blip xmlns:r="http://schemas.openxmlformats.org/officeDocument/2006/relationships" r:embed="rId14"/>
        <a:stretch>
          <a:fillRect/>
        </a:stretch>
      </xdr:blipFill>
      <xdr:spPr>
        <a:xfrm>
          <a:off x="3406588" y="2686924059"/>
          <a:ext cx="11371428" cy="1390476"/>
        </a:xfrm>
        <a:prstGeom prst="rect">
          <a:avLst/>
        </a:prstGeom>
        <a:effectLst>
          <a:outerShdw blurRad="63500" algn="ctr" rotWithShape="0">
            <a:srgbClr val="000000">
              <a:alpha val="95000"/>
            </a:srgbClr>
          </a:outerShdw>
        </a:effectLst>
      </xdr:spPr>
    </xdr:pic>
    <xdr:clientData/>
  </xdr:oneCellAnchor>
  <xdr:oneCellAnchor>
    <xdr:from>
      <xdr:col>30</xdr:col>
      <xdr:colOff>0</xdr:colOff>
      <xdr:row>200</xdr:row>
      <xdr:rowOff>0</xdr:rowOff>
    </xdr:from>
    <xdr:ext cx="12761905" cy="4704762"/>
    <xdr:pic>
      <xdr:nvPicPr>
        <xdr:cNvPr id="20" name="Picture 19">
          <a:extLst>
            <a:ext uri="{FF2B5EF4-FFF2-40B4-BE49-F238E27FC236}">
              <a16:creationId xmlns:a16="http://schemas.microsoft.com/office/drawing/2014/main" id="{FFB8D053-DDBC-4840-A503-73A7D0431A99}"/>
            </a:ext>
          </a:extLst>
        </xdr:cNvPr>
        <xdr:cNvPicPr>
          <a:picLocks noChangeAspect="1"/>
        </xdr:cNvPicPr>
      </xdr:nvPicPr>
      <xdr:blipFill>
        <a:blip xmlns:r="http://schemas.openxmlformats.org/officeDocument/2006/relationships" r:embed="rId15"/>
        <a:stretch>
          <a:fillRect/>
        </a:stretch>
      </xdr:blipFill>
      <xdr:spPr>
        <a:xfrm>
          <a:off x="5715000" y="2688907500"/>
          <a:ext cx="12761905" cy="4704762"/>
        </a:xfrm>
        <a:prstGeom prst="rect">
          <a:avLst/>
        </a:prstGeom>
        <a:effectLst>
          <a:outerShdw blurRad="63500" algn="ctr" rotWithShape="0">
            <a:srgbClr val="000000">
              <a:alpha val="95000"/>
            </a:srgbClr>
          </a:outerShdw>
        </a:effectLst>
      </xdr:spPr>
    </xdr:pic>
    <xdr:clientData/>
  </xdr:oneCellAnchor>
  <xdr:twoCellAnchor>
    <xdr:from>
      <xdr:col>30</xdr:col>
      <xdr:colOff>0</xdr:colOff>
      <xdr:row>227</xdr:row>
      <xdr:rowOff>0</xdr:rowOff>
    </xdr:from>
    <xdr:to>
      <xdr:col>97</xdr:col>
      <xdr:colOff>150786</xdr:colOff>
      <xdr:row>250</xdr:row>
      <xdr:rowOff>104214</xdr:rowOff>
    </xdr:to>
    <xdr:grpSp>
      <xdr:nvGrpSpPr>
        <xdr:cNvPr id="21" name="Group 20">
          <a:extLst>
            <a:ext uri="{FF2B5EF4-FFF2-40B4-BE49-F238E27FC236}">
              <a16:creationId xmlns:a16="http://schemas.microsoft.com/office/drawing/2014/main" id="{F67A5947-4D00-425A-9C8D-6D6038341BAF}"/>
            </a:ext>
          </a:extLst>
        </xdr:cNvPr>
        <xdr:cNvGrpSpPr/>
      </xdr:nvGrpSpPr>
      <xdr:grpSpPr>
        <a:xfrm>
          <a:off x="5715000" y="43243500"/>
          <a:ext cx="12914286" cy="4485714"/>
          <a:chOff x="15049500" y="3884104500"/>
          <a:chExt cx="12914286" cy="4485714"/>
        </a:xfrm>
      </xdr:grpSpPr>
      <xdr:pic>
        <xdr:nvPicPr>
          <xdr:cNvPr id="22" name="Picture 21">
            <a:extLst>
              <a:ext uri="{FF2B5EF4-FFF2-40B4-BE49-F238E27FC236}">
                <a16:creationId xmlns:a16="http://schemas.microsoft.com/office/drawing/2014/main" id="{0B666E7F-536B-7984-0819-92DA841D3E84}"/>
              </a:ext>
            </a:extLst>
          </xdr:cNvPr>
          <xdr:cNvPicPr>
            <a:picLocks noChangeAspect="1"/>
          </xdr:cNvPicPr>
        </xdr:nvPicPr>
        <xdr:blipFill>
          <a:blip xmlns:r="http://schemas.openxmlformats.org/officeDocument/2006/relationships" r:embed="rId16"/>
          <a:stretch>
            <a:fillRect/>
          </a:stretch>
        </xdr:blipFill>
        <xdr:spPr>
          <a:xfrm>
            <a:off x="15049500" y="3884104500"/>
            <a:ext cx="12914286" cy="4485714"/>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2B76D2C4-67D1-577B-907B-208588A8103D}"/>
              </a:ext>
            </a:extLst>
          </xdr:cNvPr>
          <xdr:cNvSpPr/>
        </xdr:nvSpPr>
        <xdr:spPr>
          <a:xfrm>
            <a:off x="23196178" y="3886558588"/>
            <a:ext cx="1086970" cy="1501587"/>
          </a:xfrm>
          <a:prstGeom prst="rect">
            <a:avLst/>
          </a:prstGeom>
          <a:noFill/>
          <a:ln w="53975">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863</xdr:row>
      <xdr:rowOff>0</xdr:rowOff>
    </xdr:from>
    <xdr:ext cx="6133333" cy="2457143"/>
    <xdr:pic>
      <xdr:nvPicPr>
        <xdr:cNvPr id="24" name="Picture 23">
          <a:extLst>
            <a:ext uri="{FF2B5EF4-FFF2-40B4-BE49-F238E27FC236}">
              <a16:creationId xmlns:a16="http://schemas.microsoft.com/office/drawing/2014/main" id="{388CC5A5-B780-4AF6-B7B3-5FFDE27E391B}"/>
            </a:ext>
          </a:extLst>
        </xdr:cNvPr>
        <xdr:cNvPicPr>
          <a:picLocks noChangeAspect="1"/>
        </xdr:cNvPicPr>
      </xdr:nvPicPr>
      <xdr:blipFill>
        <a:blip xmlns:r="http://schemas.openxmlformats.org/officeDocument/2006/relationships" r:embed="rId17"/>
        <a:stretch>
          <a:fillRect/>
        </a:stretch>
      </xdr:blipFill>
      <xdr:spPr>
        <a:xfrm>
          <a:off x="952500" y="2816542500"/>
          <a:ext cx="6133333" cy="2457143"/>
        </a:xfrm>
        <a:prstGeom prst="rect">
          <a:avLst/>
        </a:prstGeom>
        <a:effectLst>
          <a:outerShdw blurRad="63500" algn="ctr" rotWithShape="0">
            <a:srgbClr val="000000">
              <a:alpha val="95000"/>
            </a:srgbClr>
          </a:outerShdw>
        </a:effectLst>
      </xdr:spPr>
    </xdr:pic>
    <xdr:clientData/>
  </xdr:oneCellAnchor>
  <xdr:oneCellAnchor>
    <xdr:from>
      <xdr:col>26</xdr:col>
      <xdr:colOff>11206</xdr:colOff>
      <xdr:row>863</xdr:row>
      <xdr:rowOff>100852</xdr:rowOff>
    </xdr:from>
    <xdr:ext cx="17603629" cy="539210"/>
    <xdr:pic>
      <xdr:nvPicPr>
        <xdr:cNvPr id="25" name="Picture 24">
          <a:extLst>
            <a:ext uri="{FF2B5EF4-FFF2-40B4-BE49-F238E27FC236}">
              <a16:creationId xmlns:a16="http://schemas.microsoft.com/office/drawing/2014/main" id="{416E289E-48DB-4951-A683-1DA4F49C84F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964206" y="2816643352"/>
          <a:ext cx="17603629" cy="53921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19</xdr:col>
      <xdr:colOff>0</xdr:colOff>
      <xdr:row>883</xdr:row>
      <xdr:rowOff>0</xdr:rowOff>
    </xdr:from>
    <xdr:ext cx="7419048" cy="552381"/>
    <xdr:pic>
      <xdr:nvPicPr>
        <xdr:cNvPr id="26" name="Picture 25">
          <a:extLst>
            <a:ext uri="{FF2B5EF4-FFF2-40B4-BE49-F238E27FC236}">
              <a16:creationId xmlns:a16="http://schemas.microsoft.com/office/drawing/2014/main" id="{C13D1D7B-F7FE-4B75-9565-6405D900EB01}"/>
            </a:ext>
          </a:extLst>
        </xdr:cNvPr>
        <xdr:cNvPicPr>
          <a:picLocks noChangeAspect="1"/>
        </xdr:cNvPicPr>
      </xdr:nvPicPr>
      <xdr:blipFill>
        <a:blip xmlns:r="http://schemas.openxmlformats.org/officeDocument/2006/relationships" r:embed="rId19"/>
        <a:stretch>
          <a:fillRect/>
        </a:stretch>
      </xdr:blipFill>
      <xdr:spPr>
        <a:xfrm>
          <a:off x="3619500" y="2820352500"/>
          <a:ext cx="7419048" cy="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909</xdr:row>
      <xdr:rowOff>0</xdr:rowOff>
    </xdr:from>
    <xdr:ext cx="8638095" cy="1095238"/>
    <xdr:pic>
      <xdr:nvPicPr>
        <xdr:cNvPr id="27" name="Picture 26">
          <a:extLst>
            <a:ext uri="{FF2B5EF4-FFF2-40B4-BE49-F238E27FC236}">
              <a16:creationId xmlns:a16="http://schemas.microsoft.com/office/drawing/2014/main" id="{51008B36-F242-4845-9439-A5351D9CAA36}"/>
            </a:ext>
          </a:extLst>
        </xdr:cNvPr>
        <xdr:cNvPicPr>
          <a:picLocks noChangeAspect="1"/>
        </xdr:cNvPicPr>
      </xdr:nvPicPr>
      <xdr:blipFill>
        <a:blip xmlns:r="http://schemas.openxmlformats.org/officeDocument/2006/relationships" r:embed="rId20"/>
        <a:stretch>
          <a:fillRect/>
        </a:stretch>
      </xdr:blipFill>
      <xdr:spPr>
        <a:xfrm>
          <a:off x="952500" y="2825305500"/>
          <a:ext cx="8638095" cy="1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918</xdr:row>
      <xdr:rowOff>0</xdr:rowOff>
    </xdr:from>
    <xdr:ext cx="7076190" cy="11133333"/>
    <xdr:pic>
      <xdr:nvPicPr>
        <xdr:cNvPr id="28" name="Picture 27">
          <a:extLst>
            <a:ext uri="{FF2B5EF4-FFF2-40B4-BE49-F238E27FC236}">
              <a16:creationId xmlns:a16="http://schemas.microsoft.com/office/drawing/2014/main" id="{FCFC4674-8355-4DF4-9405-FD292ABEA23D}"/>
            </a:ext>
          </a:extLst>
        </xdr:cNvPr>
        <xdr:cNvPicPr>
          <a:picLocks noChangeAspect="1"/>
        </xdr:cNvPicPr>
      </xdr:nvPicPr>
      <xdr:blipFill>
        <a:blip xmlns:r="http://schemas.openxmlformats.org/officeDocument/2006/relationships" r:embed="rId21"/>
        <a:stretch>
          <a:fillRect/>
        </a:stretch>
      </xdr:blipFill>
      <xdr:spPr>
        <a:xfrm>
          <a:off x="952500" y="2827020000"/>
          <a:ext cx="7076190" cy="11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983</xdr:row>
      <xdr:rowOff>0</xdr:rowOff>
    </xdr:from>
    <xdr:ext cx="6352381" cy="14247619"/>
    <xdr:pic>
      <xdr:nvPicPr>
        <xdr:cNvPr id="29" name="Picture 28">
          <a:extLst>
            <a:ext uri="{FF2B5EF4-FFF2-40B4-BE49-F238E27FC236}">
              <a16:creationId xmlns:a16="http://schemas.microsoft.com/office/drawing/2014/main" id="{0562B75E-B365-4F31-8EE9-74B2D64D7D8C}"/>
            </a:ext>
          </a:extLst>
        </xdr:cNvPr>
        <xdr:cNvPicPr>
          <a:picLocks noChangeAspect="1"/>
        </xdr:cNvPicPr>
      </xdr:nvPicPr>
      <xdr:blipFill>
        <a:blip xmlns:r="http://schemas.openxmlformats.org/officeDocument/2006/relationships" r:embed="rId22"/>
        <a:stretch>
          <a:fillRect/>
        </a:stretch>
      </xdr:blipFill>
      <xdr:spPr>
        <a:xfrm>
          <a:off x="952500" y="2839402500"/>
          <a:ext cx="6352381" cy="14247619"/>
        </a:xfrm>
        <a:prstGeom prst="rect">
          <a:avLst/>
        </a:prstGeom>
        <a:effectLst>
          <a:outerShdw blurRad="63500" algn="ctr" rotWithShape="0">
            <a:srgbClr val="000000">
              <a:alpha val="95000"/>
            </a:srgbClr>
          </a:outerShdw>
        </a:effectLst>
      </xdr:spPr>
    </xdr:pic>
    <xdr:clientData/>
  </xdr:oneCellAnchor>
  <xdr:twoCellAnchor>
    <xdr:from>
      <xdr:col>41</xdr:col>
      <xdr:colOff>0</xdr:colOff>
      <xdr:row>1021</xdr:row>
      <xdr:rowOff>0</xdr:rowOff>
    </xdr:from>
    <xdr:to>
      <xdr:col>82</xdr:col>
      <xdr:colOff>160928</xdr:colOff>
      <xdr:row>1045</xdr:row>
      <xdr:rowOff>8952</xdr:rowOff>
    </xdr:to>
    <xdr:grpSp>
      <xdr:nvGrpSpPr>
        <xdr:cNvPr id="30" name="Group 29">
          <a:extLst>
            <a:ext uri="{FF2B5EF4-FFF2-40B4-BE49-F238E27FC236}">
              <a16:creationId xmlns:a16="http://schemas.microsoft.com/office/drawing/2014/main" id="{D8382798-86FB-4CD6-9EAD-FC97E1693B41}"/>
            </a:ext>
          </a:extLst>
        </xdr:cNvPr>
        <xdr:cNvGrpSpPr/>
      </xdr:nvGrpSpPr>
      <xdr:grpSpPr>
        <a:xfrm>
          <a:off x="7810500" y="194500500"/>
          <a:ext cx="7971428" cy="4580952"/>
          <a:chOff x="1490382" y="4781639647"/>
          <a:chExt cx="7971428" cy="4580952"/>
        </a:xfrm>
      </xdr:grpSpPr>
      <xdr:pic>
        <xdr:nvPicPr>
          <xdr:cNvPr id="31" name="Picture 30">
            <a:extLst>
              <a:ext uri="{FF2B5EF4-FFF2-40B4-BE49-F238E27FC236}">
                <a16:creationId xmlns:a16="http://schemas.microsoft.com/office/drawing/2014/main" id="{EF07F5E9-3AFD-768D-E363-6F11C6CB134F}"/>
              </a:ext>
            </a:extLst>
          </xdr:cNvPr>
          <xdr:cNvPicPr>
            <a:picLocks noChangeAspect="1"/>
          </xdr:cNvPicPr>
        </xdr:nvPicPr>
        <xdr:blipFill>
          <a:blip xmlns:r="http://schemas.openxmlformats.org/officeDocument/2006/relationships" r:embed="rId23"/>
          <a:stretch>
            <a:fillRect/>
          </a:stretch>
        </xdr:blipFill>
        <xdr:spPr>
          <a:xfrm>
            <a:off x="1490382" y="4781639647"/>
            <a:ext cx="7971428" cy="4580952"/>
          </a:xfrm>
          <a:prstGeom prst="rect">
            <a:avLst/>
          </a:prstGeom>
          <a:effectLst>
            <a:outerShdw blurRad="63500" algn="ctr" rotWithShape="0">
              <a:srgbClr val="000000">
                <a:alpha val="95000"/>
              </a:srgbClr>
            </a:outerShdw>
          </a:effectLst>
        </xdr:spPr>
      </xdr:pic>
      <xdr:sp macro="" textlink="">
        <xdr:nvSpPr>
          <xdr:cNvPr id="32" name="Rectangle 31">
            <a:extLst>
              <a:ext uri="{FF2B5EF4-FFF2-40B4-BE49-F238E27FC236}">
                <a16:creationId xmlns:a16="http://schemas.microsoft.com/office/drawing/2014/main" id="{7C7FE608-EBE2-3B2D-622D-99A1345EFBF5}"/>
              </a:ext>
            </a:extLst>
          </xdr:cNvPr>
          <xdr:cNvSpPr/>
        </xdr:nvSpPr>
        <xdr:spPr>
          <a:xfrm>
            <a:off x="2865419" y="4785819441"/>
            <a:ext cx="803866"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3" name="Straight Arrow Connector 32">
            <a:extLst>
              <a:ext uri="{FF2B5EF4-FFF2-40B4-BE49-F238E27FC236}">
                <a16:creationId xmlns:a16="http://schemas.microsoft.com/office/drawing/2014/main" id="{8D7A9E7C-E19C-860D-357E-620EFA4D1568}"/>
              </a:ext>
            </a:extLst>
          </xdr:cNvPr>
          <xdr:cNvCxnSpPr>
            <a:stCxn id="32" idx="3"/>
          </xdr:cNvCxnSpPr>
        </xdr:nvCxnSpPr>
        <xdr:spPr>
          <a:xfrm flipV="1">
            <a:off x="3669285" y="4783432588"/>
            <a:ext cx="4398950" cy="2510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67237</xdr:colOff>
      <xdr:row>1046</xdr:row>
      <xdr:rowOff>78441</xdr:rowOff>
    </xdr:from>
    <xdr:to>
      <xdr:col>85</xdr:col>
      <xdr:colOff>156883</xdr:colOff>
      <xdr:row>1069</xdr:row>
      <xdr:rowOff>44823</xdr:rowOff>
    </xdr:to>
    <xdr:grpSp>
      <xdr:nvGrpSpPr>
        <xdr:cNvPr id="34" name="Group 33">
          <a:extLst>
            <a:ext uri="{FF2B5EF4-FFF2-40B4-BE49-F238E27FC236}">
              <a16:creationId xmlns:a16="http://schemas.microsoft.com/office/drawing/2014/main" id="{5983778F-96F7-46A3-AF79-8BA6232B0EB0}"/>
            </a:ext>
          </a:extLst>
        </xdr:cNvPr>
        <xdr:cNvGrpSpPr/>
      </xdr:nvGrpSpPr>
      <xdr:grpSpPr>
        <a:xfrm>
          <a:off x="8449237" y="199341441"/>
          <a:ext cx="7900146" cy="4347882"/>
          <a:chOff x="7810500" y="2851404000"/>
          <a:chExt cx="8476190" cy="4247619"/>
        </a:xfrm>
      </xdr:grpSpPr>
      <xdr:pic>
        <xdr:nvPicPr>
          <xdr:cNvPr id="35" name="Picture 34">
            <a:extLst>
              <a:ext uri="{FF2B5EF4-FFF2-40B4-BE49-F238E27FC236}">
                <a16:creationId xmlns:a16="http://schemas.microsoft.com/office/drawing/2014/main" id="{959FD352-3324-E6B0-8043-81CD0D960A8D}"/>
              </a:ext>
            </a:extLst>
          </xdr:cNvPr>
          <xdr:cNvPicPr>
            <a:picLocks noChangeAspect="1"/>
          </xdr:cNvPicPr>
        </xdr:nvPicPr>
        <xdr:blipFill>
          <a:blip xmlns:r="http://schemas.openxmlformats.org/officeDocument/2006/relationships" r:embed="rId24"/>
          <a:stretch>
            <a:fillRect/>
          </a:stretch>
        </xdr:blipFill>
        <xdr:spPr>
          <a:xfrm>
            <a:off x="7810500" y="2851404000"/>
            <a:ext cx="8476190" cy="4247619"/>
          </a:xfrm>
          <a:prstGeom prst="rect">
            <a:avLst/>
          </a:prstGeom>
          <a:effectLst>
            <a:outerShdw blurRad="63500" algn="ctr" rotWithShape="0">
              <a:srgbClr val="000000">
                <a:alpha val="95000"/>
              </a:srgbClr>
            </a:outerShdw>
          </a:effectLst>
        </xdr:spPr>
      </xdr:pic>
      <xdr:sp macro="" textlink="">
        <xdr:nvSpPr>
          <xdr:cNvPr id="36" name="Rectangle 35">
            <a:extLst>
              <a:ext uri="{FF2B5EF4-FFF2-40B4-BE49-F238E27FC236}">
                <a16:creationId xmlns:a16="http://schemas.microsoft.com/office/drawing/2014/main" id="{741908A6-2C15-BE09-0D9A-760A5E4662E0}"/>
              </a:ext>
            </a:extLst>
          </xdr:cNvPr>
          <xdr:cNvSpPr/>
        </xdr:nvSpPr>
        <xdr:spPr>
          <a:xfrm>
            <a:off x="9603442" y="2855258823"/>
            <a:ext cx="803866"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7" name="Straight Arrow Connector 36">
            <a:extLst>
              <a:ext uri="{FF2B5EF4-FFF2-40B4-BE49-F238E27FC236}">
                <a16:creationId xmlns:a16="http://schemas.microsoft.com/office/drawing/2014/main" id="{F752C58F-46A7-7F74-ED4F-72C5CCE83DF5}"/>
              </a:ext>
            </a:extLst>
          </xdr:cNvPr>
          <xdr:cNvCxnSpPr>
            <a:stCxn id="36" idx="3"/>
          </xdr:cNvCxnSpPr>
        </xdr:nvCxnSpPr>
        <xdr:spPr>
          <a:xfrm flipV="1">
            <a:off x="10407308" y="2851762588"/>
            <a:ext cx="4832692" cy="362006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xdr:col>
      <xdr:colOff>0</xdr:colOff>
      <xdr:row>1061</xdr:row>
      <xdr:rowOff>0</xdr:rowOff>
    </xdr:from>
    <xdr:ext cx="7028571" cy="9371428"/>
    <xdr:pic>
      <xdr:nvPicPr>
        <xdr:cNvPr id="38" name="Picture 37">
          <a:extLst>
            <a:ext uri="{FF2B5EF4-FFF2-40B4-BE49-F238E27FC236}">
              <a16:creationId xmlns:a16="http://schemas.microsoft.com/office/drawing/2014/main" id="{FDCC6C79-A74C-4ECB-89AB-61C339B1C7EA}"/>
            </a:ext>
          </a:extLst>
        </xdr:cNvPr>
        <xdr:cNvPicPr>
          <a:picLocks noChangeAspect="1"/>
        </xdr:cNvPicPr>
      </xdr:nvPicPr>
      <xdr:blipFill>
        <a:blip xmlns:r="http://schemas.openxmlformats.org/officeDocument/2006/relationships" r:embed="rId25"/>
        <a:stretch>
          <a:fillRect/>
        </a:stretch>
      </xdr:blipFill>
      <xdr:spPr>
        <a:xfrm>
          <a:off x="952500" y="2854261500"/>
          <a:ext cx="7028571" cy="9371428"/>
        </a:xfrm>
        <a:prstGeom prst="rect">
          <a:avLst/>
        </a:prstGeom>
        <a:effectLst>
          <a:outerShdw blurRad="63500" algn="ctr" rotWithShape="0">
            <a:srgbClr val="000000">
              <a:alpha val="95000"/>
            </a:srgbClr>
          </a:outerShdw>
        </a:effectLst>
      </xdr:spPr>
    </xdr:pic>
    <xdr:clientData/>
  </xdr:oneCellAnchor>
</xdr:wsDr>
</file>

<file path=xl/drawings/drawing23.xml><?xml version="1.0" encoding="utf-8"?>
<xdr:wsDr xmlns:xdr="http://schemas.openxmlformats.org/drawingml/2006/spreadsheetDrawing" xmlns:a="http://schemas.openxmlformats.org/drawingml/2006/main">
  <xdr:oneCellAnchor>
    <xdr:from>
      <xdr:col>5</xdr:col>
      <xdr:colOff>0</xdr:colOff>
      <xdr:row>6</xdr:row>
      <xdr:rowOff>0</xdr:rowOff>
    </xdr:from>
    <xdr:ext cx="6685714" cy="2942857"/>
    <xdr:pic>
      <xdr:nvPicPr>
        <xdr:cNvPr id="2" name="Picture 1">
          <a:extLst>
            <a:ext uri="{FF2B5EF4-FFF2-40B4-BE49-F238E27FC236}">
              <a16:creationId xmlns:a16="http://schemas.microsoft.com/office/drawing/2014/main" id="{201F2330-F041-47F9-8B8F-5D67530D94CE}"/>
            </a:ext>
          </a:extLst>
        </xdr:cNvPr>
        <xdr:cNvPicPr>
          <a:picLocks noChangeAspect="1"/>
        </xdr:cNvPicPr>
      </xdr:nvPicPr>
      <xdr:blipFill>
        <a:blip xmlns:r="http://schemas.openxmlformats.org/officeDocument/2006/relationships" r:embed="rId1"/>
        <a:stretch>
          <a:fillRect/>
        </a:stretch>
      </xdr:blipFill>
      <xdr:spPr>
        <a:xfrm>
          <a:off x="952500" y="2868168000"/>
          <a:ext cx="6685714" cy="2942857"/>
        </a:xfrm>
        <a:prstGeom prst="rect">
          <a:avLst/>
        </a:prstGeom>
        <a:effectLst>
          <a:outerShdw blurRad="63500" algn="ctr" rotWithShape="0">
            <a:srgbClr val="000000">
              <a:alpha val="95000"/>
            </a:srgbClr>
          </a:outerShdw>
        </a:effectLst>
      </xdr:spPr>
    </xdr:pic>
    <xdr:clientData/>
  </xdr:oneCellAnchor>
  <xdr:twoCellAnchor>
    <xdr:from>
      <xdr:col>5</xdr:col>
      <xdr:colOff>0</xdr:colOff>
      <xdr:row>22</xdr:row>
      <xdr:rowOff>0</xdr:rowOff>
    </xdr:from>
    <xdr:to>
      <xdr:col>67</xdr:col>
      <xdr:colOff>46143</xdr:colOff>
      <xdr:row>64</xdr:row>
      <xdr:rowOff>132333</xdr:rowOff>
    </xdr:to>
    <xdr:grpSp>
      <xdr:nvGrpSpPr>
        <xdr:cNvPr id="3" name="Group 2">
          <a:extLst>
            <a:ext uri="{FF2B5EF4-FFF2-40B4-BE49-F238E27FC236}">
              <a16:creationId xmlns:a16="http://schemas.microsoft.com/office/drawing/2014/main" id="{E1E056CC-74AD-4D73-8969-274EB3843963}"/>
            </a:ext>
          </a:extLst>
        </xdr:cNvPr>
        <xdr:cNvGrpSpPr/>
      </xdr:nvGrpSpPr>
      <xdr:grpSpPr>
        <a:xfrm>
          <a:off x="952500" y="4191000"/>
          <a:ext cx="11857143" cy="8133333"/>
          <a:chOff x="1143000" y="4019538794"/>
          <a:chExt cx="11857143" cy="8133333"/>
        </a:xfrm>
      </xdr:grpSpPr>
      <xdr:pic>
        <xdr:nvPicPr>
          <xdr:cNvPr id="4" name="Picture 3">
            <a:extLst>
              <a:ext uri="{FF2B5EF4-FFF2-40B4-BE49-F238E27FC236}">
                <a16:creationId xmlns:a16="http://schemas.microsoft.com/office/drawing/2014/main" id="{5C4E0B83-DBA6-4750-5007-8A348D5A68F1}"/>
              </a:ext>
            </a:extLst>
          </xdr:cNvPr>
          <xdr:cNvPicPr>
            <a:picLocks noChangeAspect="1"/>
          </xdr:cNvPicPr>
        </xdr:nvPicPr>
        <xdr:blipFill>
          <a:blip xmlns:r="http://schemas.openxmlformats.org/officeDocument/2006/relationships" r:embed="rId2"/>
          <a:stretch>
            <a:fillRect/>
          </a:stretch>
        </xdr:blipFill>
        <xdr:spPr>
          <a:xfrm>
            <a:off x="1143000" y="4019538794"/>
            <a:ext cx="11857143" cy="8133333"/>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55C7BACF-B348-F02E-5785-208090FC3B5F}"/>
              </a:ext>
            </a:extLst>
          </xdr:cNvPr>
          <xdr:cNvSpPr/>
        </xdr:nvSpPr>
        <xdr:spPr>
          <a:xfrm>
            <a:off x="3541060" y="4022519559"/>
            <a:ext cx="1322294" cy="515470"/>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90</xdr:row>
      <xdr:rowOff>0</xdr:rowOff>
    </xdr:from>
    <xdr:ext cx="7571428" cy="2028571"/>
    <xdr:pic>
      <xdr:nvPicPr>
        <xdr:cNvPr id="6" name="Picture 5">
          <a:extLst>
            <a:ext uri="{FF2B5EF4-FFF2-40B4-BE49-F238E27FC236}">
              <a16:creationId xmlns:a16="http://schemas.microsoft.com/office/drawing/2014/main" id="{D1AFAAC4-6478-4564-BF11-FCB30BCA451A}"/>
            </a:ext>
          </a:extLst>
        </xdr:cNvPr>
        <xdr:cNvPicPr>
          <a:picLocks noChangeAspect="1"/>
        </xdr:cNvPicPr>
      </xdr:nvPicPr>
      <xdr:blipFill>
        <a:blip xmlns:r="http://schemas.openxmlformats.org/officeDocument/2006/relationships" r:embed="rId3"/>
        <a:stretch>
          <a:fillRect/>
        </a:stretch>
      </xdr:blipFill>
      <xdr:spPr>
        <a:xfrm>
          <a:off x="952500" y="2884170000"/>
          <a:ext cx="7571428" cy="2028571"/>
        </a:xfrm>
        <a:prstGeom prst="rect">
          <a:avLst/>
        </a:prstGeom>
        <a:effectLst>
          <a:outerShdw blurRad="63500" algn="ctr" rotWithShape="0">
            <a:srgbClr val="000000">
              <a:alpha val="95000"/>
            </a:srgbClr>
          </a:outerShdw>
        </a:effec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5</xdr:col>
      <xdr:colOff>0</xdr:colOff>
      <xdr:row>6</xdr:row>
      <xdr:rowOff>0</xdr:rowOff>
    </xdr:from>
    <xdr:ext cx="7114286" cy="7295238"/>
    <xdr:pic>
      <xdr:nvPicPr>
        <xdr:cNvPr id="2" name="Picture 1">
          <a:extLst>
            <a:ext uri="{FF2B5EF4-FFF2-40B4-BE49-F238E27FC236}">
              <a16:creationId xmlns:a16="http://schemas.microsoft.com/office/drawing/2014/main" id="{967A7F7F-8481-496E-824D-C7171D33FED3}"/>
            </a:ext>
          </a:extLst>
        </xdr:cNvPr>
        <xdr:cNvPicPr>
          <a:picLocks noChangeAspect="1"/>
        </xdr:cNvPicPr>
      </xdr:nvPicPr>
      <xdr:blipFill>
        <a:blip xmlns:r="http://schemas.openxmlformats.org/officeDocument/2006/relationships" r:embed="rId1"/>
        <a:stretch>
          <a:fillRect/>
        </a:stretch>
      </xdr:blipFill>
      <xdr:spPr>
        <a:xfrm>
          <a:off x="952500" y="2887599000"/>
          <a:ext cx="7114286" cy="7295238"/>
        </a:xfrm>
        <a:prstGeom prst="rect">
          <a:avLst/>
        </a:prstGeom>
        <a:effectLst>
          <a:outerShdw blurRad="63500" algn="ctr" rotWithShape="0">
            <a:srgbClr val="000000">
              <a:alpha val="95000"/>
            </a:srgbClr>
          </a:outerShdw>
        </a:effectLst>
      </xdr:spPr>
    </xdr:pic>
    <xdr:clientData/>
  </xdr:oneCellAnchor>
  <xdr:oneCellAnchor>
    <xdr:from>
      <xdr:col>44</xdr:col>
      <xdr:colOff>0</xdr:colOff>
      <xdr:row>6</xdr:row>
      <xdr:rowOff>0</xdr:rowOff>
    </xdr:from>
    <xdr:ext cx="11357610" cy="7024116"/>
    <xdr:pic>
      <xdr:nvPicPr>
        <xdr:cNvPr id="3" name="Picture 2">
          <a:extLst>
            <a:ext uri="{FF2B5EF4-FFF2-40B4-BE49-F238E27FC236}">
              <a16:creationId xmlns:a16="http://schemas.microsoft.com/office/drawing/2014/main" id="{4FA57F10-F178-41FC-85BC-913492DEA9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82000" y="2887599000"/>
          <a:ext cx="11357610" cy="702411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5</xdr:col>
      <xdr:colOff>0</xdr:colOff>
      <xdr:row>6</xdr:row>
      <xdr:rowOff>0</xdr:rowOff>
    </xdr:from>
    <xdr:ext cx="5971429" cy="1876190"/>
    <xdr:pic>
      <xdr:nvPicPr>
        <xdr:cNvPr id="2" name="Picture 1">
          <a:extLst>
            <a:ext uri="{FF2B5EF4-FFF2-40B4-BE49-F238E27FC236}">
              <a16:creationId xmlns:a16="http://schemas.microsoft.com/office/drawing/2014/main" id="{70940B70-7CA7-4067-8AF4-990E9793C9AE}"/>
            </a:ext>
          </a:extLst>
        </xdr:cNvPr>
        <xdr:cNvPicPr>
          <a:picLocks noChangeAspect="1"/>
        </xdr:cNvPicPr>
      </xdr:nvPicPr>
      <xdr:blipFill>
        <a:blip xmlns:r="http://schemas.openxmlformats.org/officeDocument/2006/relationships" r:embed="rId1"/>
        <a:stretch>
          <a:fillRect/>
        </a:stretch>
      </xdr:blipFill>
      <xdr:spPr>
        <a:xfrm>
          <a:off x="952500" y="2902458000"/>
          <a:ext cx="5971429" cy="1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xdr:row>
      <xdr:rowOff>0</xdr:rowOff>
    </xdr:from>
    <xdr:ext cx="12314286" cy="4723809"/>
    <xdr:pic>
      <xdr:nvPicPr>
        <xdr:cNvPr id="3" name="Picture 2">
          <a:extLst>
            <a:ext uri="{FF2B5EF4-FFF2-40B4-BE49-F238E27FC236}">
              <a16:creationId xmlns:a16="http://schemas.microsoft.com/office/drawing/2014/main" id="{FC2C813E-8607-4B27-B3DD-F54BF3D9FBB1}"/>
            </a:ext>
          </a:extLst>
        </xdr:cNvPr>
        <xdr:cNvPicPr>
          <a:picLocks noChangeAspect="1"/>
        </xdr:cNvPicPr>
      </xdr:nvPicPr>
      <xdr:blipFill>
        <a:blip xmlns:r="http://schemas.openxmlformats.org/officeDocument/2006/relationships" r:embed="rId2"/>
        <a:stretch>
          <a:fillRect/>
        </a:stretch>
      </xdr:blipFill>
      <xdr:spPr>
        <a:xfrm>
          <a:off x="952500" y="2904553500"/>
          <a:ext cx="12314286" cy="4723809"/>
        </a:xfrm>
        <a:prstGeom prst="rect">
          <a:avLst/>
        </a:prstGeom>
        <a:effectLst>
          <a:outerShdw blurRad="63500" algn="ctr" rotWithShape="0">
            <a:srgbClr val="000000">
              <a:alpha val="95000"/>
            </a:srgbClr>
          </a:outerShdw>
        </a:effectLst>
      </xdr:spPr>
    </xdr:pic>
    <xdr:clientData/>
  </xdr:oneCellAnchor>
  <xdr:oneCellAnchor>
    <xdr:from>
      <xdr:col>29</xdr:col>
      <xdr:colOff>0</xdr:colOff>
      <xdr:row>43</xdr:row>
      <xdr:rowOff>0</xdr:rowOff>
    </xdr:from>
    <xdr:ext cx="8990476" cy="914286"/>
    <xdr:pic>
      <xdr:nvPicPr>
        <xdr:cNvPr id="4" name="Picture 3">
          <a:extLst>
            <a:ext uri="{FF2B5EF4-FFF2-40B4-BE49-F238E27FC236}">
              <a16:creationId xmlns:a16="http://schemas.microsoft.com/office/drawing/2014/main" id="{29DE35DE-2960-4613-B41B-32BA298A7EA6}"/>
            </a:ext>
          </a:extLst>
        </xdr:cNvPr>
        <xdr:cNvPicPr>
          <a:picLocks noChangeAspect="1"/>
        </xdr:cNvPicPr>
      </xdr:nvPicPr>
      <xdr:blipFill>
        <a:blip xmlns:r="http://schemas.openxmlformats.org/officeDocument/2006/relationships" r:embed="rId3"/>
        <a:stretch>
          <a:fillRect/>
        </a:stretch>
      </xdr:blipFill>
      <xdr:spPr>
        <a:xfrm>
          <a:off x="5524500" y="2909506500"/>
          <a:ext cx="8990476"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81</xdr:row>
      <xdr:rowOff>0</xdr:rowOff>
    </xdr:from>
    <xdr:ext cx="7000000" cy="2038095"/>
    <xdr:pic>
      <xdr:nvPicPr>
        <xdr:cNvPr id="5" name="Picture 4">
          <a:extLst>
            <a:ext uri="{FF2B5EF4-FFF2-40B4-BE49-F238E27FC236}">
              <a16:creationId xmlns:a16="http://schemas.microsoft.com/office/drawing/2014/main" id="{5DEAD9FC-D20F-442B-9126-E3D1037D251A}"/>
            </a:ext>
          </a:extLst>
        </xdr:cNvPr>
        <xdr:cNvPicPr>
          <a:picLocks noChangeAspect="1"/>
        </xdr:cNvPicPr>
      </xdr:nvPicPr>
      <xdr:blipFill>
        <a:blip xmlns:r="http://schemas.openxmlformats.org/officeDocument/2006/relationships" r:embed="rId4"/>
        <a:stretch>
          <a:fillRect/>
        </a:stretch>
      </xdr:blipFill>
      <xdr:spPr>
        <a:xfrm>
          <a:off x="952500" y="2916745500"/>
          <a:ext cx="7000000" cy="2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92</xdr:row>
      <xdr:rowOff>0</xdr:rowOff>
    </xdr:from>
    <xdr:ext cx="5523809" cy="2028571"/>
    <xdr:pic>
      <xdr:nvPicPr>
        <xdr:cNvPr id="6" name="Picture 5">
          <a:extLst>
            <a:ext uri="{FF2B5EF4-FFF2-40B4-BE49-F238E27FC236}">
              <a16:creationId xmlns:a16="http://schemas.microsoft.com/office/drawing/2014/main" id="{C340A7CF-AE10-45F7-8356-368012CB0364}"/>
            </a:ext>
          </a:extLst>
        </xdr:cNvPr>
        <xdr:cNvPicPr>
          <a:picLocks noChangeAspect="1"/>
        </xdr:cNvPicPr>
      </xdr:nvPicPr>
      <xdr:blipFill>
        <a:blip xmlns:r="http://schemas.openxmlformats.org/officeDocument/2006/relationships" r:embed="rId5"/>
        <a:stretch>
          <a:fillRect/>
        </a:stretch>
      </xdr:blipFill>
      <xdr:spPr>
        <a:xfrm>
          <a:off x="952500" y="2918841000"/>
          <a:ext cx="5523809" cy="2028571"/>
        </a:xfrm>
        <a:prstGeom prst="rect">
          <a:avLst/>
        </a:prstGeom>
        <a:effectLst>
          <a:outerShdw blurRad="63500" algn="ctr" rotWithShape="0">
            <a:srgbClr val="000000">
              <a:alpha val="95000"/>
            </a:srgbClr>
          </a:outerShdw>
        </a:effectLst>
      </xdr:spPr>
    </xdr:pic>
    <xdr:clientData/>
  </xdr:oneCellAnchor>
  <xdr:oneCellAnchor>
    <xdr:from>
      <xdr:col>29</xdr:col>
      <xdr:colOff>0</xdr:colOff>
      <xdr:row>103</xdr:row>
      <xdr:rowOff>0</xdr:rowOff>
    </xdr:from>
    <xdr:ext cx="8600000" cy="866667"/>
    <xdr:pic>
      <xdr:nvPicPr>
        <xdr:cNvPr id="7" name="Picture 6">
          <a:extLst>
            <a:ext uri="{FF2B5EF4-FFF2-40B4-BE49-F238E27FC236}">
              <a16:creationId xmlns:a16="http://schemas.microsoft.com/office/drawing/2014/main" id="{63B27F57-1E19-499C-B8C1-C41DA3B6AC61}"/>
            </a:ext>
          </a:extLst>
        </xdr:cNvPr>
        <xdr:cNvPicPr>
          <a:picLocks noChangeAspect="1"/>
        </xdr:cNvPicPr>
      </xdr:nvPicPr>
      <xdr:blipFill>
        <a:blip xmlns:r="http://schemas.openxmlformats.org/officeDocument/2006/relationships" r:embed="rId6"/>
        <a:stretch>
          <a:fillRect/>
        </a:stretch>
      </xdr:blipFill>
      <xdr:spPr>
        <a:xfrm>
          <a:off x="5524500" y="2920936500"/>
          <a:ext cx="8600000"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135</xdr:row>
      <xdr:rowOff>0</xdr:rowOff>
    </xdr:from>
    <xdr:ext cx="6942857" cy="1657143"/>
    <xdr:pic>
      <xdr:nvPicPr>
        <xdr:cNvPr id="8" name="Picture 7">
          <a:extLst>
            <a:ext uri="{FF2B5EF4-FFF2-40B4-BE49-F238E27FC236}">
              <a16:creationId xmlns:a16="http://schemas.microsoft.com/office/drawing/2014/main" id="{1871E200-1ACA-4571-96D3-AA7B1C31C99C}"/>
            </a:ext>
          </a:extLst>
        </xdr:cNvPr>
        <xdr:cNvPicPr>
          <a:picLocks noChangeAspect="1"/>
        </xdr:cNvPicPr>
      </xdr:nvPicPr>
      <xdr:blipFill>
        <a:blip xmlns:r="http://schemas.openxmlformats.org/officeDocument/2006/relationships" r:embed="rId7"/>
        <a:stretch>
          <a:fillRect/>
        </a:stretch>
      </xdr:blipFill>
      <xdr:spPr>
        <a:xfrm>
          <a:off x="952500" y="2927032500"/>
          <a:ext cx="6942857" cy="1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157</xdr:row>
      <xdr:rowOff>0</xdr:rowOff>
    </xdr:from>
    <xdr:ext cx="5742857" cy="1685714"/>
    <xdr:pic>
      <xdr:nvPicPr>
        <xdr:cNvPr id="9" name="Picture 8">
          <a:extLst>
            <a:ext uri="{FF2B5EF4-FFF2-40B4-BE49-F238E27FC236}">
              <a16:creationId xmlns:a16="http://schemas.microsoft.com/office/drawing/2014/main" id="{ECBB49E2-7A53-4A49-B237-465E33F07BB7}"/>
            </a:ext>
          </a:extLst>
        </xdr:cNvPr>
        <xdr:cNvPicPr>
          <a:picLocks noChangeAspect="1"/>
        </xdr:cNvPicPr>
      </xdr:nvPicPr>
      <xdr:blipFill>
        <a:blip xmlns:r="http://schemas.openxmlformats.org/officeDocument/2006/relationships" r:embed="rId8"/>
        <a:stretch>
          <a:fillRect/>
        </a:stretch>
      </xdr:blipFill>
      <xdr:spPr>
        <a:xfrm>
          <a:off x="952500" y="2931223500"/>
          <a:ext cx="5742857" cy="1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237</xdr:row>
      <xdr:rowOff>0</xdr:rowOff>
    </xdr:from>
    <xdr:ext cx="6790476" cy="2342857"/>
    <xdr:pic>
      <xdr:nvPicPr>
        <xdr:cNvPr id="10" name="Picture 9">
          <a:extLst>
            <a:ext uri="{FF2B5EF4-FFF2-40B4-BE49-F238E27FC236}">
              <a16:creationId xmlns:a16="http://schemas.microsoft.com/office/drawing/2014/main" id="{B5C1B027-034C-4378-B7C3-75C4A28A186F}"/>
            </a:ext>
          </a:extLst>
        </xdr:cNvPr>
        <xdr:cNvPicPr>
          <a:picLocks noChangeAspect="1"/>
        </xdr:cNvPicPr>
      </xdr:nvPicPr>
      <xdr:blipFill>
        <a:blip xmlns:r="http://schemas.openxmlformats.org/officeDocument/2006/relationships" r:embed="rId9"/>
        <a:stretch>
          <a:fillRect/>
        </a:stretch>
      </xdr:blipFill>
      <xdr:spPr>
        <a:xfrm>
          <a:off x="952500" y="2946463500"/>
          <a:ext cx="6790476" cy="2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368</xdr:row>
      <xdr:rowOff>0</xdr:rowOff>
    </xdr:from>
    <xdr:ext cx="5971429" cy="1580952"/>
    <xdr:pic>
      <xdr:nvPicPr>
        <xdr:cNvPr id="11" name="Picture 10">
          <a:extLst>
            <a:ext uri="{FF2B5EF4-FFF2-40B4-BE49-F238E27FC236}">
              <a16:creationId xmlns:a16="http://schemas.microsoft.com/office/drawing/2014/main" id="{556230B5-3BC9-40EF-900A-7288108D6F79}"/>
            </a:ext>
          </a:extLst>
        </xdr:cNvPr>
        <xdr:cNvPicPr>
          <a:picLocks noChangeAspect="1"/>
        </xdr:cNvPicPr>
      </xdr:nvPicPr>
      <xdr:blipFill>
        <a:blip xmlns:r="http://schemas.openxmlformats.org/officeDocument/2006/relationships" r:embed="rId10"/>
        <a:stretch>
          <a:fillRect/>
        </a:stretch>
      </xdr:blipFill>
      <xdr:spPr>
        <a:xfrm>
          <a:off x="952500" y="2971419000"/>
          <a:ext cx="5971429" cy="1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419</xdr:row>
      <xdr:rowOff>0</xdr:rowOff>
    </xdr:from>
    <xdr:ext cx="6971428" cy="2200000"/>
    <xdr:pic>
      <xdr:nvPicPr>
        <xdr:cNvPr id="12" name="Picture 11">
          <a:extLst>
            <a:ext uri="{FF2B5EF4-FFF2-40B4-BE49-F238E27FC236}">
              <a16:creationId xmlns:a16="http://schemas.microsoft.com/office/drawing/2014/main" id="{1906B2B7-8617-4007-8CD8-6E8F654C4B80}"/>
            </a:ext>
          </a:extLst>
        </xdr:cNvPr>
        <xdr:cNvPicPr>
          <a:picLocks noChangeAspect="1"/>
        </xdr:cNvPicPr>
      </xdr:nvPicPr>
      <xdr:blipFill>
        <a:blip xmlns:r="http://schemas.openxmlformats.org/officeDocument/2006/relationships" r:embed="rId11"/>
        <a:stretch>
          <a:fillRect/>
        </a:stretch>
      </xdr:blipFill>
      <xdr:spPr>
        <a:xfrm>
          <a:off x="952500" y="2981134500"/>
          <a:ext cx="6971428" cy="2200000"/>
        </a:xfrm>
        <a:prstGeom prst="rect">
          <a:avLst/>
        </a:prstGeom>
        <a:effectLst>
          <a:outerShdw blurRad="63500" algn="ctr" rotWithShape="0">
            <a:srgbClr val="000000">
              <a:alpha val="95000"/>
            </a:srgbClr>
          </a:outerShdw>
        </a:effectLst>
      </xdr:spPr>
    </xdr:pic>
    <xdr:clientData/>
  </xdr:oneCellAnchor>
  <xdr:twoCellAnchor>
    <xdr:from>
      <xdr:col>5</xdr:col>
      <xdr:colOff>0</xdr:colOff>
      <xdr:row>173</xdr:row>
      <xdr:rowOff>0</xdr:rowOff>
    </xdr:from>
    <xdr:to>
      <xdr:col>35</xdr:col>
      <xdr:colOff>85000</xdr:colOff>
      <xdr:row>185</xdr:row>
      <xdr:rowOff>75905</xdr:rowOff>
    </xdr:to>
    <xdr:pic>
      <xdr:nvPicPr>
        <xdr:cNvPr id="13" name="Picture 12">
          <a:extLst>
            <a:ext uri="{FF2B5EF4-FFF2-40B4-BE49-F238E27FC236}">
              <a16:creationId xmlns:a16="http://schemas.microsoft.com/office/drawing/2014/main" id="{E957C3EB-1119-4ACC-8D7D-F4CC6C1FF8E7}"/>
            </a:ext>
          </a:extLst>
        </xdr:cNvPr>
        <xdr:cNvPicPr>
          <a:picLocks noChangeAspect="1"/>
        </xdr:cNvPicPr>
      </xdr:nvPicPr>
      <xdr:blipFill>
        <a:blip xmlns:r="http://schemas.openxmlformats.org/officeDocument/2006/relationships" r:embed="rId12"/>
        <a:stretch>
          <a:fillRect/>
        </a:stretch>
      </xdr:blipFill>
      <xdr:spPr>
        <a:xfrm>
          <a:off x="952500" y="2934271500"/>
          <a:ext cx="5800000" cy="2361905"/>
        </a:xfrm>
        <a:prstGeom prst="rect">
          <a:avLst/>
        </a:prstGeom>
        <a:effectLst>
          <a:outerShdw blurRad="63500" algn="ctr" rotWithShape="0">
            <a:srgbClr val="000000">
              <a:alpha val="95000"/>
            </a:srgbClr>
          </a:outerShdw>
        </a:effectLst>
      </xdr:spPr>
    </xdr:pic>
    <xdr:clientData/>
  </xdr:twoCellAnchor>
  <xdr:twoCellAnchor>
    <xdr:from>
      <xdr:col>5</xdr:col>
      <xdr:colOff>0</xdr:colOff>
      <xdr:row>186</xdr:row>
      <xdr:rowOff>0</xdr:rowOff>
    </xdr:from>
    <xdr:to>
      <xdr:col>96</xdr:col>
      <xdr:colOff>133350</xdr:colOff>
      <xdr:row>201</xdr:row>
      <xdr:rowOff>142875</xdr:rowOff>
    </xdr:to>
    <xdr:pic>
      <xdr:nvPicPr>
        <xdr:cNvPr id="14" name="Picture 13">
          <a:extLst>
            <a:ext uri="{FF2B5EF4-FFF2-40B4-BE49-F238E27FC236}">
              <a16:creationId xmlns:a16="http://schemas.microsoft.com/office/drawing/2014/main" id="{E16175B9-C82C-481E-9F5D-8B0CEE6D233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52500" y="2936748000"/>
          <a:ext cx="17468850" cy="3000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252</xdr:row>
      <xdr:rowOff>0</xdr:rowOff>
    </xdr:from>
    <xdr:ext cx="5828571" cy="2895238"/>
    <xdr:pic>
      <xdr:nvPicPr>
        <xdr:cNvPr id="15" name="Picture 14">
          <a:extLst>
            <a:ext uri="{FF2B5EF4-FFF2-40B4-BE49-F238E27FC236}">
              <a16:creationId xmlns:a16="http://schemas.microsoft.com/office/drawing/2014/main" id="{374D3C67-8AF7-4A44-BE5B-E8384130A9F2}"/>
            </a:ext>
          </a:extLst>
        </xdr:cNvPr>
        <xdr:cNvPicPr>
          <a:picLocks noChangeAspect="1"/>
        </xdr:cNvPicPr>
      </xdr:nvPicPr>
      <xdr:blipFill>
        <a:blip xmlns:r="http://schemas.openxmlformats.org/officeDocument/2006/relationships" r:embed="rId14"/>
        <a:stretch>
          <a:fillRect/>
        </a:stretch>
      </xdr:blipFill>
      <xdr:spPr>
        <a:xfrm>
          <a:off x="952500" y="2949321000"/>
          <a:ext cx="5828571" cy="2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268</xdr:row>
      <xdr:rowOff>0</xdr:rowOff>
    </xdr:from>
    <xdr:ext cx="15840075" cy="2686050"/>
    <xdr:pic>
      <xdr:nvPicPr>
        <xdr:cNvPr id="16" name="Picture 15">
          <a:extLst>
            <a:ext uri="{FF2B5EF4-FFF2-40B4-BE49-F238E27FC236}">
              <a16:creationId xmlns:a16="http://schemas.microsoft.com/office/drawing/2014/main" id="{27A2E8AA-B724-4E4E-8EC8-5D872E774D5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52500" y="2952369000"/>
          <a:ext cx="15840075" cy="2686050"/>
        </a:xfrm>
        <a:prstGeom prst="rect">
          <a:avLst/>
        </a:prstGeom>
        <a:noFill/>
        <a:effectLst>
          <a:outerShdw blurRad="63500" algn="ctr" rotWithShape="0">
            <a:srgbClr val="000000">
              <a:alpha val="92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283</xdr:row>
      <xdr:rowOff>0</xdr:rowOff>
    </xdr:from>
    <xdr:ext cx="5790476" cy="2380952"/>
    <xdr:pic>
      <xdr:nvPicPr>
        <xdr:cNvPr id="17" name="Picture 16">
          <a:extLst>
            <a:ext uri="{FF2B5EF4-FFF2-40B4-BE49-F238E27FC236}">
              <a16:creationId xmlns:a16="http://schemas.microsoft.com/office/drawing/2014/main" id="{F796A0F8-12DB-458F-A341-772E5D1DDB65}"/>
            </a:ext>
          </a:extLst>
        </xdr:cNvPr>
        <xdr:cNvPicPr>
          <a:picLocks noChangeAspect="1"/>
        </xdr:cNvPicPr>
      </xdr:nvPicPr>
      <xdr:blipFill>
        <a:blip xmlns:r="http://schemas.openxmlformats.org/officeDocument/2006/relationships" r:embed="rId16"/>
        <a:stretch>
          <a:fillRect/>
        </a:stretch>
      </xdr:blipFill>
      <xdr:spPr>
        <a:xfrm>
          <a:off x="952500" y="2955226500"/>
          <a:ext cx="5790476" cy="23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300</xdr:row>
      <xdr:rowOff>0</xdr:rowOff>
    </xdr:from>
    <xdr:ext cx="6980952" cy="2161905"/>
    <xdr:pic>
      <xdr:nvPicPr>
        <xdr:cNvPr id="18" name="Picture 17">
          <a:extLst>
            <a:ext uri="{FF2B5EF4-FFF2-40B4-BE49-F238E27FC236}">
              <a16:creationId xmlns:a16="http://schemas.microsoft.com/office/drawing/2014/main" id="{BC9C2C5C-1A49-49F3-B835-547339042FD7}"/>
            </a:ext>
          </a:extLst>
        </xdr:cNvPr>
        <xdr:cNvPicPr>
          <a:picLocks noChangeAspect="1"/>
        </xdr:cNvPicPr>
      </xdr:nvPicPr>
      <xdr:blipFill>
        <a:blip xmlns:r="http://schemas.openxmlformats.org/officeDocument/2006/relationships" r:embed="rId17"/>
        <a:stretch>
          <a:fillRect/>
        </a:stretch>
      </xdr:blipFill>
      <xdr:spPr>
        <a:xfrm>
          <a:off x="952500" y="2958465000"/>
          <a:ext cx="6980952" cy="2161905"/>
        </a:xfrm>
        <a:prstGeom prst="rect">
          <a:avLst/>
        </a:prstGeom>
        <a:effectLst>
          <a:outerShdw blurRad="63500" algn="ctr" rotWithShape="0">
            <a:srgbClr val="000000">
              <a:alpha val="95000"/>
            </a:srgbClr>
          </a:outerShdw>
        </a:effectLst>
      </xdr:spPr>
    </xdr:pic>
    <xdr:clientData/>
  </xdr:oneCellAnchor>
  <xdr:oneCellAnchor>
    <xdr:from>
      <xdr:col>45</xdr:col>
      <xdr:colOff>0</xdr:colOff>
      <xdr:row>286</xdr:row>
      <xdr:rowOff>0</xdr:rowOff>
    </xdr:from>
    <xdr:ext cx="7009524" cy="4171429"/>
    <xdr:pic>
      <xdr:nvPicPr>
        <xdr:cNvPr id="19" name="Picture 18">
          <a:extLst>
            <a:ext uri="{FF2B5EF4-FFF2-40B4-BE49-F238E27FC236}">
              <a16:creationId xmlns:a16="http://schemas.microsoft.com/office/drawing/2014/main" id="{BEF62699-53DC-4CF7-9437-BE9CDFEDABF2}"/>
            </a:ext>
          </a:extLst>
        </xdr:cNvPr>
        <xdr:cNvPicPr>
          <a:picLocks noChangeAspect="1"/>
        </xdr:cNvPicPr>
      </xdr:nvPicPr>
      <xdr:blipFill>
        <a:blip xmlns:r="http://schemas.openxmlformats.org/officeDocument/2006/relationships" r:embed="rId18"/>
        <a:stretch>
          <a:fillRect/>
        </a:stretch>
      </xdr:blipFill>
      <xdr:spPr>
        <a:xfrm>
          <a:off x="8572500" y="2955798000"/>
          <a:ext cx="7009524" cy="4171429"/>
        </a:xfrm>
        <a:prstGeom prst="rect">
          <a:avLst/>
        </a:prstGeom>
        <a:effectLst>
          <a:outerShdw blurRad="127000" algn="ctr" rotWithShape="0">
            <a:srgbClr val="0000FF">
              <a:alpha val="90000"/>
            </a:srgbClr>
          </a:outerShdw>
        </a:effectLst>
      </xdr:spPr>
    </xdr:pic>
    <xdr:clientData/>
  </xdr:oneCellAnchor>
  <xdr:oneCellAnchor>
    <xdr:from>
      <xdr:col>5</xdr:col>
      <xdr:colOff>0</xdr:colOff>
      <xdr:row>312</xdr:row>
      <xdr:rowOff>0</xdr:rowOff>
    </xdr:from>
    <xdr:ext cx="5866667" cy="1800000"/>
    <xdr:pic>
      <xdr:nvPicPr>
        <xdr:cNvPr id="20" name="Picture 19">
          <a:extLst>
            <a:ext uri="{FF2B5EF4-FFF2-40B4-BE49-F238E27FC236}">
              <a16:creationId xmlns:a16="http://schemas.microsoft.com/office/drawing/2014/main" id="{F0FA6138-4E97-408D-94C1-0199865D5A66}"/>
            </a:ext>
          </a:extLst>
        </xdr:cNvPr>
        <xdr:cNvPicPr>
          <a:picLocks noChangeAspect="1"/>
        </xdr:cNvPicPr>
      </xdr:nvPicPr>
      <xdr:blipFill>
        <a:blip xmlns:r="http://schemas.openxmlformats.org/officeDocument/2006/relationships" r:embed="rId19"/>
        <a:stretch>
          <a:fillRect/>
        </a:stretch>
      </xdr:blipFill>
      <xdr:spPr>
        <a:xfrm>
          <a:off x="952500" y="2960751000"/>
          <a:ext cx="5866667" cy="1800000"/>
        </a:xfrm>
        <a:prstGeom prst="rect">
          <a:avLst/>
        </a:prstGeom>
        <a:effectLst>
          <a:outerShdw blurRad="127000" algn="ctr" rotWithShape="0">
            <a:srgbClr val="FF0000">
              <a:alpha val="90000"/>
            </a:srgbClr>
          </a:outerShdw>
        </a:effectLst>
      </xdr:spPr>
    </xdr:pic>
    <xdr:clientData/>
  </xdr:oneCellAnchor>
  <xdr:oneCellAnchor>
    <xdr:from>
      <xdr:col>5</xdr:col>
      <xdr:colOff>0</xdr:colOff>
      <xdr:row>322</xdr:row>
      <xdr:rowOff>0</xdr:rowOff>
    </xdr:from>
    <xdr:ext cx="7028571" cy="2180952"/>
    <xdr:pic>
      <xdr:nvPicPr>
        <xdr:cNvPr id="21" name="Picture 20">
          <a:extLst>
            <a:ext uri="{FF2B5EF4-FFF2-40B4-BE49-F238E27FC236}">
              <a16:creationId xmlns:a16="http://schemas.microsoft.com/office/drawing/2014/main" id="{C590160D-835D-45D4-84D6-D835C6B13275}"/>
            </a:ext>
          </a:extLst>
        </xdr:cNvPr>
        <xdr:cNvPicPr>
          <a:picLocks noChangeAspect="1"/>
        </xdr:cNvPicPr>
      </xdr:nvPicPr>
      <xdr:blipFill>
        <a:blip xmlns:r="http://schemas.openxmlformats.org/officeDocument/2006/relationships" r:embed="rId20"/>
        <a:stretch>
          <a:fillRect/>
        </a:stretch>
      </xdr:blipFill>
      <xdr:spPr>
        <a:xfrm>
          <a:off x="952500" y="2962656000"/>
          <a:ext cx="7028571" cy="2180952"/>
        </a:xfrm>
        <a:prstGeom prst="rect">
          <a:avLst/>
        </a:prstGeom>
        <a:effectLst>
          <a:outerShdw blurRad="63500" algn="ctr" rotWithShape="0">
            <a:srgbClr val="000000">
              <a:alpha val="95000"/>
            </a:srgbClr>
          </a:outerShdw>
        </a:effectLst>
      </xdr:spPr>
    </xdr:pic>
    <xdr:clientData/>
  </xdr:oneCellAnchor>
  <xdr:twoCellAnchor>
    <xdr:from>
      <xdr:col>54</xdr:col>
      <xdr:colOff>0</xdr:colOff>
      <xdr:row>165</xdr:row>
      <xdr:rowOff>0</xdr:rowOff>
    </xdr:from>
    <xdr:to>
      <xdr:col>114</xdr:col>
      <xdr:colOff>179524</xdr:colOff>
      <xdr:row>184</xdr:row>
      <xdr:rowOff>161452</xdr:rowOff>
    </xdr:to>
    <xdr:grpSp>
      <xdr:nvGrpSpPr>
        <xdr:cNvPr id="22" name="Group 21">
          <a:extLst>
            <a:ext uri="{FF2B5EF4-FFF2-40B4-BE49-F238E27FC236}">
              <a16:creationId xmlns:a16="http://schemas.microsoft.com/office/drawing/2014/main" id="{3961E8BC-87BE-48B8-97A2-8BA30BA3A065}"/>
            </a:ext>
          </a:extLst>
        </xdr:cNvPr>
        <xdr:cNvGrpSpPr/>
      </xdr:nvGrpSpPr>
      <xdr:grpSpPr>
        <a:xfrm>
          <a:off x="10287000" y="31432500"/>
          <a:ext cx="11609524" cy="3780952"/>
          <a:chOff x="10477500" y="4381679294"/>
          <a:chExt cx="11609524" cy="3780952"/>
        </a:xfrm>
      </xdr:grpSpPr>
      <xdr:pic>
        <xdr:nvPicPr>
          <xdr:cNvPr id="23" name="Picture 22">
            <a:extLst>
              <a:ext uri="{FF2B5EF4-FFF2-40B4-BE49-F238E27FC236}">
                <a16:creationId xmlns:a16="http://schemas.microsoft.com/office/drawing/2014/main" id="{CA9A8A0E-35BD-92A8-F7A0-8049E330059F}"/>
              </a:ext>
            </a:extLst>
          </xdr:cNvPr>
          <xdr:cNvPicPr>
            <a:picLocks noChangeAspect="1"/>
          </xdr:cNvPicPr>
        </xdr:nvPicPr>
        <xdr:blipFill>
          <a:blip xmlns:r="http://schemas.openxmlformats.org/officeDocument/2006/relationships" r:embed="rId21"/>
          <a:stretch>
            <a:fillRect/>
          </a:stretch>
        </xdr:blipFill>
        <xdr:spPr>
          <a:xfrm>
            <a:off x="10477500" y="4381679294"/>
            <a:ext cx="11609524" cy="3780952"/>
          </a:xfrm>
          <a:prstGeom prst="rect">
            <a:avLst/>
          </a:prstGeom>
          <a:effectLst>
            <a:outerShdw blurRad="127000" algn="ctr" rotWithShape="0">
              <a:srgbClr val="0000FF">
                <a:alpha val="90000"/>
              </a:srgbClr>
            </a:outerShdw>
          </a:effectLst>
        </xdr:spPr>
      </xdr:pic>
      <xdr:sp macro="" textlink="">
        <xdr:nvSpPr>
          <xdr:cNvPr id="24" name="Rectangle 23">
            <a:extLst>
              <a:ext uri="{FF2B5EF4-FFF2-40B4-BE49-F238E27FC236}">
                <a16:creationId xmlns:a16="http://schemas.microsoft.com/office/drawing/2014/main" id="{EA085842-C492-AC67-5DA2-9E6B201FB7E8}"/>
              </a:ext>
            </a:extLst>
          </xdr:cNvPr>
          <xdr:cNvSpPr/>
        </xdr:nvSpPr>
        <xdr:spPr>
          <a:xfrm>
            <a:off x="12886766" y="4383371381"/>
            <a:ext cx="1501588"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4C6F31A8-B52E-4CB0-BA39-4073E411D8C7}"/>
              </a:ext>
            </a:extLst>
          </xdr:cNvPr>
          <xdr:cNvSpPr/>
        </xdr:nvSpPr>
        <xdr:spPr>
          <a:xfrm>
            <a:off x="15941494" y="4383366899"/>
            <a:ext cx="1501588"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334</xdr:row>
      <xdr:rowOff>0</xdr:rowOff>
    </xdr:from>
    <xdr:ext cx="7057143" cy="4342857"/>
    <xdr:pic>
      <xdr:nvPicPr>
        <xdr:cNvPr id="26" name="Picture 25">
          <a:extLst>
            <a:ext uri="{FF2B5EF4-FFF2-40B4-BE49-F238E27FC236}">
              <a16:creationId xmlns:a16="http://schemas.microsoft.com/office/drawing/2014/main" id="{1D7FF20C-8DD7-47AD-9E11-FC3E2F2EA577}"/>
            </a:ext>
          </a:extLst>
        </xdr:cNvPr>
        <xdr:cNvPicPr>
          <a:picLocks noChangeAspect="1"/>
        </xdr:cNvPicPr>
      </xdr:nvPicPr>
      <xdr:blipFill>
        <a:blip xmlns:r="http://schemas.openxmlformats.org/officeDocument/2006/relationships" r:embed="rId22"/>
        <a:stretch>
          <a:fillRect/>
        </a:stretch>
      </xdr:blipFill>
      <xdr:spPr>
        <a:xfrm>
          <a:off x="952500" y="2964942000"/>
          <a:ext cx="7057143" cy="4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211</xdr:row>
      <xdr:rowOff>0</xdr:rowOff>
    </xdr:from>
    <xdr:ext cx="7152381" cy="2276190"/>
    <xdr:pic>
      <xdr:nvPicPr>
        <xdr:cNvPr id="27" name="Picture 26">
          <a:extLst>
            <a:ext uri="{FF2B5EF4-FFF2-40B4-BE49-F238E27FC236}">
              <a16:creationId xmlns:a16="http://schemas.microsoft.com/office/drawing/2014/main" id="{E9837EB0-1FC1-4A08-9ECC-84DAD788133F}"/>
            </a:ext>
          </a:extLst>
        </xdr:cNvPr>
        <xdr:cNvPicPr>
          <a:picLocks noChangeAspect="1"/>
        </xdr:cNvPicPr>
      </xdr:nvPicPr>
      <xdr:blipFill>
        <a:blip xmlns:r="http://schemas.openxmlformats.org/officeDocument/2006/relationships" r:embed="rId23"/>
        <a:stretch>
          <a:fillRect/>
        </a:stretch>
      </xdr:blipFill>
      <xdr:spPr>
        <a:xfrm>
          <a:off x="952500" y="2941510500"/>
          <a:ext cx="7152381" cy="2276190"/>
        </a:xfrm>
        <a:prstGeom prst="rect">
          <a:avLst/>
        </a:prstGeom>
        <a:effectLst>
          <a:outerShdw blurRad="63500" algn="ctr" rotWithShape="0">
            <a:srgbClr val="000000">
              <a:alpha val="95000"/>
            </a:srgbClr>
          </a:outerShdw>
        </a:effectLst>
      </xdr:spPr>
    </xdr:pic>
    <xdr:clientData/>
  </xdr:oneCellAnchor>
  <xdr:twoCellAnchor>
    <xdr:from>
      <xdr:col>88</xdr:col>
      <xdr:colOff>0</xdr:colOff>
      <xdr:row>207</xdr:row>
      <xdr:rowOff>0</xdr:rowOff>
    </xdr:from>
    <xdr:to>
      <xdr:col>147</xdr:col>
      <xdr:colOff>47816</xdr:colOff>
      <xdr:row>343</xdr:row>
      <xdr:rowOff>100643</xdr:rowOff>
    </xdr:to>
    <xdr:grpSp>
      <xdr:nvGrpSpPr>
        <xdr:cNvPr id="28" name="Group 27">
          <a:extLst>
            <a:ext uri="{FF2B5EF4-FFF2-40B4-BE49-F238E27FC236}">
              <a16:creationId xmlns:a16="http://schemas.microsoft.com/office/drawing/2014/main" id="{517B2A2A-B0FF-4474-BF45-531BD1FE6387}"/>
            </a:ext>
          </a:extLst>
        </xdr:cNvPr>
        <xdr:cNvGrpSpPr/>
      </xdr:nvGrpSpPr>
      <xdr:grpSpPr>
        <a:xfrm>
          <a:off x="16764000" y="39433500"/>
          <a:ext cx="11287316" cy="26008643"/>
          <a:chOff x="1333500" y="381000"/>
          <a:chExt cx="11287316" cy="22298025"/>
        </a:xfrm>
      </xdr:grpSpPr>
      <xdr:grpSp>
        <xdr:nvGrpSpPr>
          <xdr:cNvPr id="29" name="Group 28">
            <a:extLst>
              <a:ext uri="{FF2B5EF4-FFF2-40B4-BE49-F238E27FC236}">
                <a16:creationId xmlns:a16="http://schemas.microsoft.com/office/drawing/2014/main" id="{2E0E358A-89FC-2D77-B1A0-97DC9F8EE3D9}"/>
              </a:ext>
            </a:extLst>
          </xdr:cNvPr>
          <xdr:cNvGrpSpPr/>
        </xdr:nvGrpSpPr>
        <xdr:grpSpPr>
          <a:xfrm>
            <a:off x="1333500" y="381000"/>
            <a:ext cx="7628971" cy="19628806"/>
            <a:chOff x="1333500" y="381000"/>
            <a:chExt cx="7628971" cy="19628806"/>
          </a:xfrm>
        </xdr:grpSpPr>
        <xdr:grpSp>
          <xdr:nvGrpSpPr>
            <xdr:cNvPr id="31" name="Group 30">
              <a:extLst>
                <a:ext uri="{FF2B5EF4-FFF2-40B4-BE49-F238E27FC236}">
                  <a16:creationId xmlns:a16="http://schemas.microsoft.com/office/drawing/2014/main" id="{5CA3CBA9-BEF0-655C-A6B5-F0581F4EE1CC}"/>
                </a:ext>
              </a:extLst>
            </xdr:cNvPr>
            <xdr:cNvGrpSpPr/>
          </xdr:nvGrpSpPr>
          <xdr:grpSpPr>
            <a:xfrm>
              <a:off x="1333500" y="381000"/>
              <a:ext cx="7066667" cy="19628806"/>
              <a:chOff x="1333500" y="381000"/>
              <a:chExt cx="7066667" cy="19628806"/>
            </a:xfrm>
          </xdr:grpSpPr>
          <xdr:pic>
            <xdr:nvPicPr>
              <xdr:cNvPr id="33" name="Picture 32">
                <a:extLst>
                  <a:ext uri="{FF2B5EF4-FFF2-40B4-BE49-F238E27FC236}">
                    <a16:creationId xmlns:a16="http://schemas.microsoft.com/office/drawing/2014/main" id="{BB0F9905-7229-88C1-8A25-BE5D5E9E89E4}"/>
                  </a:ext>
                </a:extLst>
              </xdr:cNvPr>
              <xdr:cNvPicPr>
                <a:picLocks noChangeAspect="1"/>
              </xdr:cNvPicPr>
            </xdr:nvPicPr>
            <xdr:blipFill>
              <a:blip xmlns:r="http://schemas.openxmlformats.org/officeDocument/2006/relationships" r:embed="rId24"/>
              <a:stretch>
                <a:fillRect/>
              </a:stretch>
            </xdr:blipFill>
            <xdr:spPr>
              <a:xfrm>
                <a:off x="1333500" y="381000"/>
                <a:ext cx="7066667" cy="19628806"/>
              </a:xfrm>
              <a:prstGeom prst="rect">
                <a:avLst/>
              </a:prstGeom>
              <a:effectLst>
                <a:outerShdw blurRad="63500" algn="ctr" rotWithShape="0">
                  <a:srgbClr val="000000">
                    <a:alpha val="95000"/>
                  </a:srgbClr>
                </a:outerShdw>
              </a:effectLst>
            </xdr:spPr>
          </xdr:pic>
          <xdr:sp macro="" textlink="">
            <xdr:nvSpPr>
              <xdr:cNvPr id="34" name="Rectangle 33">
                <a:extLst>
                  <a:ext uri="{FF2B5EF4-FFF2-40B4-BE49-F238E27FC236}">
                    <a16:creationId xmlns:a16="http://schemas.microsoft.com/office/drawing/2014/main" id="{17F5E01E-A065-0021-0C0D-5CC4510B2BBC}"/>
                  </a:ext>
                </a:extLst>
              </xdr:cNvPr>
              <xdr:cNvSpPr/>
            </xdr:nvSpPr>
            <xdr:spPr>
              <a:xfrm>
                <a:off x="2006414" y="7601190"/>
                <a:ext cx="1257300" cy="86677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5" name="Straight Arrow Connector 34">
                <a:extLst>
                  <a:ext uri="{FF2B5EF4-FFF2-40B4-BE49-F238E27FC236}">
                    <a16:creationId xmlns:a16="http://schemas.microsoft.com/office/drawing/2014/main" id="{B4B13135-7AE4-A06F-43F8-BFFC51D7B0CF}"/>
                  </a:ext>
                </a:extLst>
              </xdr:cNvPr>
              <xdr:cNvCxnSpPr>
                <a:stCxn id="34" idx="3"/>
                <a:endCxn id="32" idx="1"/>
              </xdr:cNvCxnSpPr>
            </xdr:nvCxnSpPr>
            <xdr:spPr>
              <a:xfrm>
                <a:off x="3263714" y="8034578"/>
                <a:ext cx="1251138" cy="923153"/>
              </a:xfrm>
              <a:prstGeom prst="straightConnector1">
                <a:avLst/>
              </a:prstGeom>
              <a:ln w="63500">
                <a:solidFill>
                  <a:srgbClr val="0000CC">
                    <a:alpha val="34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pic>
          <xdr:nvPicPr>
            <xdr:cNvPr id="32" name="Picture 31">
              <a:extLst>
                <a:ext uri="{FF2B5EF4-FFF2-40B4-BE49-F238E27FC236}">
                  <a16:creationId xmlns:a16="http://schemas.microsoft.com/office/drawing/2014/main" id="{14E57879-2184-B21D-2667-6E4FDD0DBAB4}"/>
                </a:ext>
              </a:extLst>
            </xdr:cNvPr>
            <xdr:cNvPicPr>
              <a:picLocks noChangeAspect="1"/>
            </xdr:cNvPicPr>
          </xdr:nvPicPr>
          <xdr:blipFill>
            <a:blip xmlns:r="http://schemas.openxmlformats.org/officeDocument/2006/relationships" r:embed="rId25"/>
            <a:stretch>
              <a:fillRect/>
            </a:stretch>
          </xdr:blipFill>
          <xdr:spPr>
            <a:xfrm>
              <a:off x="4514852" y="7410452"/>
              <a:ext cx="4447619" cy="3094558"/>
            </a:xfrm>
            <a:prstGeom prst="rect">
              <a:avLst/>
            </a:prstGeom>
            <a:effectLst>
              <a:outerShdw blurRad="63500" algn="ctr" rotWithShape="0">
                <a:srgbClr val="000000">
                  <a:alpha val="95000"/>
                </a:srgbClr>
              </a:outerShdw>
            </a:effectLst>
          </xdr:spPr>
        </xdr:pic>
      </xdr:grpSp>
      <xdr:pic>
        <xdr:nvPicPr>
          <xdr:cNvPr id="30" name="Picture 29">
            <a:extLst>
              <a:ext uri="{FF2B5EF4-FFF2-40B4-BE49-F238E27FC236}">
                <a16:creationId xmlns:a16="http://schemas.microsoft.com/office/drawing/2014/main" id="{7DF45065-334F-30B7-70F2-642AE22C74B3}"/>
              </a:ext>
            </a:extLst>
          </xdr:cNvPr>
          <xdr:cNvPicPr>
            <a:picLocks noChangeAspect="1"/>
          </xdr:cNvPicPr>
        </xdr:nvPicPr>
        <xdr:blipFill>
          <a:blip xmlns:r="http://schemas.openxmlformats.org/officeDocument/2006/relationships" r:embed="rId26"/>
          <a:stretch>
            <a:fillRect/>
          </a:stretch>
        </xdr:blipFill>
        <xdr:spPr>
          <a:xfrm>
            <a:off x="4705350" y="18529243"/>
            <a:ext cx="7915466" cy="4149782"/>
          </a:xfrm>
          <a:prstGeom prst="rect">
            <a:avLst/>
          </a:prstGeom>
          <a:effectLst>
            <a:outerShdw blurRad="63500" algn="ctr" rotWithShape="0">
              <a:srgbClr val="000000">
                <a:alpha val="95000"/>
              </a:srgbClr>
            </a:outerShdw>
          </a:effectLst>
        </xdr:spPr>
      </xdr:pic>
    </xdr:grpSp>
    <xdr:clientData/>
  </xdr:twoCellAnchor>
</xdr:wsDr>
</file>

<file path=xl/drawings/drawing26.xml><?xml version="1.0" encoding="utf-8"?>
<xdr:wsDr xmlns:xdr="http://schemas.openxmlformats.org/drawingml/2006/spreadsheetDrawing" xmlns:a="http://schemas.openxmlformats.org/drawingml/2006/main">
  <xdr:oneCellAnchor>
    <xdr:from>
      <xdr:col>5</xdr:col>
      <xdr:colOff>0</xdr:colOff>
      <xdr:row>5</xdr:row>
      <xdr:rowOff>0</xdr:rowOff>
    </xdr:from>
    <xdr:ext cx="6066667" cy="2400000"/>
    <xdr:pic>
      <xdr:nvPicPr>
        <xdr:cNvPr id="2" name="Picture 1">
          <a:extLst>
            <a:ext uri="{FF2B5EF4-FFF2-40B4-BE49-F238E27FC236}">
              <a16:creationId xmlns:a16="http://schemas.microsoft.com/office/drawing/2014/main" id="{FC29301B-672D-4B27-B788-F4E81D7BD8C6}"/>
            </a:ext>
          </a:extLst>
        </xdr:cNvPr>
        <xdr:cNvPicPr>
          <a:picLocks noChangeAspect="1"/>
        </xdr:cNvPicPr>
      </xdr:nvPicPr>
      <xdr:blipFill>
        <a:blip xmlns:r="http://schemas.openxmlformats.org/officeDocument/2006/relationships" r:embed="rId1"/>
        <a:stretch>
          <a:fillRect/>
        </a:stretch>
      </xdr:blipFill>
      <xdr:spPr>
        <a:xfrm>
          <a:off x="952500" y="2984754000"/>
          <a:ext cx="6066667" cy="2400000"/>
        </a:xfrm>
        <a:prstGeom prst="rect">
          <a:avLst/>
        </a:prstGeom>
        <a:effectLst>
          <a:outerShdw blurRad="63500" algn="ctr" rotWithShape="0">
            <a:srgbClr val="000000">
              <a:alpha val="95000"/>
            </a:srgbClr>
          </a:outerShdw>
        </a:effectLst>
      </xdr:spPr>
    </xdr:pic>
    <xdr:clientData/>
  </xdr:oneCellAnchor>
  <xdr:twoCellAnchor>
    <xdr:from>
      <xdr:col>39</xdr:col>
      <xdr:colOff>0</xdr:colOff>
      <xdr:row>11</xdr:row>
      <xdr:rowOff>0</xdr:rowOff>
    </xdr:from>
    <xdr:to>
      <xdr:col>99</xdr:col>
      <xdr:colOff>179524</xdr:colOff>
      <xdr:row>52</xdr:row>
      <xdr:rowOff>179976</xdr:rowOff>
    </xdr:to>
    <xdr:grpSp>
      <xdr:nvGrpSpPr>
        <xdr:cNvPr id="3" name="Group 2">
          <a:extLst>
            <a:ext uri="{FF2B5EF4-FFF2-40B4-BE49-F238E27FC236}">
              <a16:creationId xmlns:a16="http://schemas.microsoft.com/office/drawing/2014/main" id="{C9D03280-4301-466B-9EF1-852735D2F144}"/>
            </a:ext>
          </a:extLst>
        </xdr:cNvPr>
        <xdr:cNvGrpSpPr/>
      </xdr:nvGrpSpPr>
      <xdr:grpSpPr>
        <a:xfrm>
          <a:off x="7429500" y="2095500"/>
          <a:ext cx="11609524" cy="7990476"/>
          <a:chOff x="18097500" y="4402443794"/>
          <a:chExt cx="11609524" cy="7990476"/>
        </a:xfrm>
      </xdr:grpSpPr>
      <xdr:pic>
        <xdr:nvPicPr>
          <xdr:cNvPr id="4" name="Picture 3">
            <a:extLst>
              <a:ext uri="{FF2B5EF4-FFF2-40B4-BE49-F238E27FC236}">
                <a16:creationId xmlns:a16="http://schemas.microsoft.com/office/drawing/2014/main" id="{4C5A7245-3FBE-695A-D8F3-EA1A82D9B59A}"/>
              </a:ext>
            </a:extLst>
          </xdr:cNvPr>
          <xdr:cNvPicPr>
            <a:picLocks noChangeAspect="1"/>
          </xdr:cNvPicPr>
        </xdr:nvPicPr>
        <xdr:blipFill>
          <a:blip xmlns:r="http://schemas.openxmlformats.org/officeDocument/2006/relationships" r:embed="rId2"/>
          <a:stretch>
            <a:fillRect/>
          </a:stretch>
        </xdr:blipFill>
        <xdr:spPr>
          <a:xfrm>
            <a:off x="18097500" y="4402443794"/>
            <a:ext cx="11609524" cy="7990476"/>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C4BE6742-9813-99A5-7EA6-202D1B2B213E}"/>
              </a:ext>
            </a:extLst>
          </xdr:cNvPr>
          <xdr:cNvSpPr/>
        </xdr:nvSpPr>
        <xdr:spPr>
          <a:xfrm>
            <a:off x="20495558" y="4405413353"/>
            <a:ext cx="1299883"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43</xdr:row>
      <xdr:rowOff>0</xdr:rowOff>
    </xdr:from>
    <xdr:ext cx="11333333" cy="1009524"/>
    <xdr:pic>
      <xdr:nvPicPr>
        <xdr:cNvPr id="6" name="Picture 5">
          <a:extLst>
            <a:ext uri="{FF2B5EF4-FFF2-40B4-BE49-F238E27FC236}">
              <a16:creationId xmlns:a16="http://schemas.microsoft.com/office/drawing/2014/main" id="{1BE66996-48BB-4D4F-B310-66FF589E4B3D}"/>
            </a:ext>
          </a:extLst>
        </xdr:cNvPr>
        <xdr:cNvPicPr>
          <a:picLocks noChangeAspect="1"/>
        </xdr:cNvPicPr>
      </xdr:nvPicPr>
      <xdr:blipFill>
        <a:blip xmlns:r="http://schemas.openxmlformats.org/officeDocument/2006/relationships" r:embed="rId3"/>
        <a:stretch>
          <a:fillRect/>
        </a:stretch>
      </xdr:blipFill>
      <xdr:spPr>
        <a:xfrm>
          <a:off x="952500" y="2991993000"/>
          <a:ext cx="11333333" cy="1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54</xdr:row>
      <xdr:rowOff>0</xdr:rowOff>
    </xdr:from>
    <xdr:ext cx="7009524" cy="3761905"/>
    <xdr:pic>
      <xdr:nvPicPr>
        <xdr:cNvPr id="7" name="Picture 6">
          <a:extLst>
            <a:ext uri="{FF2B5EF4-FFF2-40B4-BE49-F238E27FC236}">
              <a16:creationId xmlns:a16="http://schemas.microsoft.com/office/drawing/2014/main" id="{10BE0E65-CA31-43B9-BDF9-709D4CEC29E8}"/>
            </a:ext>
          </a:extLst>
        </xdr:cNvPr>
        <xdr:cNvPicPr>
          <a:picLocks noChangeAspect="1"/>
        </xdr:cNvPicPr>
      </xdr:nvPicPr>
      <xdr:blipFill>
        <a:blip xmlns:r="http://schemas.openxmlformats.org/officeDocument/2006/relationships" r:embed="rId4"/>
        <a:stretch>
          <a:fillRect/>
        </a:stretch>
      </xdr:blipFill>
      <xdr:spPr>
        <a:xfrm>
          <a:off x="952500" y="2994088500"/>
          <a:ext cx="7009524" cy="3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80</xdr:row>
      <xdr:rowOff>0</xdr:rowOff>
    </xdr:from>
    <xdr:ext cx="6961905" cy="14876190"/>
    <xdr:pic>
      <xdr:nvPicPr>
        <xdr:cNvPr id="8" name="Picture 7">
          <a:extLst>
            <a:ext uri="{FF2B5EF4-FFF2-40B4-BE49-F238E27FC236}">
              <a16:creationId xmlns:a16="http://schemas.microsoft.com/office/drawing/2014/main" id="{497E1A34-A778-41B3-AE7C-E6AB82774B05}"/>
            </a:ext>
          </a:extLst>
        </xdr:cNvPr>
        <xdr:cNvPicPr>
          <a:picLocks noChangeAspect="1"/>
        </xdr:cNvPicPr>
      </xdr:nvPicPr>
      <xdr:blipFill>
        <a:blip xmlns:r="http://schemas.openxmlformats.org/officeDocument/2006/relationships" r:embed="rId5"/>
        <a:stretch>
          <a:fillRect/>
        </a:stretch>
      </xdr:blipFill>
      <xdr:spPr>
        <a:xfrm>
          <a:off x="952500" y="2999041500"/>
          <a:ext cx="6961905" cy="14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159</xdr:row>
      <xdr:rowOff>0</xdr:rowOff>
    </xdr:from>
    <xdr:ext cx="6971428" cy="17009524"/>
    <xdr:pic>
      <xdr:nvPicPr>
        <xdr:cNvPr id="9" name="Picture 8">
          <a:extLst>
            <a:ext uri="{FF2B5EF4-FFF2-40B4-BE49-F238E27FC236}">
              <a16:creationId xmlns:a16="http://schemas.microsoft.com/office/drawing/2014/main" id="{5BB0BC3F-0EFE-41A2-B5AD-7E84F2AA136D}"/>
            </a:ext>
          </a:extLst>
        </xdr:cNvPr>
        <xdr:cNvPicPr>
          <a:picLocks noChangeAspect="1"/>
        </xdr:cNvPicPr>
      </xdr:nvPicPr>
      <xdr:blipFill>
        <a:blip xmlns:r="http://schemas.openxmlformats.org/officeDocument/2006/relationships" r:embed="rId6"/>
        <a:stretch>
          <a:fillRect/>
        </a:stretch>
      </xdr:blipFill>
      <xdr:spPr>
        <a:xfrm>
          <a:off x="952500" y="3014091000"/>
          <a:ext cx="6971428" cy="17009524"/>
        </a:xfrm>
        <a:prstGeom prst="rect">
          <a:avLst/>
        </a:prstGeom>
        <a:effectLst>
          <a:outerShdw blurRad="63500" algn="ctr" rotWithShape="0">
            <a:srgbClr val="000000">
              <a:alpha val="95000"/>
            </a:srgbClr>
          </a:outerShdw>
        </a:effectLst>
      </xdr:spPr>
    </xdr:pic>
    <xdr:clientData/>
  </xdr:oneCellAnchor>
  <xdr:oneCellAnchor>
    <xdr:from>
      <xdr:col>43</xdr:col>
      <xdr:colOff>0</xdr:colOff>
      <xdr:row>80</xdr:row>
      <xdr:rowOff>0</xdr:rowOff>
    </xdr:from>
    <xdr:ext cx="18135600" cy="8886825"/>
    <xdr:pic>
      <xdr:nvPicPr>
        <xdr:cNvPr id="10" name="Picture 9">
          <a:extLst>
            <a:ext uri="{FF2B5EF4-FFF2-40B4-BE49-F238E27FC236}">
              <a16:creationId xmlns:a16="http://schemas.microsoft.com/office/drawing/2014/main" id="{DE163325-A124-4774-A22D-9DE7378EA72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91500" y="2999041500"/>
          <a:ext cx="18135600" cy="88868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159</xdr:row>
      <xdr:rowOff>0</xdr:rowOff>
    </xdr:from>
    <xdr:ext cx="18288000" cy="9515475"/>
    <xdr:pic>
      <xdr:nvPicPr>
        <xdr:cNvPr id="11" name="Picture 10">
          <a:extLst>
            <a:ext uri="{FF2B5EF4-FFF2-40B4-BE49-F238E27FC236}">
              <a16:creationId xmlns:a16="http://schemas.microsoft.com/office/drawing/2014/main" id="{ED571EF5-60D8-4B64-9F21-591C55D15CE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191500" y="3014091000"/>
          <a:ext cx="18288000" cy="9515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254</xdr:row>
      <xdr:rowOff>0</xdr:rowOff>
    </xdr:from>
    <xdr:ext cx="6961905" cy="2228571"/>
    <xdr:pic>
      <xdr:nvPicPr>
        <xdr:cNvPr id="12" name="Picture 11">
          <a:extLst>
            <a:ext uri="{FF2B5EF4-FFF2-40B4-BE49-F238E27FC236}">
              <a16:creationId xmlns:a16="http://schemas.microsoft.com/office/drawing/2014/main" id="{E90C97B9-971F-4BCA-9219-29A1DD17FBF6}"/>
            </a:ext>
          </a:extLst>
        </xdr:cNvPr>
        <xdr:cNvPicPr>
          <a:picLocks noChangeAspect="1"/>
        </xdr:cNvPicPr>
      </xdr:nvPicPr>
      <xdr:blipFill>
        <a:blip xmlns:r="http://schemas.openxmlformats.org/officeDocument/2006/relationships" r:embed="rId9"/>
        <a:stretch>
          <a:fillRect/>
        </a:stretch>
      </xdr:blipFill>
      <xdr:spPr>
        <a:xfrm>
          <a:off x="952500" y="3032188500"/>
          <a:ext cx="6961905" cy="2228571"/>
        </a:xfrm>
        <a:prstGeom prst="rect">
          <a:avLst/>
        </a:prstGeom>
        <a:effectLst>
          <a:outerShdw blurRad="63500" algn="ctr" rotWithShape="0">
            <a:srgbClr val="000000">
              <a:alpha val="95000"/>
            </a:srgbClr>
          </a:outerShdw>
        </a:effectLst>
      </xdr:spPr>
    </xdr:pic>
    <xdr:clientData/>
  </xdr:oneCellAnchor>
</xdr:wsDr>
</file>

<file path=xl/drawings/drawing27.xml><?xml version="1.0" encoding="utf-8"?>
<xdr:wsDr xmlns:xdr="http://schemas.openxmlformats.org/drawingml/2006/spreadsheetDrawing" xmlns:a="http://schemas.openxmlformats.org/drawingml/2006/main">
  <xdr:oneCellAnchor>
    <xdr:from>
      <xdr:col>5</xdr:col>
      <xdr:colOff>0</xdr:colOff>
      <xdr:row>6</xdr:row>
      <xdr:rowOff>0</xdr:rowOff>
    </xdr:from>
    <xdr:ext cx="6971428" cy="2114286"/>
    <xdr:pic>
      <xdr:nvPicPr>
        <xdr:cNvPr id="2" name="Picture 1">
          <a:extLst>
            <a:ext uri="{FF2B5EF4-FFF2-40B4-BE49-F238E27FC236}">
              <a16:creationId xmlns:a16="http://schemas.microsoft.com/office/drawing/2014/main" id="{642198CB-FB98-4189-A5F7-8E1633A03933}"/>
            </a:ext>
          </a:extLst>
        </xdr:cNvPr>
        <xdr:cNvPicPr>
          <a:picLocks noChangeAspect="1"/>
        </xdr:cNvPicPr>
      </xdr:nvPicPr>
      <xdr:blipFill>
        <a:blip xmlns:r="http://schemas.openxmlformats.org/officeDocument/2006/relationships" r:embed="rId1"/>
        <a:stretch>
          <a:fillRect/>
        </a:stretch>
      </xdr:blipFill>
      <xdr:spPr>
        <a:xfrm>
          <a:off x="952500" y="3041142000"/>
          <a:ext cx="6971428" cy="21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231</xdr:row>
      <xdr:rowOff>0</xdr:rowOff>
    </xdr:from>
    <xdr:ext cx="7142857" cy="2466667"/>
    <xdr:pic>
      <xdr:nvPicPr>
        <xdr:cNvPr id="3" name="Picture 2">
          <a:extLst>
            <a:ext uri="{FF2B5EF4-FFF2-40B4-BE49-F238E27FC236}">
              <a16:creationId xmlns:a16="http://schemas.microsoft.com/office/drawing/2014/main" id="{2177D215-C610-47CF-8F27-D80529C0042A}"/>
            </a:ext>
          </a:extLst>
        </xdr:cNvPr>
        <xdr:cNvPicPr>
          <a:picLocks noChangeAspect="1"/>
        </xdr:cNvPicPr>
      </xdr:nvPicPr>
      <xdr:blipFill>
        <a:blip xmlns:r="http://schemas.openxmlformats.org/officeDocument/2006/relationships" r:embed="rId2"/>
        <a:stretch>
          <a:fillRect/>
        </a:stretch>
      </xdr:blipFill>
      <xdr:spPr>
        <a:xfrm>
          <a:off x="952500" y="3084957000"/>
          <a:ext cx="7142857"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600</xdr:row>
      <xdr:rowOff>0</xdr:rowOff>
    </xdr:from>
    <xdr:ext cx="6933333" cy="6266667"/>
    <xdr:pic>
      <xdr:nvPicPr>
        <xdr:cNvPr id="4" name="Picture 3">
          <a:extLst>
            <a:ext uri="{FF2B5EF4-FFF2-40B4-BE49-F238E27FC236}">
              <a16:creationId xmlns:a16="http://schemas.microsoft.com/office/drawing/2014/main" id="{7B546A2A-1C97-4106-8000-B565F65003F4}"/>
            </a:ext>
          </a:extLst>
        </xdr:cNvPr>
        <xdr:cNvPicPr>
          <a:picLocks noChangeAspect="1"/>
        </xdr:cNvPicPr>
      </xdr:nvPicPr>
      <xdr:blipFill>
        <a:blip xmlns:r="http://schemas.openxmlformats.org/officeDocument/2006/relationships" r:embed="rId3"/>
        <a:stretch>
          <a:fillRect/>
        </a:stretch>
      </xdr:blipFill>
      <xdr:spPr>
        <a:xfrm>
          <a:off x="952500" y="3160395000"/>
          <a:ext cx="6933333" cy="6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765</xdr:row>
      <xdr:rowOff>0</xdr:rowOff>
    </xdr:from>
    <xdr:ext cx="5257143" cy="4314286"/>
    <xdr:pic>
      <xdr:nvPicPr>
        <xdr:cNvPr id="5" name="Picture 4">
          <a:extLst>
            <a:ext uri="{FF2B5EF4-FFF2-40B4-BE49-F238E27FC236}">
              <a16:creationId xmlns:a16="http://schemas.microsoft.com/office/drawing/2014/main" id="{0704CB70-A900-40AF-A5AB-2B3B67EED6AC}"/>
            </a:ext>
          </a:extLst>
        </xdr:cNvPr>
        <xdr:cNvPicPr>
          <a:picLocks noChangeAspect="1"/>
        </xdr:cNvPicPr>
      </xdr:nvPicPr>
      <xdr:blipFill>
        <a:blip xmlns:r="http://schemas.openxmlformats.org/officeDocument/2006/relationships" r:embed="rId4"/>
        <a:stretch>
          <a:fillRect/>
        </a:stretch>
      </xdr:blipFill>
      <xdr:spPr>
        <a:xfrm>
          <a:off x="952500" y="3191827500"/>
          <a:ext cx="5257143" cy="4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807</xdr:row>
      <xdr:rowOff>0</xdr:rowOff>
    </xdr:from>
    <xdr:ext cx="6047619" cy="6095238"/>
    <xdr:pic>
      <xdr:nvPicPr>
        <xdr:cNvPr id="6" name="Picture 5">
          <a:extLst>
            <a:ext uri="{FF2B5EF4-FFF2-40B4-BE49-F238E27FC236}">
              <a16:creationId xmlns:a16="http://schemas.microsoft.com/office/drawing/2014/main" id="{2202C475-6E15-43C8-B9CD-BC41277347E2}"/>
            </a:ext>
          </a:extLst>
        </xdr:cNvPr>
        <xdr:cNvPicPr>
          <a:picLocks noChangeAspect="1"/>
        </xdr:cNvPicPr>
      </xdr:nvPicPr>
      <xdr:blipFill>
        <a:blip xmlns:r="http://schemas.openxmlformats.org/officeDocument/2006/relationships" r:embed="rId5"/>
        <a:stretch>
          <a:fillRect/>
        </a:stretch>
      </xdr:blipFill>
      <xdr:spPr>
        <a:xfrm>
          <a:off x="952500" y="3199828500"/>
          <a:ext cx="6047619" cy="6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788</xdr:row>
      <xdr:rowOff>0</xdr:rowOff>
    </xdr:from>
    <xdr:ext cx="5580952" cy="1400000"/>
    <xdr:pic>
      <xdr:nvPicPr>
        <xdr:cNvPr id="7" name="Picture 6">
          <a:extLst>
            <a:ext uri="{FF2B5EF4-FFF2-40B4-BE49-F238E27FC236}">
              <a16:creationId xmlns:a16="http://schemas.microsoft.com/office/drawing/2014/main" id="{BCB9B6E2-4DE9-40FF-BFCB-DD48D0CFE01E}"/>
            </a:ext>
          </a:extLst>
        </xdr:cNvPr>
        <xdr:cNvPicPr>
          <a:picLocks noChangeAspect="1"/>
        </xdr:cNvPicPr>
      </xdr:nvPicPr>
      <xdr:blipFill>
        <a:blip xmlns:r="http://schemas.openxmlformats.org/officeDocument/2006/relationships" r:embed="rId6"/>
        <a:stretch>
          <a:fillRect/>
        </a:stretch>
      </xdr:blipFill>
      <xdr:spPr>
        <a:xfrm>
          <a:off x="952500" y="3196209000"/>
          <a:ext cx="5580952" cy="1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634</xdr:row>
      <xdr:rowOff>0</xdr:rowOff>
    </xdr:from>
    <xdr:ext cx="6961905" cy="3495238"/>
    <xdr:pic>
      <xdr:nvPicPr>
        <xdr:cNvPr id="8" name="Picture 7">
          <a:extLst>
            <a:ext uri="{FF2B5EF4-FFF2-40B4-BE49-F238E27FC236}">
              <a16:creationId xmlns:a16="http://schemas.microsoft.com/office/drawing/2014/main" id="{24C61B78-D47B-4BD7-A98A-D7ED8240BAA3}"/>
            </a:ext>
          </a:extLst>
        </xdr:cNvPr>
        <xdr:cNvPicPr>
          <a:picLocks noChangeAspect="1"/>
        </xdr:cNvPicPr>
      </xdr:nvPicPr>
      <xdr:blipFill>
        <a:blip xmlns:r="http://schemas.openxmlformats.org/officeDocument/2006/relationships" r:embed="rId7"/>
        <a:stretch>
          <a:fillRect/>
        </a:stretch>
      </xdr:blipFill>
      <xdr:spPr>
        <a:xfrm>
          <a:off x="952500" y="3166872000"/>
          <a:ext cx="6961905" cy="34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848</xdr:row>
      <xdr:rowOff>0</xdr:rowOff>
    </xdr:from>
    <xdr:ext cx="6066667" cy="6676190"/>
    <xdr:pic>
      <xdr:nvPicPr>
        <xdr:cNvPr id="9" name="Picture 8">
          <a:extLst>
            <a:ext uri="{FF2B5EF4-FFF2-40B4-BE49-F238E27FC236}">
              <a16:creationId xmlns:a16="http://schemas.microsoft.com/office/drawing/2014/main" id="{40B2F600-7B79-4569-9A66-8E85D6A72FE5}"/>
            </a:ext>
          </a:extLst>
        </xdr:cNvPr>
        <xdr:cNvPicPr>
          <a:picLocks noChangeAspect="1"/>
        </xdr:cNvPicPr>
      </xdr:nvPicPr>
      <xdr:blipFill>
        <a:blip xmlns:r="http://schemas.openxmlformats.org/officeDocument/2006/relationships" r:embed="rId8"/>
        <a:stretch>
          <a:fillRect/>
        </a:stretch>
      </xdr:blipFill>
      <xdr:spPr>
        <a:xfrm>
          <a:off x="952500" y="3207639000"/>
          <a:ext cx="6066667" cy="6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21</xdr:row>
      <xdr:rowOff>0</xdr:rowOff>
    </xdr:from>
    <xdr:ext cx="6980952" cy="17019047"/>
    <xdr:pic>
      <xdr:nvPicPr>
        <xdr:cNvPr id="10" name="Picture 9">
          <a:extLst>
            <a:ext uri="{FF2B5EF4-FFF2-40B4-BE49-F238E27FC236}">
              <a16:creationId xmlns:a16="http://schemas.microsoft.com/office/drawing/2014/main" id="{DA78E579-3ED9-4F37-9080-4EDE0D528627}"/>
            </a:ext>
          </a:extLst>
        </xdr:cNvPr>
        <xdr:cNvPicPr>
          <a:picLocks noChangeAspect="1"/>
        </xdr:cNvPicPr>
      </xdr:nvPicPr>
      <xdr:blipFill>
        <a:blip xmlns:r="http://schemas.openxmlformats.org/officeDocument/2006/relationships" r:embed="rId9"/>
        <a:stretch>
          <a:fillRect/>
        </a:stretch>
      </xdr:blipFill>
      <xdr:spPr>
        <a:xfrm>
          <a:off x="952500" y="3043999500"/>
          <a:ext cx="6980952" cy="17019047"/>
        </a:xfrm>
        <a:prstGeom prst="rect">
          <a:avLst/>
        </a:prstGeom>
        <a:effectLst>
          <a:outerShdw blurRad="63500" algn="ctr" rotWithShape="0">
            <a:srgbClr val="000000">
              <a:alpha val="95000"/>
            </a:srgbClr>
          </a:outerShdw>
        </a:effectLst>
      </xdr:spPr>
    </xdr:pic>
    <xdr:clientData/>
  </xdr:oneCellAnchor>
  <xdr:oneCellAnchor>
    <xdr:from>
      <xdr:col>5</xdr:col>
      <xdr:colOff>0</xdr:colOff>
      <xdr:row>653</xdr:row>
      <xdr:rowOff>0</xdr:rowOff>
    </xdr:from>
    <xdr:ext cx="11609524" cy="6647619"/>
    <xdr:pic>
      <xdr:nvPicPr>
        <xdr:cNvPr id="11" name="Picture 10">
          <a:extLst>
            <a:ext uri="{FF2B5EF4-FFF2-40B4-BE49-F238E27FC236}">
              <a16:creationId xmlns:a16="http://schemas.microsoft.com/office/drawing/2014/main" id="{8007159B-7E7C-4AF2-B938-E185B4B16FA1}"/>
            </a:ext>
          </a:extLst>
        </xdr:cNvPr>
        <xdr:cNvPicPr>
          <a:picLocks noChangeAspect="1"/>
        </xdr:cNvPicPr>
      </xdr:nvPicPr>
      <xdr:blipFill>
        <a:blip xmlns:r="http://schemas.openxmlformats.org/officeDocument/2006/relationships" r:embed="rId10"/>
        <a:stretch>
          <a:fillRect/>
        </a:stretch>
      </xdr:blipFill>
      <xdr:spPr>
        <a:xfrm>
          <a:off x="952500" y="3170491500"/>
          <a:ext cx="11609524" cy="6647619"/>
        </a:xfrm>
        <a:prstGeom prst="rect">
          <a:avLst/>
        </a:prstGeom>
        <a:effectLst>
          <a:outerShdw blurRad="63500" algn="ctr" rotWithShape="0">
            <a:srgbClr val="000000">
              <a:alpha val="95000"/>
            </a:srgbClr>
          </a:outerShdw>
        </a:effectLst>
      </xdr:spPr>
    </xdr:pic>
    <xdr:clientData/>
  </xdr:oneCellAnchor>
  <xdr:oneCellAnchor>
    <xdr:from>
      <xdr:col>67</xdr:col>
      <xdr:colOff>0</xdr:colOff>
      <xdr:row>653</xdr:row>
      <xdr:rowOff>0</xdr:rowOff>
    </xdr:from>
    <xdr:ext cx="11609524" cy="6647619"/>
    <xdr:pic>
      <xdr:nvPicPr>
        <xdr:cNvPr id="12" name="Picture 11">
          <a:extLst>
            <a:ext uri="{FF2B5EF4-FFF2-40B4-BE49-F238E27FC236}">
              <a16:creationId xmlns:a16="http://schemas.microsoft.com/office/drawing/2014/main" id="{CC86442C-CF06-4227-8A90-2C847E840CDB}"/>
            </a:ext>
          </a:extLst>
        </xdr:cNvPr>
        <xdr:cNvPicPr>
          <a:picLocks noChangeAspect="1"/>
        </xdr:cNvPicPr>
      </xdr:nvPicPr>
      <xdr:blipFill>
        <a:blip xmlns:r="http://schemas.openxmlformats.org/officeDocument/2006/relationships" r:embed="rId11"/>
        <a:stretch>
          <a:fillRect/>
        </a:stretch>
      </xdr:blipFill>
      <xdr:spPr>
        <a:xfrm>
          <a:off x="12763500" y="3170491500"/>
          <a:ext cx="11609524" cy="6647619"/>
        </a:xfrm>
        <a:prstGeom prst="rect">
          <a:avLst/>
        </a:prstGeom>
        <a:effectLst>
          <a:outerShdw blurRad="63500" algn="ctr" rotWithShape="0">
            <a:srgbClr val="000000">
              <a:alpha val="95000"/>
            </a:srgbClr>
          </a:outerShdw>
        </a:effectLst>
      </xdr:spPr>
    </xdr:pic>
    <xdr:clientData/>
  </xdr:oneCellAnchor>
  <xdr:oneCellAnchor>
    <xdr:from>
      <xdr:col>23</xdr:col>
      <xdr:colOff>11206</xdr:colOff>
      <xdr:row>696</xdr:row>
      <xdr:rowOff>100853</xdr:rowOff>
    </xdr:from>
    <xdr:ext cx="11571428" cy="1361905"/>
    <xdr:pic>
      <xdr:nvPicPr>
        <xdr:cNvPr id="13" name="Picture 12">
          <a:extLst>
            <a:ext uri="{FF2B5EF4-FFF2-40B4-BE49-F238E27FC236}">
              <a16:creationId xmlns:a16="http://schemas.microsoft.com/office/drawing/2014/main" id="{6554CB09-D29C-425E-9CF5-AA425847105C}"/>
            </a:ext>
          </a:extLst>
        </xdr:cNvPr>
        <xdr:cNvPicPr>
          <a:picLocks noChangeAspect="1"/>
        </xdr:cNvPicPr>
      </xdr:nvPicPr>
      <xdr:blipFill>
        <a:blip xmlns:r="http://schemas.openxmlformats.org/officeDocument/2006/relationships" r:embed="rId12"/>
        <a:stretch>
          <a:fillRect/>
        </a:stretch>
      </xdr:blipFill>
      <xdr:spPr>
        <a:xfrm>
          <a:off x="4392706" y="3178783853"/>
          <a:ext cx="11571428" cy="1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728</xdr:row>
      <xdr:rowOff>0</xdr:rowOff>
    </xdr:from>
    <xdr:ext cx="6980952" cy="5809524"/>
    <xdr:pic>
      <xdr:nvPicPr>
        <xdr:cNvPr id="14" name="Picture 13">
          <a:extLst>
            <a:ext uri="{FF2B5EF4-FFF2-40B4-BE49-F238E27FC236}">
              <a16:creationId xmlns:a16="http://schemas.microsoft.com/office/drawing/2014/main" id="{78879520-5E5E-44D0-9296-14B0BD753FA0}"/>
            </a:ext>
          </a:extLst>
        </xdr:cNvPr>
        <xdr:cNvPicPr>
          <a:picLocks noChangeAspect="1"/>
        </xdr:cNvPicPr>
      </xdr:nvPicPr>
      <xdr:blipFill>
        <a:blip xmlns:r="http://schemas.openxmlformats.org/officeDocument/2006/relationships" r:embed="rId13"/>
        <a:stretch>
          <a:fillRect/>
        </a:stretch>
      </xdr:blipFill>
      <xdr:spPr>
        <a:xfrm>
          <a:off x="952500" y="3184779000"/>
          <a:ext cx="6980952" cy="5809524"/>
        </a:xfrm>
        <a:prstGeom prst="rect">
          <a:avLst/>
        </a:prstGeom>
        <a:effectLst>
          <a:outerShdw blurRad="63500" algn="ctr" rotWithShape="0">
            <a:srgbClr val="000000">
              <a:alpha val="95000"/>
            </a:srgbClr>
          </a:outerShdw>
        </a:effectLst>
      </xdr:spPr>
    </xdr:pic>
    <xdr:clientData/>
  </xdr:oneCellAnchor>
  <xdr:oneCellAnchor>
    <xdr:from>
      <xdr:col>44</xdr:col>
      <xdr:colOff>0</xdr:colOff>
      <xdr:row>725</xdr:row>
      <xdr:rowOff>0</xdr:rowOff>
    </xdr:from>
    <xdr:ext cx="6971428" cy="6285714"/>
    <xdr:pic>
      <xdr:nvPicPr>
        <xdr:cNvPr id="15" name="Picture 14">
          <a:extLst>
            <a:ext uri="{FF2B5EF4-FFF2-40B4-BE49-F238E27FC236}">
              <a16:creationId xmlns:a16="http://schemas.microsoft.com/office/drawing/2014/main" id="{6C033D23-F08C-4314-98E5-A599C76C61A5}"/>
            </a:ext>
          </a:extLst>
        </xdr:cNvPr>
        <xdr:cNvPicPr>
          <a:picLocks noChangeAspect="1"/>
        </xdr:cNvPicPr>
      </xdr:nvPicPr>
      <xdr:blipFill>
        <a:blip xmlns:r="http://schemas.openxmlformats.org/officeDocument/2006/relationships" r:embed="rId14"/>
        <a:stretch>
          <a:fillRect/>
        </a:stretch>
      </xdr:blipFill>
      <xdr:spPr>
        <a:xfrm>
          <a:off x="8382000" y="3184207500"/>
          <a:ext cx="6971428" cy="6285714"/>
        </a:xfrm>
        <a:prstGeom prst="rect">
          <a:avLst/>
        </a:prstGeom>
        <a:effectLst>
          <a:outerShdw blurRad="127000" algn="ctr" rotWithShape="0">
            <a:srgbClr val="FF0000">
              <a:alpha val="90000"/>
            </a:srgbClr>
          </a:outerShdw>
        </a:effectLst>
      </xdr:spPr>
    </xdr:pic>
    <xdr:clientData/>
  </xdr:oneCellAnchor>
  <xdr:oneCellAnchor>
    <xdr:from>
      <xdr:col>5</xdr:col>
      <xdr:colOff>0</xdr:colOff>
      <xdr:row>894</xdr:row>
      <xdr:rowOff>0</xdr:rowOff>
    </xdr:from>
    <xdr:ext cx="6066667" cy="2152381"/>
    <xdr:pic>
      <xdr:nvPicPr>
        <xdr:cNvPr id="16" name="Picture 15">
          <a:extLst>
            <a:ext uri="{FF2B5EF4-FFF2-40B4-BE49-F238E27FC236}">
              <a16:creationId xmlns:a16="http://schemas.microsoft.com/office/drawing/2014/main" id="{856E68F2-DE11-47F3-BCC9-A49C5EF07015}"/>
            </a:ext>
          </a:extLst>
        </xdr:cNvPr>
        <xdr:cNvPicPr>
          <a:picLocks noChangeAspect="1"/>
        </xdr:cNvPicPr>
      </xdr:nvPicPr>
      <xdr:blipFill>
        <a:blip xmlns:r="http://schemas.openxmlformats.org/officeDocument/2006/relationships" r:embed="rId15"/>
        <a:stretch>
          <a:fillRect/>
        </a:stretch>
      </xdr:blipFill>
      <xdr:spPr>
        <a:xfrm>
          <a:off x="952500" y="3216402000"/>
          <a:ext cx="6066667" cy="2152381"/>
        </a:xfrm>
        <a:prstGeom prst="rect">
          <a:avLst/>
        </a:prstGeom>
        <a:effectLst>
          <a:outerShdw blurRad="63500" algn="ctr" rotWithShape="0">
            <a:srgbClr val="000000">
              <a:alpha val="95000"/>
            </a:srgbClr>
          </a:outerShdw>
        </a:effectLst>
      </xdr:spPr>
    </xdr:pic>
    <xdr:clientData/>
  </xdr:oneCellAnchor>
  <xdr:oneCellAnchor>
    <xdr:from>
      <xdr:col>37</xdr:col>
      <xdr:colOff>0</xdr:colOff>
      <xdr:row>784</xdr:row>
      <xdr:rowOff>0</xdr:rowOff>
    </xdr:from>
    <xdr:ext cx="5971429" cy="2200000"/>
    <xdr:pic>
      <xdr:nvPicPr>
        <xdr:cNvPr id="17" name="Picture 16">
          <a:extLst>
            <a:ext uri="{FF2B5EF4-FFF2-40B4-BE49-F238E27FC236}">
              <a16:creationId xmlns:a16="http://schemas.microsoft.com/office/drawing/2014/main" id="{5EE7888C-9E3B-4BC9-809E-70D094D5CB51}"/>
            </a:ext>
          </a:extLst>
        </xdr:cNvPr>
        <xdr:cNvPicPr>
          <a:picLocks noChangeAspect="1"/>
        </xdr:cNvPicPr>
      </xdr:nvPicPr>
      <xdr:blipFill>
        <a:blip xmlns:r="http://schemas.openxmlformats.org/officeDocument/2006/relationships" r:embed="rId16"/>
        <a:stretch>
          <a:fillRect/>
        </a:stretch>
      </xdr:blipFill>
      <xdr:spPr>
        <a:xfrm>
          <a:off x="7048500" y="3195447000"/>
          <a:ext cx="5971429" cy="2200000"/>
        </a:xfrm>
        <a:prstGeom prst="rect">
          <a:avLst/>
        </a:prstGeom>
        <a:effectLst>
          <a:outerShdw blurRad="63500" algn="ctr" rotWithShape="0">
            <a:schemeClr val="tx1">
              <a:alpha val="95000"/>
            </a:schemeClr>
          </a:outerShdw>
        </a:effectLst>
      </xdr:spPr>
    </xdr:pic>
    <xdr:clientData/>
  </xdr:oneCellAnchor>
  <xdr:oneCellAnchor>
    <xdr:from>
      <xdr:col>5</xdr:col>
      <xdr:colOff>0</xdr:colOff>
      <xdr:row>912</xdr:row>
      <xdr:rowOff>0</xdr:rowOff>
    </xdr:from>
    <xdr:ext cx="7009524" cy="6180952"/>
    <xdr:pic>
      <xdr:nvPicPr>
        <xdr:cNvPr id="18" name="Picture 17">
          <a:extLst>
            <a:ext uri="{FF2B5EF4-FFF2-40B4-BE49-F238E27FC236}">
              <a16:creationId xmlns:a16="http://schemas.microsoft.com/office/drawing/2014/main" id="{6A4BB942-94A3-4CA7-91E4-7736B433EBA3}"/>
            </a:ext>
          </a:extLst>
        </xdr:cNvPr>
        <xdr:cNvPicPr>
          <a:picLocks noChangeAspect="1"/>
        </xdr:cNvPicPr>
      </xdr:nvPicPr>
      <xdr:blipFill>
        <a:blip xmlns:r="http://schemas.openxmlformats.org/officeDocument/2006/relationships" r:embed="rId17"/>
        <a:stretch>
          <a:fillRect/>
        </a:stretch>
      </xdr:blipFill>
      <xdr:spPr>
        <a:xfrm>
          <a:off x="952500" y="3219831000"/>
          <a:ext cx="7009524" cy="6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959</xdr:row>
      <xdr:rowOff>0</xdr:rowOff>
    </xdr:from>
    <xdr:ext cx="6161905" cy="5066667"/>
    <xdr:pic>
      <xdr:nvPicPr>
        <xdr:cNvPr id="19" name="Picture 18">
          <a:extLst>
            <a:ext uri="{FF2B5EF4-FFF2-40B4-BE49-F238E27FC236}">
              <a16:creationId xmlns:a16="http://schemas.microsoft.com/office/drawing/2014/main" id="{EF35EE0B-5E52-45B7-8454-7A3DA73CAFB3}"/>
            </a:ext>
          </a:extLst>
        </xdr:cNvPr>
        <xdr:cNvPicPr>
          <a:picLocks noChangeAspect="1"/>
        </xdr:cNvPicPr>
      </xdr:nvPicPr>
      <xdr:blipFill>
        <a:blip xmlns:r="http://schemas.openxmlformats.org/officeDocument/2006/relationships" r:embed="rId18"/>
        <a:stretch>
          <a:fillRect/>
        </a:stretch>
      </xdr:blipFill>
      <xdr:spPr>
        <a:xfrm>
          <a:off x="952500" y="3228784500"/>
          <a:ext cx="6161905" cy="5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245</xdr:row>
      <xdr:rowOff>0</xdr:rowOff>
    </xdr:from>
    <xdr:ext cx="7085714" cy="7742857"/>
    <xdr:pic>
      <xdr:nvPicPr>
        <xdr:cNvPr id="20" name="Picture 19">
          <a:extLst>
            <a:ext uri="{FF2B5EF4-FFF2-40B4-BE49-F238E27FC236}">
              <a16:creationId xmlns:a16="http://schemas.microsoft.com/office/drawing/2014/main" id="{3C1FCA50-3638-466A-8F23-0D634BE65855}"/>
            </a:ext>
          </a:extLst>
        </xdr:cNvPr>
        <xdr:cNvPicPr>
          <a:picLocks noChangeAspect="1"/>
        </xdr:cNvPicPr>
      </xdr:nvPicPr>
      <xdr:blipFill>
        <a:blip xmlns:r="http://schemas.openxmlformats.org/officeDocument/2006/relationships" r:embed="rId19"/>
        <a:stretch>
          <a:fillRect/>
        </a:stretch>
      </xdr:blipFill>
      <xdr:spPr>
        <a:xfrm>
          <a:off x="952500" y="3087624000"/>
          <a:ext cx="7085714" cy="77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xdr:row>
      <xdr:rowOff>0</xdr:rowOff>
    </xdr:from>
    <xdr:ext cx="7085714" cy="8457143"/>
    <xdr:pic>
      <xdr:nvPicPr>
        <xdr:cNvPr id="21" name="Picture 20">
          <a:extLst>
            <a:ext uri="{FF2B5EF4-FFF2-40B4-BE49-F238E27FC236}">
              <a16:creationId xmlns:a16="http://schemas.microsoft.com/office/drawing/2014/main" id="{870B1A26-C111-4669-83CC-9D6CD39DFEEB}"/>
            </a:ext>
          </a:extLst>
        </xdr:cNvPr>
        <xdr:cNvPicPr>
          <a:picLocks noChangeAspect="1"/>
        </xdr:cNvPicPr>
      </xdr:nvPicPr>
      <xdr:blipFill>
        <a:blip xmlns:r="http://schemas.openxmlformats.org/officeDocument/2006/relationships" r:embed="rId20"/>
        <a:stretch>
          <a:fillRect/>
        </a:stretch>
      </xdr:blipFill>
      <xdr:spPr>
        <a:xfrm>
          <a:off x="952500" y="3062097000"/>
          <a:ext cx="7085714" cy="8457143"/>
        </a:xfrm>
        <a:prstGeom prst="rect">
          <a:avLst/>
        </a:prstGeom>
        <a:effectLst>
          <a:outerShdw blurRad="63500" algn="ctr" rotWithShape="0">
            <a:srgbClr val="000000">
              <a:alpha val="95000"/>
            </a:srgbClr>
          </a:outerShdw>
        </a:effectLst>
      </xdr:spPr>
    </xdr:pic>
    <xdr:clientData/>
  </xdr:oneCellAnchor>
  <xdr:twoCellAnchor>
    <xdr:from>
      <xdr:col>44</xdr:col>
      <xdr:colOff>0</xdr:colOff>
      <xdr:row>116</xdr:row>
      <xdr:rowOff>0</xdr:rowOff>
    </xdr:from>
    <xdr:to>
      <xdr:col>110</xdr:col>
      <xdr:colOff>46047</xdr:colOff>
      <xdr:row>169</xdr:row>
      <xdr:rowOff>17857</xdr:rowOff>
    </xdr:to>
    <xdr:grpSp>
      <xdr:nvGrpSpPr>
        <xdr:cNvPr id="22" name="Group 21">
          <a:extLst>
            <a:ext uri="{FF2B5EF4-FFF2-40B4-BE49-F238E27FC236}">
              <a16:creationId xmlns:a16="http://schemas.microsoft.com/office/drawing/2014/main" id="{BC788EC0-CA94-4478-AA57-C315512D30D0}"/>
            </a:ext>
          </a:extLst>
        </xdr:cNvPr>
        <xdr:cNvGrpSpPr/>
      </xdr:nvGrpSpPr>
      <xdr:grpSpPr>
        <a:xfrm>
          <a:off x="8382000" y="22098000"/>
          <a:ext cx="12619047" cy="10114357"/>
          <a:chOff x="8572500" y="4507599794"/>
          <a:chExt cx="12619047" cy="9542857"/>
        </a:xfrm>
      </xdr:grpSpPr>
      <xdr:pic>
        <xdr:nvPicPr>
          <xdr:cNvPr id="23" name="Picture 22">
            <a:extLst>
              <a:ext uri="{FF2B5EF4-FFF2-40B4-BE49-F238E27FC236}">
                <a16:creationId xmlns:a16="http://schemas.microsoft.com/office/drawing/2014/main" id="{E36FD787-B344-E959-3F38-47D361A48743}"/>
              </a:ext>
            </a:extLst>
          </xdr:cNvPr>
          <xdr:cNvPicPr>
            <a:picLocks noChangeAspect="1"/>
          </xdr:cNvPicPr>
        </xdr:nvPicPr>
        <xdr:blipFill>
          <a:blip xmlns:r="http://schemas.openxmlformats.org/officeDocument/2006/relationships" r:embed="rId21"/>
          <a:stretch>
            <a:fillRect/>
          </a:stretch>
        </xdr:blipFill>
        <xdr:spPr>
          <a:xfrm>
            <a:off x="8572500" y="4507599794"/>
            <a:ext cx="12619047" cy="9542857"/>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E7BAC4BC-A7A8-5E5E-93D6-77098E78373D}"/>
              </a:ext>
            </a:extLst>
          </xdr:cNvPr>
          <xdr:cNvSpPr/>
        </xdr:nvSpPr>
        <xdr:spPr>
          <a:xfrm>
            <a:off x="10981765" y="4515331852"/>
            <a:ext cx="784411" cy="459441"/>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288</xdr:row>
      <xdr:rowOff>0</xdr:rowOff>
    </xdr:from>
    <xdr:ext cx="6933333" cy="2942857"/>
    <xdr:pic>
      <xdr:nvPicPr>
        <xdr:cNvPr id="25" name="Picture 24">
          <a:extLst>
            <a:ext uri="{FF2B5EF4-FFF2-40B4-BE49-F238E27FC236}">
              <a16:creationId xmlns:a16="http://schemas.microsoft.com/office/drawing/2014/main" id="{4DB7154A-C8AC-43D4-9553-28B25913B6D0}"/>
            </a:ext>
          </a:extLst>
        </xdr:cNvPr>
        <xdr:cNvPicPr>
          <a:picLocks noChangeAspect="1"/>
        </xdr:cNvPicPr>
      </xdr:nvPicPr>
      <xdr:blipFill>
        <a:blip xmlns:r="http://schemas.openxmlformats.org/officeDocument/2006/relationships" r:embed="rId22"/>
        <a:stretch>
          <a:fillRect/>
        </a:stretch>
      </xdr:blipFill>
      <xdr:spPr>
        <a:xfrm>
          <a:off x="952500" y="3095815500"/>
          <a:ext cx="6933333" cy="2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304</xdr:row>
      <xdr:rowOff>0</xdr:rowOff>
    </xdr:from>
    <xdr:ext cx="4942857" cy="1628571"/>
    <xdr:pic>
      <xdr:nvPicPr>
        <xdr:cNvPr id="26" name="Picture 25">
          <a:extLst>
            <a:ext uri="{FF2B5EF4-FFF2-40B4-BE49-F238E27FC236}">
              <a16:creationId xmlns:a16="http://schemas.microsoft.com/office/drawing/2014/main" id="{89DF0AE5-0FEF-41B0-B6CB-7D0817BF8BD5}"/>
            </a:ext>
          </a:extLst>
        </xdr:cNvPr>
        <xdr:cNvPicPr>
          <a:picLocks noChangeAspect="1"/>
        </xdr:cNvPicPr>
      </xdr:nvPicPr>
      <xdr:blipFill>
        <a:blip xmlns:r="http://schemas.openxmlformats.org/officeDocument/2006/relationships" r:embed="rId23"/>
        <a:stretch>
          <a:fillRect/>
        </a:stretch>
      </xdr:blipFill>
      <xdr:spPr>
        <a:xfrm>
          <a:off x="952500" y="3098863500"/>
          <a:ext cx="4942857" cy="1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319</xdr:row>
      <xdr:rowOff>0</xdr:rowOff>
    </xdr:from>
    <xdr:ext cx="7171428" cy="2457143"/>
    <xdr:pic>
      <xdr:nvPicPr>
        <xdr:cNvPr id="27" name="Picture 26">
          <a:extLst>
            <a:ext uri="{FF2B5EF4-FFF2-40B4-BE49-F238E27FC236}">
              <a16:creationId xmlns:a16="http://schemas.microsoft.com/office/drawing/2014/main" id="{A1087E84-1E1D-4B92-9718-ACE46A0EC89F}"/>
            </a:ext>
          </a:extLst>
        </xdr:cNvPr>
        <xdr:cNvPicPr>
          <a:picLocks noChangeAspect="1"/>
        </xdr:cNvPicPr>
      </xdr:nvPicPr>
      <xdr:blipFill>
        <a:blip xmlns:r="http://schemas.openxmlformats.org/officeDocument/2006/relationships" r:embed="rId24"/>
        <a:stretch>
          <a:fillRect/>
        </a:stretch>
      </xdr:blipFill>
      <xdr:spPr>
        <a:xfrm>
          <a:off x="952500" y="3101721000"/>
          <a:ext cx="7171428"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169</xdr:row>
      <xdr:rowOff>0</xdr:rowOff>
    </xdr:from>
    <xdr:ext cx="6933333" cy="2942857"/>
    <xdr:pic>
      <xdr:nvPicPr>
        <xdr:cNvPr id="28" name="Picture 27">
          <a:extLst>
            <a:ext uri="{FF2B5EF4-FFF2-40B4-BE49-F238E27FC236}">
              <a16:creationId xmlns:a16="http://schemas.microsoft.com/office/drawing/2014/main" id="{7DA45634-0DDD-4685-8B6E-4C067C73B2EC}"/>
            </a:ext>
          </a:extLst>
        </xdr:cNvPr>
        <xdr:cNvPicPr>
          <a:picLocks noChangeAspect="1"/>
        </xdr:cNvPicPr>
      </xdr:nvPicPr>
      <xdr:blipFill>
        <a:blip xmlns:r="http://schemas.openxmlformats.org/officeDocument/2006/relationships" r:embed="rId22"/>
        <a:stretch>
          <a:fillRect/>
        </a:stretch>
      </xdr:blipFill>
      <xdr:spPr>
        <a:xfrm>
          <a:off x="952500" y="3072193500"/>
          <a:ext cx="6933333" cy="2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xdr:row>
      <xdr:rowOff>0</xdr:rowOff>
    </xdr:from>
    <xdr:ext cx="4847619" cy="1352381"/>
    <xdr:pic>
      <xdr:nvPicPr>
        <xdr:cNvPr id="29" name="Picture 28">
          <a:extLst>
            <a:ext uri="{FF2B5EF4-FFF2-40B4-BE49-F238E27FC236}">
              <a16:creationId xmlns:a16="http://schemas.microsoft.com/office/drawing/2014/main" id="{E2609FE6-2539-471A-A134-74939022DE15}"/>
            </a:ext>
          </a:extLst>
        </xdr:cNvPr>
        <xdr:cNvPicPr>
          <a:picLocks noChangeAspect="1"/>
        </xdr:cNvPicPr>
      </xdr:nvPicPr>
      <xdr:blipFill>
        <a:blip xmlns:r="http://schemas.openxmlformats.org/officeDocument/2006/relationships" r:embed="rId25"/>
        <a:stretch>
          <a:fillRect/>
        </a:stretch>
      </xdr:blipFill>
      <xdr:spPr>
        <a:xfrm>
          <a:off x="952500" y="3075432000"/>
          <a:ext cx="4847619" cy="1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200</xdr:row>
      <xdr:rowOff>0</xdr:rowOff>
    </xdr:from>
    <xdr:ext cx="7076190" cy="2180952"/>
    <xdr:pic>
      <xdr:nvPicPr>
        <xdr:cNvPr id="30" name="Picture 29">
          <a:extLst>
            <a:ext uri="{FF2B5EF4-FFF2-40B4-BE49-F238E27FC236}">
              <a16:creationId xmlns:a16="http://schemas.microsoft.com/office/drawing/2014/main" id="{F3194F58-4897-45DA-87E8-D9F80E396DF2}"/>
            </a:ext>
          </a:extLst>
        </xdr:cNvPr>
        <xdr:cNvPicPr>
          <a:picLocks noChangeAspect="1"/>
        </xdr:cNvPicPr>
      </xdr:nvPicPr>
      <xdr:blipFill>
        <a:blip xmlns:r="http://schemas.openxmlformats.org/officeDocument/2006/relationships" r:embed="rId26"/>
        <a:stretch>
          <a:fillRect/>
        </a:stretch>
      </xdr:blipFill>
      <xdr:spPr>
        <a:xfrm>
          <a:off x="952500" y="3078099000"/>
          <a:ext cx="7076190"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xdr:row>
      <xdr:rowOff>0</xdr:rowOff>
    </xdr:from>
    <xdr:ext cx="3276190" cy="1533333"/>
    <xdr:pic>
      <xdr:nvPicPr>
        <xdr:cNvPr id="31" name="Picture 30">
          <a:extLst>
            <a:ext uri="{FF2B5EF4-FFF2-40B4-BE49-F238E27FC236}">
              <a16:creationId xmlns:a16="http://schemas.microsoft.com/office/drawing/2014/main" id="{3E073624-D2FC-4E88-AB3C-04A84B171F10}"/>
            </a:ext>
          </a:extLst>
        </xdr:cNvPr>
        <xdr:cNvPicPr>
          <a:picLocks noChangeAspect="1"/>
        </xdr:cNvPicPr>
      </xdr:nvPicPr>
      <xdr:blipFill>
        <a:blip xmlns:r="http://schemas.openxmlformats.org/officeDocument/2006/relationships" r:embed="rId27"/>
        <a:stretch>
          <a:fillRect/>
        </a:stretch>
      </xdr:blipFill>
      <xdr:spPr>
        <a:xfrm>
          <a:off x="952500" y="3080385000"/>
          <a:ext cx="3276190" cy="1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335</xdr:row>
      <xdr:rowOff>0</xdr:rowOff>
    </xdr:from>
    <xdr:ext cx="6038095" cy="4161905"/>
    <xdr:pic>
      <xdr:nvPicPr>
        <xdr:cNvPr id="32" name="Picture 31">
          <a:extLst>
            <a:ext uri="{FF2B5EF4-FFF2-40B4-BE49-F238E27FC236}">
              <a16:creationId xmlns:a16="http://schemas.microsoft.com/office/drawing/2014/main" id="{118E033F-7889-421B-8DC7-A465028E66A8}"/>
            </a:ext>
          </a:extLst>
        </xdr:cNvPr>
        <xdr:cNvPicPr>
          <a:picLocks noChangeAspect="1"/>
        </xdr:cNvPicPr>
      </xdr:nvPicPr>
      <xdr:blipFill>
        <a:blip xmlns:r="http://schemas.openxmlformats.org/officeDocument/2006/relationships" r:embed="rId28"/>
        <a:stretch>
          <a:fillRect/>
        </a:stretch>
      </xdr:blipFill>
      <xdr:spPr>
        <a:xfrm>
          <a:off x="952500" y="3104769000"/>
          <a:ext cx="6038095" cy="4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360</xdr:row>
      <xdr:rowOff>0</xdr:rowOff>
    </xdr:from>
    <xdr:ext cx="6980952" cy="8333333"/>
    <xdr:pic>
      <xdr:nvPicPr>
        <xdr:cNvPr id="33" name="Picture 32">
          <a:extLst>
            <a:ext uri="{FF2B5EF4-FFF2-40B4-BE49-F238E27FC236}">
              <a16:creationId xmlns:a16="http://schemas.microsoft.com/office/drawing/2014/main" id="{E357CB75-E625-4AAA-8BDB-5355067FC164}"/>
            </a:ext>
          </a:extLst>
        </xdr:cNvPr>
        <xdr:cNvPicPr>
          <a:picLocks noChangeAspect="1"/>
        </xdr:cNvPicPr>
      </xdr:nvPicPr>
      <xdr:blipFill>
        <a:blip xmlns:r="http://schemas.openxmlformats.org/officeDocument/2006/relationships" r:embed="rId29"/>
        <a:stretch>
          <a:fillRect/>
        </a:stretch>
      </xdr:blipFill>
      <xdr:spPr>
        <a:xfrm>
          <a:off x="952500" y="3109531500"/>
          <a:ext cx="6980952" cy="8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407</xdr:row>
      <xdr:rowOff>0</xdr:rowOff>
    </xdr:from>
    <xdr:ext cx="11457143" cy="7857143"/>
    <xdr:pic>
      <xdr:nvPicPr>
        <xdr:cNvPr id="34" name="Picture 33">
          <a:extLst>
            <a:ext uri="{FF2B5EF4-FFF2-40B4-BE49-F238E27FC236}">
              <a16:creationId xmlns:a16="http://schemas.microsoft.com/office/drawing/2014/main" id="{C4485DDB-CEF7-46B3-A00D-BBDBFD5682A5}"/>
            </a:ext>
          </a:extLst>
        </xdr:cNvPr>
        <xdr:cNvPicPr>
          <a:picLocks noChangeAspect="1"/>
        </xdr:cNvPicPr>
      </xdr:nvPicPr>
      <xdr:blipFill>
        <a:blip xmlns:r="http://schemas.openxmlformats.org/officeDocument/2006/relationships" r:embed="rId30"/>
        <a:stretch>
          <a:fillRect/>
        </a:stretch>
      </xdr:blipFill>
      <xdr:spPr>
        <a:xfrm>
          <a:off x="952500" y="3118485000"/>
          <a:ext cx="11457143" cy="7857143"/>
        </a:xfrm>
        <a:prstGeom prst="rect">
          <a:avLst/>
        </a:prstGeom>
        <a:effectLst>
          <a:outerShdw blurRad="63500" algn="ctr" rotWithShape="0">
            <a:srgbClr val="000000">
              <a:alpha val="95000"/>
            </a:srgbClr>
          </a:outerShdw>
        </a:effectLst>
      </xdr:spPr>
    </xdr:pic>
    <xdr:clientData/>
  </xdr:oneCellAnchor>
  <xdr:twoCellAnchor>
    <xdr:from>
      <xdr:col>5</xdr:col>
      <xdr:colOff>0</xdr:colOff>
      <xdr:row>451</xdr:row>
      <xdr:rowOff>0</xdr:rowOff>
    </xdr:from>
    <xdr:to>
      <xdr:col>72</xdr:col>
      <xdr:colOff>36500</xdr:colOff>
      <xdr:row>481</xdr:row>
      <xdr:rowOff>104048</xdr:rowOff>
    </xdr:to>
    <xdr:grpSp>
      <xdr:nvGrpSpPr>
        <xdr:cNvPr id="35" name="Group 34">
          <a:extLst>
            <a:ext uri="{FF2B5EF4-FFF2-40B4-BE49-F238E27FC236}">
              <a16:creationId xmlns:a16="http://schemas.microsoft.com/office/drawing/2014/main" id="{A5486F6A-9E9F-41F3-93BD-40C108B16FE3}"/>
            </a:ext>
          </a:extLst>
        </xdr:cNvPr>
        <xdr:cNvGrpSpPr/>
      </xdr:nvGrpSpPr>
      <xdr:grpSpPr>
        <a:xfrm>
          <a:off x="952500" y="85915500"/>
          <a:ext cx="12800000" cy="5819048"/>
          <a:chOff x="1143000" y="4599801794"/>
          <a:chExt cx="12800000" cy="5819048"/>
        </a:xfrm>
      </xdr:grpSpPr>
      <xdr:pic>
        <xdr:nvPicPr>
          <xdr:cNvPr id="36" name="Picture 35">
            <a:extLst>
              <a:ext uri="{FF2B5EF4-FFF2-40B4-BE49-F238E27FC236}">
                <a16:creationId xmlns:a16="http://schemas.microsoft.com/office/drawing/2014/main" id="{EA004347-8749-8C7C-9A20-EE289F2D4F6C}"/>
              </a:ext>
            </a:extLst>
          </xdr:cNvPr>
          <xdr:cNvPicPr>
            <a:picLocks noChangeAspect="1"/>
          </xdr:cNvPicPr>
        </xdr:nvPicPr>
        <xdr:blipFill>
          <a:blip xmlns:r="http://schemas.openxmlformats.org/officeDocument/2006/relationships" r:embed="rId31"/>
          <a:stretch>
            <a:fillRect/>
          </a:stretch>
        </xdr:blipFill>
        <xdr:spPr>
          <a:xfrm>
            <a:off x="1143000" y="4599801794"/>
            <a:ext cx="12800000" cy="5819048"/>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3E22F3F5-235F-64A2-7E37-0555AC389713}"/>
              </a:ext>
            </a:extLst>
          </xdr:cNvPr>
          <xdr:cNvSpPr/>
        </xdr:nvSpPr>
        <xdr:spPr>
          <a:xfrm>
            <a:off x="3608294" y="4603666075"/>
            <a:ext cx="10051677" cy="27356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482</xdr:row>
      <xdr:rowOff>0</xdr:rowOff>
    </xdr:from>
    <xdr:to>
      <xdr:col>72</xdr:col>
      <xdr:colOff>188881</xdr:colOff>
      <xdr:row>501</xdr:row>
      <xdr:rowOff>161452</xdr:rowOff>
    </xdr:to>
    <xdr:grpSp>
      <xdr:nvGrpSpPr>
        <xdr:cNvPr id="38" name="Group 37">
          <a:extLst>
            <a:ext uri="{FF2B5EF4-FFF2-40B4-BE49-F238E27FC236}">
              <a16:creationId xmlns:a16="http://schemas.microsoft.com/office/drawing/2014/main" id="{378DA409-AE52-4470-B751-7DE7780F23A6}"/>
            </a:ext>
          </a:extLst>
        </xdr:cNvPr>
        <xdr:cNvGrpSpPr/>
      </xdr:nvGrpSpPr>
      <xdr:grpSpPr>
        <a:xfrm>
          <a:off x="952500" y="91821000"/>
          <a:ext cx="12952381" cy="3780952"/>
          <a:chOff x="1143000" y="4605707294"/>
          <a:chExt cx="12952381" cy="3780952"/>
        </a:xfrm>
      </xdr:grpSpPr>
      <xdr:pic>
        <xdr:nvPicPr>
          <xdr:cNvPr id="39" name="Picture 38">
            <a:extLst>
              <a:ext uri="{FF2B5EF4-FFF2-40B4-BE49-F238E27FC236}">
                <a16:creationId xmlns:a16="http://schemas.microsoft.com/office/drawing/2014/main" id="{023C1A49-42D5-54C6-2496-7EC63C9202F2}"/>
              </a:ext>
            </a:extLst>
          </xdr:cNvPr>
          <xdr:cNvPicPr>
            <a:picLocks noChangeAspect="1"/>
          </xdr:cNvPicPr>
        </xdr:nvPicPr>
        <xdr:blipFill>
          <a:blip xmlns:r="http://schemas.openxmlformats.org/officeDocument/2006/relationships" r:embed="rId32"/>
          <a:stretch>
            <a:fillRect/>
          </a:stretch>
        </xdr:blipFill>
        <xdr:spPr>
          <a:xfrm>
            <a:off x="1143000" y="4605707294"/>
            <a:ext cx="12952381" cy="3780952"/>
          </a:xfrm>
          <a:prstGeom prst="rect">
            <a:avLst/>
          </a:prstGeom>
          <a:effectLst>
            <a:outerShdw blurRad="63500" algn="ctr" rotWithShape="0">
              <a:srgbClr val="000000">
                <a:alpha val="95000"/>
              </a:srgbClr>
            </a:outerShdw>
          </a:effectLst>
        </xdr:spPr>
      </xdr:pic>
      <xdr:sp macro="" textlink="">
        <xdr:nvSpPr>
          <xdr:cNvPr id="40" name="Rectangle 39">
            <a:extLst>
              <a:ext uri="{FF2B5EF4-FFF2-40B4-BE49-F238E27FC236}">
                <a16:creationId xmlns:a16="http://schemas.microsoft.com/office/drawing/2014/main" id="{4037F928-810B-3828-8208-60AB50A0D117}"/>
              </a:ext>
            </a:extLst>
          </xdr:cNvPr>
          <xdr:cNvSpPr/>
        </xdr:nvSpPr>
        <xdr:spPr>
          <a:xfrm>
            <a:off x="3552265" y="4607350996"/>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78277720-C742-B6F4-42B6-44457DA0FEB5}"/>
              </a:ext>
            </a:extLst>
          </xdr:cNvPr>
          <xdr:cNvSpPr/>
        </xdr:nvSpPr>
        <xdr:spPr>
          <a:xfrm>
            <a:off x="6987991" y="4607357718"/>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503</xdr:row>
      <xdr:rowOff>0</xdr:rowOff>
    </xdr:from>
    <xdr:ext cx="7142857" cy="2495238"/>
    <xdr:pic>
      <xdr:nvPicPr>
        <xdr:cNvPr id="42" name="Picture 41">
          <a:extLst>
            <a:ext uri="{FF2B5EF4-FFF2-40B4-BE49-F238E27FC236}">
              <a16:creationId xmlns:a16="http://schemas.microsoft.com/office/drawing/2014/main" id="{A35EEF5E-BBD9-4E6B-9B81-934A16BB423D}"/>
            </a:ext>
          </a:extLst>
        </xdr:cNvPr>
        <xdr:cNvPicPr>
          <a:picLocks noChangeAspect="1"/>
        </xdr:cNvPicPr>
      </xdr:nvPicPr>
      <xdr:blipFill>
        <a:blip xmlns:r="http://schemas.openxmlformats.org/officeDocument/2006/relationships" r:embed="rId33"/>
        <a:stretch>
          <a:fillRect/>
        </a:stretch>
      </xdr:blipFill>
      <xdr:spPr>
        <a:xfrm>
          <a:off x="952500" y="3136773000"/>
          <a:ext cx="7142857" cy="24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519</xdr:row>
      <xdr:rowOff>0</xdr:rowOff>
    </xdr:from>
    <xdr:ext cx="7142857" cy="4885714"/>
    <xdr:pic>
      <xdr:nvPicPr>
        <xdr:cNvPr id="43" name="Picture 42">
          <a:extLst>
            <a:ext uri="{FF2B5EF4-FFF2-40B4-BE49-F238E27FC236}">
              <a16:creationId xmlns:a16="http://schemas.microsoft.com/office/drawing/2014/main" id="{FA2AAC16-B768-407F-9938-E4510338F0A5}"/>
            </a:ext>
          </a:extLst>
        </xdr:cNvPr>
        <xdr:cNvPicPr>
          <a:picLocks noChangeAspect="1"/>
        </xdr:cNvPicPr>
      </xdr:nvPicPr>
      <xdr:blipFill>
        <a:blip xmlns:r="http://schemas.openxmlformats.org/officeDocument/2006/relationships" r:embed="rId34"/>
        <a:stretch>
          <a:fillRect/>
        </a:stretch>
      </xdr:blipFill>
      <xdr:spPr>
        <a:xfrm>
          <a:off x="952500" y="3139821000"/>
          <a:ext cx="7142857"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547</xdr:row>
      <xdr:rowOff>0</xdr:rowOff>
    </xdr:from>
    <xdr:ext cx="7123809" cy="2028571"/>
    <xdr:pic>
      <xdr:nvPicPr>
        <xdr:cNvPr id="44" name="Picture 43">
          <a:extLst>
            <a:ext uri="{FF2B5EF4-FFF2-40B4-BE49-F238E27FC236}">
              <a16:creationId xmlns:a16="http://schemas.microsoft.com/office/drawing/2014/main" id="{A1FD46CE-B6A3-49E0-B6DD-3922C3738D11}"/>
            </a:ext>
          </a:extLst>
        </xdr:cNvPr>
        <xdr:cNvPicPr>
          <a:picLocks noChangeAspect="1"/>
        </xdr:cNvPicPr>
      </xdr:nvPicPr>
      <xdr:blipFill>
        <a:blip xmlns:r="http://schemas.openxmlformats.org/officeDocument/2006/relationships" r:embed="rId35"/>
        <a:stretch>
          <a:fillRect/>
        </a:stretch>
      </xdr:blipFill>
      <xdr:spPr>
        <a:xfrm>
          <a:off x="952500" y="3145155000"/>
          <a:ext cx="7123809"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558</xdr:row>
      <xdr:rowOff>0</xdr:rowOff>
    </xdr:from>
    <xdr:ext cx="6123809" cy="4952381"/>
    <xdr:pic>
      <xdr:nvPicPr>
        <xdr:cNvPr id="45" name="Picture 44">
          <a:extLst>
            <a:ext uri="{FF2B5EF4-FFF2-40B4-BE49-F238E27FC236}">
              <a16:creationId xmlns:a16="http://schemas.microsoft.com/office/drawing/2014/main" id="{08EF9AF1-E7BA-450F-B217-562AB55FBDA8}"/>
            </a:ext>
          </a:extLst>
        </xdr:cNvPr>
        <xdr:cNvPicPr>
          <a:picLocks noChangeAspect="1"/>
        </xdr:cNvPicPr>
      </xdr:nvPicPr>
      <xdr:blipFill>
        <a:blip xmlns:r="http://schemas.openxmlformats.org/officeDocument/2006/relationships" r:embed="rId36"/>
        <a:stretch>
          <a:fillRect/>
        </a:stretch>
      </xdr:blipFill>
      <xdr:spPr>
        <a:xfrm>
          <a:off x="952500" y="3147250500"/>
          <a:ext cx="6123809" cy="4952381"/>
        </a:xfrm>
        <a:prstGeom prst="rect">
          <a:avLst/>
        </a:prstGeom>
        <a:effectLst>
          <a:outerShdw blurRad="63500" algn="ctr" rotWithShape="0">
            <a:srgbClr val="000000">
              <a:alpha val="95000"/>
            </a:srgbClr>
          </a:outerShdw>
        </a:effectLst>
      </xdr:spPr>
    </xdr:pic>
    <xdr:clientData/>
  </xdr:oneCellAnchor>
  <xdr:oneCellAnchor>
    <xdr:from>
      <xdr:col>44</xdr:col>
      <xdr:colOff>0</xdr:colOff>
      <xdr:row>548</xdr:row>
      <xdr:rowOff>0</xdr:rowOff>
    </xdr:from>
    <xdr:ext cx="14335125" cy="5857875"/>
    <xdr:pic>
      <xdr:nvPicPr>
        <xdr:cNvPr id="46" name="Picture 45">
          <a:extLst>
            <a:ext uri="{FF2B5EF4-FFF2-40B4-BE49-F238E27FC236}">
              <a16:creationId xmlns:a16="http://schemas.microsoft.com/office/drawing/2014/main" id="{227957F3-0F94-4CAF-8F75-E1770D4C4F8C}"/>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0" y="3145345500"/>
          <a:ext cx="14335125" cy="58578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xdr="http://schemas.openxmlformats.org/drawingml/2006/spreadsheetDrawing" xmlns:a="http://schemas.openxmlformats.org/drawingml/2006/main">
  <xdr:oneCellAnchor>
    <xdr:from>
      <xdr:col>5</xdr:col>
      <xdr:colOff>0</xdr:colOff>
      <xdr:row>6</xdr:row>
      <xdr:rowOff>0</xdr:rowOff>
    </xdr:from>
    <xdr:ext cx="6047619" cy="6095238"/>
    <xdr:pic>
      <xdr:nvPicPr>
        <xdr:cNvPr id="2" name="Picture 1">
          <a:extLst>
            <a:ext uri="{FF2B5EF4-FFF2-40B4-BE49-F238E27FC236}">
              <a16:creationId xmlns:a16="http://schemas.microsoft.com/office/drawing/2014/main" id="{91B91BC7-2CF7-4AA5-827D-40C8168711D6}"/>
            </a:ext>
          </a:extLst>
        </xdr:cNvPr>
        <xdr:cNvPicPr>
          <a:picLocks noChangeAspect="1"/>
        </xdr:cNvPicPr>
      </xdr:nvPicPr>
      <xdr:blipFill>
        <a:blip xmlns:r="http://schemas.openxmlformats.org/officeDocument/2006/relationships" r:embed="rId1"/>
        <a:stretch>
          <a:fillRect/>
        </a:stretch>
      </xdr:blipFill>
      <xdr:spPr>
        <a:xfrm>
          <a:off x="952500" y="3235642500"/>
          <a:ext cx="6047619" cy="6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41</xdr:row>
      <xdr:rowOff>0</xdr:rowOff>
    </xdr:from>
    <xdr:ext cx="7123809" cy="2857143"/>
    <xdr:pic>
      <xdr:nvPicPr>
        <xdr:cNvPr id="3" name="Picture 2">
          <a:extLst>
            <a:ext uri="{FF2B5EF4-FFF2-40B4-BE49-F238E27FC236}">
              <a16:creationId xmlns:a16="http://schemas.microsoft.com/office/drawing/2014/main" id="{E0C0F2C1-1207-43A4-ABA4-2FE45E6112E6}"/>
            </a:ext>
          </a:extLst>
        </xdr:cNvPr>
        <xdr:cNvPicPr>
          <a:picLocks noChangeAspect="1"/>
        </xdr:cNvPicPr>
      </xdr:nvPicPr>
      <xdr:blipFill>
        <a:blip xmlns:r="http://schemas.openxmlformats.org/officeDocument/2006/relationships" r:embed="rId2"/>
        <a:stretch>
          <a:fillRect/>
        </a:stretch>
      </xdr:blipFill>
      <xdr:spPr>
        <a:xfrm>
          <a:off x="952500" y="3242310000"/>
          <a:ext cx="7123809" cy="2857143"/>
        </a:xfrm>
        <a:prstGeom prst="rect">
          <a:avLst/>
        </a:prstGeom>
        <a:effectLst>
          <a:outerShdw blurRad="63500" algn="ctr" rotWithShape="0">
            <a:srgbClr val="000000">
              <a:alpha val="95000"/>
            </a:srgbClr>
          </a:outerShdw>
        </a:effec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5</xdr:col>
      <xdr:colOff>0</xdr:colOff>
      <xdr:row>6</xdr:row>
      <xdr:rowOff>0</xdr:rowOff>
    </xdr:from>
    <xdr:ext cx="6161905" cy="4123809"/>
    <xdr:pic>
      <xdr:nvPicPr>
        <xdr:cNvPr id="2" name="Picture 1">
          <a:extLst>
            <a:ext uri="{FF2B5EF4-FFF2-40B4-BE49-F238E27FC236}">
              <a16:creationId xmlns:a16="http://schemas.microsoft.com/office/drawing/2014/main" id="{E2985182-CF95-43FC-9282-236E79C772FE}"/>
            </a:ext>
          </a:extLst>
        </xdr:cNvPr>
        <xdr:cNvPicPr>
          <a:picLocks noChangeAspect="1"/>
        </xdr:cNvPicPr>
      </xdr:nvPicPr>
      <xdr:blipFill>
        <a:blip xmlns:r="http://schemas.openxmlformats.org/officeDocument/2006/relationships" r:embed="rId1"/>
        <a:stretch>
          <a:fillRect/>
        </a:stretch>
      </xdr:blipFill>
      <xdr:spPr>
        <a:xfrm>
          <a:off x="952500" y="3247453500"/>
          <a:ext cx="6161905" cy="41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28</xdr:row>
      <xdr:rowOff>0</xdr:rowOff>
    </xdr:from>
    <xdr:ext cx="6247619" cy="2000000"/>
    <xdr:pic>
      <xdr:nvPicPr>
        <xdr:cNvPr id="3" name="Picture 2">
          <a:extLst>
            <a:ext uri="{FF2B5EF4-FFF2-40B4-BE49-F238E27FC236}">
              <a16:creationId xmlns:a16="http://schemas.microsoft.com/office/drawing/2014/main" id="{5978FB93-C001-4FE6-B851-E6D2269A0FEF}"/>
            </a:ext>
          </a:extLst>
        </xdr:cNvPr>
        <xdr:cNvPicPr>
          <a:picLocks noChangeAspect="1"/>
        </xdr:cNvPicPr>
      </xdr:nvPicPr>
      <xdr:blipFill>
        <a:blip xmlns:r="http://schemas.openxmlformats.org/officeDocument/2006/relationships" r:embed="rId2"/>
        <a:stretch>
          <a:fillRect/>
        </a:stretch>
      </xdr:blipFill>
      <xdr:spPr>
        <a:xfrm>
          <a:off x="952500" y="3251644500"/>
          <a:ext cx="6247619" cy="2000000"/>
        </a:xfrm>
        <a:prstGeom prst="rect">
          <a:avLst/>
        </a:prstGeom>
        <a:effectLst>
          <a:outerShdw blurRad="63500" algn="ctr" rotWithShape="0">
            <a:srgbClr val="000000">
              <a:alpha val="95000"/>
            </a:srgbClr>
          </a:outerShdw>
        </a:effectLst>
      </xdr:spPr>
    </xdr:pic>
    <xdr:clientData/>
  </xdr:oneCellAnchor>
  <xdr:oneCellAnchor>
    <xdr:from>
      <xdr:col>19</xdr:col>
      <xdr:colOff>134471</xdr:colOff>
      <xdr:row>42</xdr:row>
      <xdr:rowOff>123265</xdr:rowOff>
    </xdr:from>
    <xdr:ext cx="8590476" cy="876190"/>
    <xdr:pic>
      <xdr:nvPicPr>
        <xdr:cNvPr id="4" name="Picture 3">
          <a:extLst>
            <a:ext uri="{FF2B5EF4-FFF2-40B4-BE49-F238E27FC236}">
              <a16:creationId xmlns:a16="http://schemas.microsoft.com/office/drawing/2014/main" id="{540C9354-64B8-48B8-9A67-135DCAF51475}"/>
            </a:ext>
          </a:extLst>
        </xdr:cNvPr>
        <xdr:cNvPicPr>
          <a:picLocks noChangeAspect="1"/>
        </xdr:cNvPicPr>
      </xdr:nvPicPr>
      <xdr:blipFill>
        <a:blip xmlns:r="http://schemas.openxmlformats.org/officeDocument/2006/relationships" r:embed="rId3"/>
        <a:stretch>
          <a:fillRect/>
        </a:stretch>
      </xdr:blipFill>
      <xdr:spPr>
        <a:xfrm>
          <a:off x="3753971" y="3254434765"/>
          <a:ext cx="8590476" cy="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78</xdr:row>
      <xdr:rowOff>0</xdr:rowOff>
    </xdr:from>
    <xdr:ext cx="7066667" cy="2104762"/>
    <xdr:pic>
      <xdr:nvPicPr>
        <xdr:cNvPr id="5" name="Picture 4">
          <a:extLst>
            <a:ext uri="{FF2B5EF4-FFF2-40B4-BE49-F238E27FC236}">
              <a16:creationId xmlns:a16="http://schemas.microsoft.com/office/drawing/2014/main" id="{DB75CF01-C83E-4ECF-BF56-43E720BB075C}"/>
            </a:ext>
          </a:extLst>
        </xdr:cNvPr>
        <xdr:cNvPicPr>
          <a:picLocks noChangeAspect="1"/>
        </xdr:cNvPicPr>
      </xdr:nvPicPr>
      <xdr:blipFill>
        <a:blip xmlns:r="http://schemas.openxmlformats.org/officeDocument/2006/relationships" r:embed="rId4"/>
        <a:stretch>
          <a:fillRect/>
        </a:stretch>
      </xdr:blipFill>
      <xdr:spPr>
        <a:xfrm>
          <a:off x="952500" y="3261169500"/>
          <a:ext cx="7066667" cy="2104762"/>
        </a:xfrm>
        <a:prstGeom prst="rect">
          <a:avLst/>
        </a:prstGeom>
        <a:effectLst>
          <a:outerShdw blurRad="63500" algn="ctr" rotWithShape="0">
            <a:srgbClr val="000000">
              <a:alpha val="95000"/>
            </a:srgbClr>
          </a:outerShdw>
        </a:effectLst>
      </xdr:spPr>
    </xdr:pic>
    <xdr:clientData/>
  </xdr:oneCellAnchor>
</xdr:wsDr>
</file>

<file path=xl/drawings/drawing30.xml><?xml version="1.0" encoding="utf-8"?>
<xdr:wsDr xmlns:xdr="http://schemas.openxmlformats.org/drawingml/2006/spreadsheetDrawing" xmlns:a="http://schemas.openxmlformats.org/drawingml/2006/main">
  <xdr:oneCellAnchor>
    <xdr:from>
      <xdr:col>5</xdr:col>
      <xdr:colOff>0</xdr:colOff>
      <xdr:row>6</xdr:row>
      <xdr:rowOff>0</xdr:rowOff>
    </xdr:from>
    <xdr:ext cx="5247619" cy="1752381"/>
    <xdr:pic>
      <xdr:nvPicPr>
        <xdr:cNvPr id="2" name="Picture 1">
          <a:extLst>
            <a:ext uri="{FF2B5EF4-FFF2-40B4-BE49-F238E27FC236}">
              <a16:creationId xmlns:a16="http://schemas.microsoft.com/office/drawing/2014/main" id="{E5FBDB81-04E3-4CEB-BAA3-AB04F4C4DE3D}"/>
            </a:ext>
          </a:extLst>
        </xdr:cNvPr>
        <xdr:cNvPicPr>
          <a:picLocks noChangeAspect="1"/>
        </xdr:cNvPicPr>
      </xdr:nvPicPr>
      <xdr:blipFill>
        <a:blip xmlns:r="http://schemas.openxmlformats.org/officeDocument/2006/relationships" r:embed="rId1"/>
        <a:stretch>
          <a:fillRect/>
        </a:stretch>
      </xdr:blipFill>
      <xdr:spPr>
        <a:xfrm>
          <a:off x="952500" y="3265551000"/>
          <a:ext cx="5247619" cy="17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55</xdr:row>
      <xdr:rowOff>0</xdr:rowOff>
    </xdr:from>
    <xdr:ext cx="7076190" cy="3523809"/>
    <xdr:pic>
      <xdr:nvPicPr>
        <xdr:cNvPr id="3" name="Picture 2">
          <a:extLst>
            <a:ext uri="{FF2B5EF4-FFF2-40B4-BE49-F238E27FC236}">
              <a16:creationId xmlns:a16="http://schemas.microsoft.com/office/drawing/2014/main" id="{A36E8300-6A80-4E1C-8BE0-1058F02A1394}"/>
            </a:ext>
          </a:extLst>
        </xdr:cNvPr>
        <xdr:cNvPicPr>
          <a:picLocks noChangeAspect="1"/>
        </xdr:cNvPicPr>
      </xdr:nvPicPr>
      <xdr:blipFill>
        <a:blip xmlns:r="http://schemas.openxmlformats.org/officeDocument/2006/relationships" r:embed="rId2"/>
        <a:stretch>
          <a:fillRect/>
        </a:stretch>
      </xdr:blipFill>
      <xdr:spPr>
        <a:xfrm>
          <a:off x="952500" y="3274885500"/>
          <a:ext cx="7076190" cy="3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81</xdr:row>
      <xdr:rowOff>0</xdr:rowOff>
    </xdr:from>
    <xdr:ext cx="5933333" cy="1914286"/>
    <xdr:pic>
      <xdr:nvPicPr>
        <xdr:cNvPr id="4" name="Picture 3">
          <a:extLst>
            <a:ext uri="{FF2B5EF4-FFF2-40B4-BE49-F238E27FC236}">
              <a16:creationId xmlns:a16="http://schemas.microsoft.com/office/drawing/2014/main" id="{91AF041A-87D6-4291-8ABC-D5D61C6432B1}"/>
            </a:ext>
          </a:extLst>
        </xdr:cNvPr>
        <xdr:cNvPicPr>
          <a:picLocks noChangeAspect="1"/>
        </xdr:cNvPicPr>
      </xdr:nvPicPr>
      <xdr:blipFill>
        <a:blip xmlns:r="http://schemas.openxmlformats.org/officeDocument/2006/relationships" r:embed="rId3"/>
        <a:stretch>
          <a:fillRect/>
        </a:stretch>
      </xdr:blipFill>
      <xdr:spPr>
        <a:xfrm>
          <a:off x="952500" y="3279838500"/>
          <a:ext cx="5933333" cy="1914286"/>
        </a:xfrm>
        <a:prstGeom prst="rect">
          <a:avLst/>
        </a:prstGeom>
        <a:effectLst>
          <a:outerShdw blurRad="63500" algn="ctr" rotWithShape="0">
            <a:srgbClr val="000000">
              <a:alpha val="95000"/>
            </a:srgbClr>
          </a:outerShdw>
        </a:effectLst>
      </xdr:spPr>
    </xdr:pic>
    <xdr:clientData/>
  </xdr:oneCellAnchor>
  <xdr:oneCellAnchor>
    <xdr:from>
      <xdr:col>15</xdr:col>
      <xdr:colOff>0</xdr:colOff>
      <xdr:row>103</xdr:row>
      <xdr:rowOff>0</xdr:rowOff>
    </xdr:from>
    <xdr:ext cx="11057143" cy="866667"/>
    <xdr:pic>
      <xdr:nvPicPr>
        <xdr:cNvPr id="5" name="Picture 4">
          <a:extLst>
            <a:ext uri="{FF2B5EF4-FFF2-40B4-BE49-F238E27FC236}">
              <a16:creationId xmlns:a16="http://schemas.microsoft.com/office/drawing/2014/main" id="{7324EEFD-64CC-4125-9125-B153AEBEF8B4}"/>
            </a:ext>
          </a:extLst>
        </xdr:cNvPr>
        <xdr:cNvPicPr>
          <a:picLocks noChangeAspect="1"/>
        </xdr:cNvPicPr>
      </xdr:nvPicPr>
      <xdr:blipFill>
        <a:blip xmlns:r="http://schemas.openxmlformats.org/officeDocument/2006/relationships" r:embed="rId4"/>
        <a:stretch>
          <a:fillRect/>
        </a:stretch>
      </xdr:blipFill>
      <xdr:spPr>
        <a:xfrm>
          <a:off x="2857500" y="3284029500"/>
          <a:ext cx="11057143"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131</xdr:row>
      <xdr:rowOff>0</xdr:rowOff>
    </xdr:from>
    <xdr:ext cx="7057143" cy="2400000"/>
    <xdr:pic>
      <xdr:nvPicPr>
        <xdr:cNvPr id="6" name="Picture 5">
          <a:extLst>
            <a:ext uri="{FF2B5EF4-FFF2-40B4-BE49-F238E27FC236}">
              <a16:creationId xmlns:a16="http://schemas.microsoft.com/office/drawing/2014/main" id="{375D7729-5C58-4BF5-9DFF-45776F0CB92A}"/>
            </a:ext>
          </a:extLst>
        </xdr:cNvPr>
        <xdr:cNvPicPr>
          <a:picLocks noChangeAspect="1"/>
        </xdr:cNvPicPr>
      </xdr:nvPicPr>
      <xdr:blipFill>
        <a:blip xmlns:r="http://schemas.openxmlformats.org/officeDocument/2006/relationships" r:embed="rId5"/>
        <a:stretch>
          <a:fillRect/>
        </a:stretch>
      </xdr:blipFill>
      <xdr:spPr>
        <a:xfrm>
          <a:off x="952500" y="3289363500"/>
          <a:ext cx="7057143" cy="2400000"/>
        </a:xfrm>
        <a:prstGeom prst="rect">
          <a:avLst/>
        </a:prstGeom>
        <a:effectLst>
          <a:outerShdw blurRad="63500" algn="ctr" rotWithShape="0">
            <a:srgbClr val="000000">
              <a:alpha val="95000"/>
            </a:srgbClr>
          </a:outerShdw>
        </a:effectLst>
      </xdr:spPr>
    </xdr:pic>
    <xdr:clientData/>
  </xdr:oneCellAnchor>
</xdr:wsDr>
</file>

<file path=xl/drawings/drawing31.xml><?xml version="1.0" encoding="utf-8"?>
<xdr:wsDr xmlns:xdr="http://schemas.openxmlformats.org/drawingml/2006/spreadsheetDrawing" xmlns:a="http://schemas.openxmlformats.org/drawingml/2006/main">
  <xdr:oneCellAnchor>
    <xdr:from>
      <xdr:col>40</xdr:col>
      <xdr:colOff>0</xdr:colOff>
      <xdr:row>105</xdr:row>
      <xdr:rowOff>0</xdr:rowOff>
    </xdr:from>
    <xdr:ext cx="13561905" cy="8361905"/>
    <xdr:pic>
      <xdr:nvPicPr>
        <xdr:cNvPr id="2" name="Picture 1">
          <a:extLst>
            <a:ext uri="{FF2B5EF4-FFF2-40B4-BE49-F238E27FC236}">
              <a16:creationId xmlns:a16="http://schemas.microsoft.com/office/drawing/2014/main" id="{C8B2A74A-CDD9-494E-B3D7-1FB2DE650436}"/>
            </a:ext>
          </a:extLst>
        </xdr:cNvPr>
        <xdr:cNvPicPr>
          <a:picLocks noChangeAspect="1"/>
        </xdr:cNvPicPr>
      </xdr:nvPicPr>
      <xdr:blipFill>
        <a:blip xmlns:r="http://schemas.openxmlformats.org/officeDocument/2006/relationships" r:embed="rId1"/>
        <a:stretch>
          <a:fillRect/>
        </a:stretch>
      </xdr:blipFill>
      <xdr:spPr>
        <a:xfrm>
          <a:off x="7620000" y="3312033000"/>
          <a:ext cx="13561905" cy="8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xdr:row>
      <xdr:rowOff>0</xdr:rowOff>
    </xdr:from>
    <xdr:ext cx="4028571" cy="1590476"/>
    <xdr:pic>
      <xdr:nvPicPr>
        <xdr:cNvPr id="3" name="Picture 2">
          <a:extLst>
            <a:ext uri="{FF2B5EF4-FFF2-40B4-BE49-F238E27FC236}">
              <a16:creationId xmlns:a16="http://schemas.microsoft.com/office/drawing/2014/main" id="{AA1F686C-23F7-4558-A469-3B4B0E3061A0}"/>
            </a:ext>
          </a:extLst>
        </xdr:cNvPr>
        <xdr:cNvPicPr>
          <a:picLocks noChangeAspect="1"/>
        </xdr:cNvPicPr>
      </xdr:nvPicPr>
      <xdr:blipFill>
        <a:blip xmlns:r="http://schemas.openxmlformats.org/officeDocument/2006/relationships" r:embed="rId2"/>
        <a:stretch>
          <a:fillRect/>
        </a:stretch>
      </xdr:blipFill>
      <xdr:spPr>
        <a:xfrm>
          <a:off x="952500" y="3293173500"/>
          <a:ext cx="4028571" cy="1590476"/>
        </a:xfrm>
        <a:prstGeom prst="rect">
          <a:avLst/>
        </a:prstGeom>
        <a:effectLst>
          <a:outerShdw blurRad="63500" algn="ctr" rotWithShape="0">
            <a:srgbClr val="000000">
              <a:alpha val="95000"/>
            </a:srgbClr>
          </a:outerShdw>
        </a:effectLst>
      </xdr:spPr>
    </xdr:pic>
    <xdr:clientData/>
  </xdr:oneCellAnchor>
  <xdr:twoCellAnchor>
    <xdr:from>
      <xdr:col>40</xdr:col>
      <xdr:colOff>0</xdr:colOff>
      <xdr:row>14</xdr:row>
      <xdr:rowOff>190177</xdr:rowOff>
    </xdr:from>
    <xdr:to>
      <xdr:col>100</xdr:col>
      <xdr:colOff>179524</xdr:colOff>
      <xdr:row>58</xdr:row>
      <xdr:rowOff>36748</xdr:rowOff>
    </xdr:to>
    <xdr:grpSp>
      <xdr:nvGrpSpPr>
        <xdr:cNvPr id="4" name="Group 3">
          <a:extLst>
            <a:ext uri="{FF2B5EF4-FFF2-40B4-BE49-F238E27FC236}">
              <a16:creationId xmlns:a16="http://schemas.microsoft.com/office/drawing/2014/main" id="{9134D3D8-738C-4205-83CB-CB8A6DF7CA9D}"/>
            </a:ext>
          </a:extLst>
        </xdr:cNvPr>
        <xdr:cNvGrpSpPr/>
      </xdr:nvGrpSpPr>
      <xdr:grpSpPr>
        <a:xfrm>
          <a:off x="7620000" y="2857177"/>
          <a:ext cx="11609524" cy="8228571"/>
          <a:chOff x="7810500" y="4891289206"/>
          <a:chExt cx="11609524" cy="8042382"/>
        </a:xfrm>
      </xdr:grpSpPr>
      <xdr:pic>
        <xdr:nvPicPr>
          <xdr:cNvPr id="5" name="Picture 4">
            <a:extLst>
              <a:ext uri="{FF2B5EF4-FFF2-40B4-BE49-F238E27FC236}">
                <a16:creationId xmlns:a16="http://schemas.microsoft.com/office/drawing/2014/main" id="{6D1E1817-0DA3-DDF1-5606-572298B5331E}"/>
              </a:ext>
            </a:extLst>
          </xdr:cNvPr>
          <xdr:cNvPicPr>
            <a:picLocks noChangeAspect="1"/>
          </xdr:cNvPicPr>
        </xdr:nvPicPr>
        <xdr:blipFill>
          <a:blip xmlns:r="http://schemas.openxmlformats.org/officeDocument/2006/relationships" r:embed="rId3"/>
          <a:stretch>
            <a:fillRect/>
          </a:stretch>
        </xdr:blipFill>
        <xdr:spPr>
          <a:xfrm>
            <a:off x="7810500" y="4891289206"/>
            <a:ext cx="11609524" cy="8042382"/>
          </a:xfrm>
          <a:prstGeom prst="rect">
            <a:avLst/>
          </a:prstGeom>
          <a:effectLst>
            <a:outerShdw blurRad="63500" algn="ctr" rotWithShape="0">
              <a:srgbClr val="000000">
                <a:alpha val="95000"/>
              </a:srgbClr>
            </a:outerShdw>
          </a:effectLst>
        </xdr:spPr>
      </xdr:pic>
      <xdr:sp macro="" textlink="">
        <xdr:nvSpPr>
          <xdr:cNvPr id="6" name="Rectangle 5">
            <a:extLst>
              <a:ext uri="{FF2B5EF4-FFF2-40B4-BE49-F238E27FC236}">
                <a16:creationId xmlns:a16="http://schemas.microsoft.com/office/drawing/2014/main" id="{97297CFD-C39B-D4B7-A941-168138DD8225}"/>
              </a:ext>
            </a:extLst>
          </xdr:cNvPr>
          <xdr:cNvSpPr/>
        </xdr:nvSpPr>
        <xdr:spPr>
          <a:xfrm>
            <a:off x="10219765" y="4894148225"/>
            <a:ext cx="2857500"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49</xdr:row>
      <xdr:rowOff>0</xdr:rowOff>
    </xdr:from>
    <xdr:to>
      <xdr:col>65</xdr:col>
      <xdr:colOff>179524</xdr:colOff>
      <xdr:row>92</xdr:row>
      <xdr:rowOff>56119</xdr:rowOff>
    </xdr:to>
    <xdr:grpSp>
      <xdr:nvGrpSpPr>
        <xdr:cNvPr id="7" name="Group 6">
          <a:extLst>
            <a:ext uri="{FF2B5EF4-FFF2-40B4-BE49-F238E27FC236}">
              <a16:creationId xmlns:a16="http://schemas.microsoft.com/office/drawing/2014/main" id="{BEAD10D2-8637-4C4D-99DF-07F46991E021}"/>
            </a:ext>
          </a:extLst>
        </xdr:cNvPr>
        <xdr:cNvGrpSpPr/>
      </xdr:nvGrpSpPr>
      <xdr:grpSpPr>
        <a:xfrm>
          <a:off x="952500" y="9334500"/>
          <a:ext cx="11609524" cy="8247619"/>
          <a:chOff x="1143000" y="4906719706"/>
          <a:chExt cx="11609524" cy="8247619"/>
        </a:xfrm>
      </xdr:grpSpPr>
      <xdr:pic>
        <xdr:nvPicPr>
          <xdr:cNvPr id="8" name="Picture 7">
            <a:extLst>
              <a:ext uri="{FF2B5EF4-FFF2-40B4-BE49-F238E27FC236}">
                <a16:creationId xmlns:a16="http://schemas.microsoft.com/office/drawing/2014/main" id="{798FBEDC-2109-080A-67A3-BFCDFA2B6B02}"/>
              </a:ext>
            </a:extLst>
          </xdr:cNvPr>
          <xdr:cNvPicPr>
            <a:picLocks noChangeAspect="1"/>
          </xdr:cNvPicPr>
        </xdr:nvPicPr>
        <xdr:blipFill>
          <a:blip xmlns:r="http://schemas.openxmlformats.org/officeDocument/2006/relationships" r:embed="rId4"/>
          <a:stretch>
            <a:fillRect/>
          </a:stretch>
        </xdr:blipFill>
        <xdr:spPr>
          <a:xfrm>
            <a:off x="1143000" y="4906719706"/>
            <a:ext cx="11609524" cy="8247619"/>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97FDD0A8-F010-49DC-D9B2-2D76A69251F3}"/>
              </a:ext>
            </a:extLst>
          </xdr:cNvPr>
          <xdr:cNvSpPr/>
        </xdr:nvSpPr>
        <xdr:spPr>
          <a:xfrm>
            <a:off x="3552265" y="4909644440"/>
            <a:ext cx="2857500"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99</xdr:row>
      <xdr:rowOff>0</xdr:rowOff>
    </xdr:from>
    <xdr:ext cx="6161905" cy="2495238"/>
    <xdr:pic>
      <xdr:nvPicPr>
        <xdr:cNvPr id="10" name="Picture 9">
          <a:extLst>
            <a:ext uri="{FF2B5EF4-FFF2-40B4-BE49-F238E27FC236}">
              <a16:creationId xmlns:a16="http://schemas.microsoft.com/office/drawing/2014/main" id="{162FB07B-FF4B-4FD5-9F07-88DDE37E1275}"/>
            </a:ext>
          </a:extLst>
        </xdr:cNvPr>
        <xdr:cNvPicPr>
          <a:picLocks noChangeAspect="1"/>
        </xdr:cNvPicPr>
      </xdr:nvPicPr>
      <xdr:blipFill>
        <a:blip xmlns:r="http://schemas.openxmlformats.org/officeDocument/2006/relationships" r:embed="rId5"/>
        <a:stretch>
          <a:fillRect/>
        </a:stretch>
      </xdr:blipFill>
      <xdr:spPr>
        <a:xfrm>
          <a:off x="952500" y="3310890000"/>
          <a:ext cx="6161905" cy="2495238"/>
        </a:xfrm>
        <a:prstGeom prst="rect">
          <a:avLst/>
        </a:prstGeom>
        <a:effectLst>
          <a:outerShdw blurRad="63500" algn="ctr" rotWithShape="0">
            <a:srgbClr val="000000">
              <a:alpha val="95000"/>
            </a:srgbClr>
          </a:outerShdw>
        </a:effectLst>
      </xdr:spPr>
    </xdr:pic>
    <xdr:clientData/>
  </xdr:oneCellAnchor>
  <xdr:oneCellAnchor>
    <xdr:from>
      <xdr:col>24</xdr:col>
      <xdr:colOff>0</xdr:colOff>
      <xdr:row>114</xdr:row>
      <xdr:rowOff>0</xdr:rowOff>
    </xdr:from>
    <xdr:ext cx="11552381" cy="1000000"/>
    <xdr:pic>
      <xdr:nvPicPr>
        <xdr:cNvPr id="11" name="Picture 10">
          <a:extLst>
            <a:ext uri="{FF2B5EF4-FFF2-40B4-BE49-F238E27FC236}">
              <a16:creationId xmlns:a16="http://schemas.microsoft.com/office/drawing/2014/main" id="{8BB1176C-0AFC-4D9E-8603-D8B3DDCFC99E}"/>
            </a:ext>
          </a:extLst>
        </xdr:cNvPr>
        <xdr:cNvPicPr>
          <a:picLocks noChangeAspect="1"/>
        </xdr:cNvPicPr>
      </xdr:nvPicPr>
      <xdr:blipFill>
        <a:blip xmlns:r="http://schemas.openxmlformats.org/officeDocument/2006/relationships" r:embed="rId6"/>
        <a:stretch>
          <a:fillRect/>
        </a:stretch>
      </xdr:blipFill>
      <xdr:spPr>
        <a:xfrm>
          <a:off x="4572000" y="3313747500"/>
          <a:ext cx="11552381" cy="1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145</xdr:row>
      <xdr:rowOff>0</xdr:rowOff>
    </xdr:from>
    <xdr:ext cx="7104762" cy="2133333"/>
    <xdr:pic>
      <xdr:nvPicPr>
        <xdr:cNvPr id="12" name="Picture 11">
          <a:extLst>
            <a:ext uri="{FF2B5EF4-FFF2-40B4-BE49-F238E27FC236}">
              <a16:creationId xmlns:a16="http://schemas.microsoft.com/office/drawing/2014/main" id="{E5C95C28-D23B-4338-938C-DEAF5B2F7FC1}"/>
            </a:ext>
          </a:extLst>
        </xdr:cNvPr>
        <xdr:cNvPicPr>
          <a:picLocks noChangeAspect="1"/>
        </xdr:cNvPicPr>
      </xdr:nvPicPr>
      <xdr:blipFill>
        <a:blip xmlns:r="http://schemas.openxmlformats.org/officeDocument/2006/relationships" r:embed="rId7"/>
        <a:stretch>
          <a:fillRect/>
        </a:stretch>
      </xdr:blipFill>
      <xdr:spPr>
        <a:xfrm>
          <a:off x="952500" y="3319653000"/>
          <a:ext cx="7104762" cy="2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159</xdr:row>
      <xdr:rowOff>0</xdr:rowOff>
    </xdr:from>
    <xdr:ext cx="6228571" cy="2152381"/>
    <xdr:pic>
      <xdr:nvPicPr>
        <xdr:cNvPr id="13" name="Picture 12">
          <a:extLst>
            <a:ext uri="{FF2B5EF4-FFF2-40B4-BE49-F238E27FC236}">
              <a16:creationId xmlns:a16="http://schemas.microsoft.com/office/drawing/2014/main" id="{EC527385-72CA-49F1-B94B-E5F65ACA4423}"/>
            </a:ext>
          </a:extLst>
        </xdr:cNvPr>
        <xdr:cNvPicPr>
          <a:picLocks noChangeAspect="1"/>
        </xdr:cNvPicPr>
      </xdr:nvPicPr>
      <xdr:blipFill>
        <a:blip xmlns:r="http://schemas.openxmlformats.org/officeDocument/2006/relationships" r:embed="rId8"/>
        <a:stretch>
          <a:fillRect/>
        </a:stretch>
      </xdr:blipFill>
      <xdr:spPr>
        <a:xfrm>
          <a:off x="952500" y="3322320000"/>
          <a:ext cx="6228571"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171</xdr:row>
      <xdr:rowOff>0</xdr:rowOff>
    </xdr:from>
    <xdr:ext cx="11342857" cy="1028571"/>
    <xdr:pic>
      <xdr:nvPicPr>
        <xdr:cNvPr id="14" name="Picture 13">
          <a:extLst>
            <a:ext uri="{FF2B5EF4-FFF2-40B4-BE49-F238E27FC236}">
              <a16:creationId xmlns:a16="http://schemas.microsoft.com/office/drawing/2014/main" id="{F7D58881-04D4-42F0-9AFB-464BF94CB5CB}"/>
            </a:ext>
          </a:extLst>
        </xdr:cNvPr>
        <xdr:cNvPicPr>
          <a:picLocks noChangeAspect="1"/>
        </xdr:cNvPicPr>
      </xdr:nvPicPr>
      <xdr:blipFill>
        <a:blip xmlns:r="http://schemas.openxmlformats.org/officeDocument/2006/relationships" r:embed="rId9"/>
        <a:stretch>
          <a:fillRect/>
        </a:stretch>
      </xdr:blipFill>
      <xdr:spPr>
        <a:xfrm>
          <a:off x="952500" y="3324606000"/>
          <a:ext cx="11342857" cy="1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177</xdr:row>
      <xdr:rowOff>0</xdr:rowOff>
    </xdr:from>
    <xdr:ext cx="7047619" cy="2876190"/>
    <xdr:pic>
      <xdr:nvPicPr>
        <xdr:cNvPr id="15" name="Picture 14">
          <a:extLst>
            <a:ext uri="{FF2B5EF4-FFF2-40B4-BE49-F238E27FC236}">
              <a16:creationId xmlns:a16="http://schemas.microsoft.com/office/drawing/2014/main" id="{415822A3-61CA-4088-990B-2BF3087E5BA3}"/>
            </a:ext>
          </a:extLst>
        </xdr:cNvPr>
        <xdr:cNvPicPr>
          <a:picLocks noChangeAspect="1"/>
        </xdr:cNvPicPr>
      </xdr:nvPicPr>
      <xdr:blipFill>
        <a:blip xmlns:r="http://schemas.openxmlformats.org/officeDocument/2006/relationships" r:embed="rId10"/>
        <a:stretch>
          <a:fillRect/>
        </a:stretch>
      </xdr:blipFill>
      <xdr:spPr>
        <a:xfrm>
          <a:off x="952500" y="3325749000"/>
          <a:ext cx="7047619" cy="2876190"/>
        </a:xfrm>
        <a:prstGeom prst="rect">
          <a:avLst/>
        </a:prstGeom>
        <a:effectLst>
          <a:outerShdw blurRad="63500" algn="ctr" rotWithShape="0">
            <a:srgbClr val="000000">
              <a:alpha val="95000"/>
            </a:srgbClr>
          </a:outerShdw>
        </a:effectLst>
      </xdr:spPr>
    </xdr:pic>
    <xdr:clientData/>
  </xdr:oneCellAnchor>
</xdr:wsDr>
</file>

<file path=xl/drawings/drawing32.xml><?xml version="1.0" encoding="utf-8"?>
<xdr:wsDr xmlns:xdr="http://schemas.openxmlformats.org/drawingml/2006/spreadsheetDrawing" xmlns:a="http://schemas.openxmlformats.org/drawingml/2006/main">
  <xdr:oneCellAnchor>
    <xdr:from>
      <xdr:col>5</xdr:col>
      <xdr:colOff>0</xdr:colOff>
      <xdr:row>6</xdr:row>
      <xdr:rowOff>0</xdr:rowOff>
    </xdr:from>
    <xdr:ext cx="6123809" cy="11028571"/>
    <xdr:pic>
      <xdr:nvPicPr>
        <xdr:cNvPr id="2" name="Picture 1">
          <a:extLst>
            <a:ext uri="{FF2B5EF4-FFF2-40B4-BE49-F238E27FC236}">
              <a16:creationId xmlns:a16="http://schemas.microsoft.com/office/drawing/2014/main" id="{3008787A-6BB6-4F77-9B70-9FD867BEFE5F}"/>
            </a:ext>
          </a:extLst>
        </xdr:cNvPr>
        <xdr:cNvPicPr>
          <a:picLocks noChangeAspect="1"/>
        </xdr:cNvPicPr>
      </xdr:nvPicPr>
      <xdr:blipFill>
        <a:blip xmlns:r="http://schemas.openxmlformats.org/officeDocument/2006/relationships" r:embed="rId1"/>
        <a:stretch>
          <a:fillRect/>
        </a:stretch>
      </xdr:blipFill>
      <xdr:spPr>
        <a:xfrm>
          <a:off x="952500" y="3331654500"/>
          <a:ext cx="6123809" cy="11028571"/>
        </a:xfrm>
        <a:prstGeom prst="rect">
          <a:avLst/>
        </a:prstGeom>
        <a:effectLst>
          <a:outerShdw blurRad="63500" algn="ctr" rotWithShape="0">
            <a:srgbClr val="000000">
              <a:alpha val="95000"/>
            </a:srgbClr>
          </a:outerShdw>
        </a:effectLst>
      </xdr:spPr>
    </xdr:pic>
    <xdr:clientData/>
  </xdr:oneCellAnchor>
  <xdr:oneCellAnchor>
    <xdr:from>
      <xdr:col>38</xdr:col>
      <xdr:colOff>0</xdr:colOff>
      <xdr:row>6</xdr:row>
      <xdr:rowOff>0</xdr:rowOff>
    </xdr:from>
    <xdr:ext cx="14716125" cy="7696200"/>
    <xdr:pic>
      <xdr:nvPicPr>
        <xdr:cNvPr id="3" name="Picture 2">
          <a:extLst>
            <a:ext uri="{FF2B5EF4-FFF2-40B4-BE49-F238E27FC236}">
              <a16:creationId xmlns:a16="http://schemas.microsoft.com/office/drawing/2014/main" id="{B0F47121-6F72-414F-B192-33782B365E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39000" y="3331654500"/>
          <a:ext cx="14716125" cy="76962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65</xdr:row>
      <xdr:rowOff>0</xdr:rowOff>
    </xdr:from>
    <xdr:ext cx="6180952" cy="3771429"/>
    <xdr:pic>
      <xdr:nvPicPr>
        <xdr:cNvPr id="4" name="Picture 3">
          <a:extLst>
            <a:ext uri="{FF2B5EF4-FFF2-40B4-BE49-F238E27FC236}">
              <a16:creationId xmlns:a16="http://schemas.microsoft.com/office/drawing/2014/main" id="{50F87333-7CA5-4AEC-926A-07C429D0049F}"/>
            </a:ext>
          </a:extLst>
        </xdr:cNvPr>
        <xdr:cNvPicPr>
          <a:picLocks noChangeAspect="1"/>
        </xdr:cNvPicPr>
      </xdr:nvPicPr>
      <xdr:blipFill>
        <a:blip xmlns:r="http://schemas.openxmlformats.org/officeDocument/2006/relationships" r:embed="rId3"/>
        <a:stretch>
          <a:fillRect/>
        </a:stretch>
      </xdr:blipFill>
      <xdr:spPr>
        <a:xfrm>
          <a:off x="952500" y="3342894000"/>
          <a:ext cx="6180952" cy="3771429"/>
        </a:xfrm>
        <a:prstGeom prst="rect">
          <a:avLst/>
        </a:prstGeom>
        <a:effectLst>
          <a:outerShdw blurRad="76200" algn="ctr" rotWithShape="0">
            <a:srgbClr val="000000">
              <a:alpha val="95000"/>
            </a:srgbClr>
          </a:outerShdw>
        </a:effectLst>
      </xdr:spPr>
    </xdr:pic>
    <xdr:clientData/>
  </xdr:oneCellAnchor>
  <xdr:oneCellAnchor>
    <xdr:from>
      <xdr:col>39</xdr:col>
      <xdr:colOff>0</xdr:colOff>
      <xdr:row>47</xdr:row>
      <xdr:rowOff>0</xdr:rowOff>
    </xdr:from>
    <xdr:ext cx="14668500" cy="7848600"/>
    <xdr:pic>
      <xdr:nvPicPr>
        <xdr:cNvPr id="5" name="Picture 4">
          <a:extLst>
            <a:ext uri="{FF2B5EF4-FFF2-40B4-BE49-F238E27FC236}">
              <a16:creationId xmlns:a16="http://schemas.microsoft.com/office/drawing/2014/main" id="{392CDC3E-EA38-46A0-A12F-C92F3ADD0A2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0" y="3339465000"/>
          <a:ext cx="14668500" cy="78486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33.xml><?xml version="1.0" encoding="utf-8"?>
<xdr:wsDr xmlns:xdr="http://schemas.openxmlformats.org/drawingml/2006/spreadsheetDrawing" xmlns:a="http://schemas.openxmlformats.org/drawingml/2006/main">
  <xdr:oneCellAnchor>
    <xdr:from>
      <xdr:col>5</xdr:col>
      <xdr:colOff>0</xdr:colOff>
      <xdr:row>41</xdr:row>
      <xdr:rowOff>0</xdr:rowOff>
    </xdr:from>
    <xdr:ext cx="304800" cy="304800"/>
    <xdr:sp macro="" textlink="">
      <xdr:nvSpPr>
        <xdr:cNvPr id="2" name="AutoShape 1">
          <a:extLst>
            <a:ext uri="{FF2B5EF4-FFF2-40B4-BE49-F238E27FC236}">
              <a16:creationId xmlns:a16="http://schemas.microsoft.com/office/drawing/2014/main" id="{38DB3543-E2F6-4023-99C0-AABF1B56C107}"/>
            </a:ext>
          </a:extLst>
        </xdr:cNvPr>
        <xdr:cNvSpPr>
          <a:spLocks noChangeAspect="1" noChangeArrowheads="1"/>
        </xdr:cNvSpPr>
      </xdr:nvSpPr>
      <xdr:spPr bwMode="auto">
        <a:xfrm>
          <a:off x="952500" y="33550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41</xdr:row>
      <xdr:rowOff>1</xdr:rowOff>
    </xdr:from>
    <xdr:ext cx="11454666" cy="2764667"/>
    <xdr:pic>
      <xdr:nvPicPr>
        <xdr:cNvPr id="3" name="Picture 2">
          <a:extLst>
            <a:ext uri="{FF2B5EF4-FFF2-40B4-BE49-F238E27FC236}">
              <a16:creationId xmlns:a16="http://schemas.microsoft.com/office/drawing/2014/main" id="{47DB3644-7480-468A-B0F8-62FA4BC1C2BE}"/>
            </a:ext>
          </a:extLst>
        </xdr:cNvPr>
        <xdr:cNvPicPr>
          <a:picLocks noChangeAspect="1"/>
        </xdr:cNvPicPr>
      </xdr:nvPicPr>
      <xdr:blipFill>
        <a:blip xmlns:r="http://schemas.openxmlformats.org/officeDocument/2006/relationships" r:embed="rId1"/>
        <a:stretch>
          <a:fillRect/>
        </a:stretch>
      </xdr:blipFill>
      <xdr:spPr>
        <a:xfrm>
          <a:off x="952500" y="3355086001"/>
          <a:ext cx="11454666" cy="2764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56</xdr:row>
      <xdr:rowOff>1</xdr:rowOff>
    </xdr:from>
    <xdr:ext cx="11271333" cy="2603333"/>
    <xdr:pic>
      <xdr:nvPicPr>
        <xdr:cNvPr id="4" name="Picture 3">
          <a:extLst>
            <a:ext uri="{FF2B5EF4-FFF2-40B4-BE49-F238E27FC236}">
              <a16:creationId xmlns:a16="http://schemas.microsoft.com/office/drawing/2014/main" id="{DAC6B564-E69C-43BA-B3E9-EADBCC461E3A}"/>
            </a:ext>
          </a:extLst>
        </xdr:cNvPr>
        <xdr:cNvPicPr>
          <a:picLocks noChangeAspect="1"/>
        </xdr:cNvPicPr>
      </xdr:nvPicPr>
      <xdr:blipFill>
        <a:blip xmlns:r="http://schemas.openxmlformats.org/officeDocument/2006/relationships" r:embed="rId2"/>
        <a:stretch>
          <a:fillRect/>
        </a:stretch>
      </xdr:blipFill>
      <xdr:spPr>
        <a:xfrm>
          <a:off x="952500" y="3357943501"/>
          <a:ext cx="11271333" cy="2603333"/>
        </a:xfrm>
        <a:prstGeom prst="rect">
          <a:avLst/>
        </a:prstGeom>
        <a:effectLst>
          <a:outerShdw blurRad="63500" algn="ctr" rotWithShape="0">
            <a:srgbClr val="000000">
              <a:alpha val="95000"/>
            </a:srgbClr>
          </a:outerShdw>
        </a:effectLst>
      </xdr:spPr>
    </xdr:pic>
    <xdr:clientData/>
  </xdr:oneCellAnchor>
  <xdr:oneCellAnchor>
    <xdr:from>
      <xdr:col>5</xdr:col>
      <xdr:colOff>1</xdr:colOff>
      <xdr:row>184</xdr:row>
      <xdr:rowOff>0</xdr:rowOff>
    </xdr:from>
    <xdr:ext cx="11095333" cy="2002000"/>
    <xdr:pic>
      <xdr:nvPicPr>
        <xdr:cNvPr id="5" name="Picture 4">
          <a:extLst>
            <a:ext uri="{FF2B5EF4-FFF2-40B4-BE49-F238E27FC236}">
              <a16:creationId xmlns:a16="http://schemas.microsoft.com/office/drawing/2014/main" id="{1905C265-02F9-4A9A-9EE2-6438F9C4D456}"/>
            </a:ext>
          </a:extLst>
        </xdr:cNvPr>
        <xdr:cNvPicPr>
          <a:picLocks noChangeAspect="1"/>
        </xdr:cNvPicPr>
      </xdr:nvPicPr>
      <xdr:blipFill>
        <a:blip xmlns:r="http://schemas.openxmlformats.org/officeDocument/2006/relationships" r:embed="rId3"/>
        <a:stretch>
          <a:fillRect/>
        </a:stretch>
      </xdr:blipFill>
      <xdr:spPr>
        <a:xfrm>
          <a:off x="952501" y="3382327500"/>
          <a:ext cx="11095333" cy="2002000"/>
        </a:xfrm>
        <a:prstGeom prst="rect">
          <a:avLst/>
        </a:prstGeom>
        <a:effectLst>
          <a:outerShdw blurRad="63500" algn="ctr" rotWithShape="0">
            <a:srgbClr val="000000">
              <a:alpha val="95000"/>
            </a:srgbClr>
          </a:outerShdw>
        </a:effectLst>
      </xdr:spPr>
    </xdr:pic>
    <xdr:clientData/>
  </xdr:oneCellAnchor>
  <xdr:oneCellAnchor>
    <xdr:from>
      <xdr:col>5</xdr:col>
      <xdr:colOff>1</xdr:colOff>
      <xdr:row>195</xdr:row>
      <xdr:rowOff>1</xdr:rowOff>
    </xdr:from>
    <xdr:ext cx="11168667" cy="2141333"/>
    <xdr:pic>
      <xdr:nvPicPr>
        <xdr:cNvPr id="6" name="Picture 5">
          <a:extLst>
            <a:ext uri="{FF2B5EF4-FFF2-40B4-BE49-F238E27FC236}">
              <a16:creationId xmlns:a16="http://schemas.microsoft.com/office/drawing/2014/main" id="{ACECCF04-6BB8-433D-9CED-CDC5C0B4AB49}"/>
            </a:ext>
          </a:extLst>
        </xdr:cNvPr>
        <xdr:cNvPicPr>
          <a:picLocks noChangeAspect="1"/>
        </xdr:cNvPicPr>
      </xdr:nvPicPr>
      <xdr:blipFill>
        <a:blip xmlns:r="http://schemas.openxmlformats.org/officeDocument/2006/relationships" r:embed="rId4"/>
        <a:stretch>
          <a:fillRect/>
        </a:stretch>
      </xdr:blipFill>
      <xdr:spPr>
        <a:xfrm>
          <a:off x="952501" y="3384423001"/>
          <a:ext cx="11168667" cy="2141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322</xdr:row>
      <xdr:rowOff>0</xdr:rowOff>
    </xdr:from>
    <xdr:ext cx="11000000" cy="1481334"/>
    <xdr:pic>
      <xdr:nvPicPr>
        <xdr:cNvPr id="7" name="Picture 6">
          <a:extLst>
            <a:ext uri="{FF2B5EF4-FFF2-40B4-BE49-F238E27FC236}">
              <a16:creationId xmlns:a16="http://schemas.microsoft.com/office/drawing/2014/main" id="{EF3ED17E-E917-473B-82E7-17C2CA38C4ED}"/>
            </a:ext>
          </a:extLst>
        </xdr:cNvPr>
        <xdr:cNvPicPr>
          <a:picLocks noChangeAspect="1"/>
        </xdr:cNvPicPr>
      </xdr:nvPicPr>
      <xdr:blipFill>
        <a:blip xmlns:r="http://schemas.openxmlformats.org/officeDocument/2006/relationships" r:embed="rId5"/>
        <a:stretch>
          <a:fillRect/>
        </a:stretch>
      </xdr:blipFill>
      <xdr:spPr>
        <a:xfrm>
          <a:off x="952500" y="3408616500"/>
          <a:ext cx="11000000" cy="1481334"/>
        </a:xfrm>
        <a:prstGeom prst="rect">
          <a:avLst/>
        </a:prstGeom>
        <a:effectLst>
          <a:outerShdw blurRad="63500" algn="ctr" rotWithShape="0">
            <a:srgbClr val="000000">
              <a:alpha val="95000"/>
            </a:srgbClr>
          </a:outerShdw>
        </a:effectLst>
      </xdr:spPr>
    </xdr:pic>
    <xdr:clientData/>
  </xdr:oneCellAnchor>
  <xdr:oneCellAnchor>
    <xdr:from>
      <xdr:col>5</xdr:col>
      <xdr:colOff>0</xdr:colOff>
      <xdr:row>330</xdr:row>
      <xdr:rowOff>0</xdr:rowOff>
    </xdr:from>
    <xdr:ext cx="10860667" cy="601333"/>
    <xdr:pic>
      <xdr:nvPicPr>
        <xdr:cNvPr id="8" name="Picture 7">
          <a:extLst>
            <a:ext uri="{FF2B5EF4-FFF2-40B4-BE49-F238E27FC236}">
              <a16:creationId xmlns:a16="http://schemas.microsoft.com/office/drawing/2014/main" id="{04F727B7-0A25-461C-A19C-95E6D4C0E005}"/>
            </a:ext>
          </a:extLst>
        </xdr:cNvPr>
        <xdr:cNvPicPr>
          <a:picLocks noChangeAspect="1"/>
        </xdr:cNvPicPr>
      </xdr:nvPicPr>
      <xdr:blipFill>
        <a:blip xmlns:r="http://schemas.openxmlformats.org/officeDocument/2006/relationships" r:embed="rId6"/>
        <a:stretch>
          <a:fillRect/>
        </a:stretch>
      </xdr:blipFill>
      <xdr:spPr>
        <a:xfrm>
          <a:off x="952500" y="3410140500"/>
          <a:ext cx="10860667" cy="601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334</xdr:row>
      <xdr:rowOff>0</xdr:rowOff>
    </xdr:from>
    <xdr:ext cx="10648000" cy="645333"/>
    <xdr:pic>
      <xdr:nvPicPr>
        <xdr:cNvPr id="9" name="Picture 8">
          <a:extLst>
            <a:ext uri="{FF2B5EF4-FFF2-40B4-BE49-F238E27FC236}">
              <a16:creationId xmlns:a16="http://schemas.microsoft.com/office/drawing/2014/main" id="{C171D293-ECDF-45E7-A89F-F0F4F8F3E617}"/>
            </a:ext>
          </a:extLst>
        </xdr:cNvPr>
        <xdr:cNvPicPr>
          <a:picLocks noChangeAspect="1"/>
        </xdr:cNvPicPr>
      </xdr:nvPicPr>
      <xdr:blipFill>
        <a:blip xmlns:r="http://schemas.openxmlformats.org/officeDocument/2006/relationships" r:embed="rId7"/>
        <a:stretch>
          <a:fillRect/>
        </a:stretch>
      </xdr:blipFill>
      <xdr:spPr>
        <a:xfrm>
          <a:off x="952500" y="3410902500"/>
          <a:ext cx="10648000" cy="645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71</xdr:row>
      <xdr:rowOff>0</xdr:rowOff>
    </xdr:from>
    <xdr:ext cx="13790476" cy="5438095"/>
    <xdr:pic>
      <xdr:nvPicPr>
        <xdr:cNvPr id="10" name="Picture 9">
          <a:extLst>
            <a:ext uri="{FF2B5EF4-FFF2-40B4-BE49-F238E27FC236}">
              <a16:creationId xmlns:a16="http://schemas.microsoft.com/office/drawing/2014/main" id="{541E5797-93E7-4BF4-BCAD-FEE401DEB482}"/>
            </a:ext>
          </a:extLst>
        </xdr:cNvPr>
        <xdr:cNvPicPr>
          <a:picLocks noChangeAspect="1"/>
        </xdr:cNvPicPr>
      </xdr:nvPicPr>
      <xdr:blipFill>
        <a:blip xmlns:r="http://schemas.openxmlformats.org/officeDocument/2006/relationships" r:embed="rId8"/>
        <a:stretch>
          <a:fillRect/>
        </a:stretch>
      </xdr:blipFill>
      <xdr:spPr>
        <a:xfrm>
          <a:off x="952500" y="3360801000"/>
          <a:ext cx="13790476" cy="5438095"/>
        </a:xfrm>
        <a:prstGeom prst="rect">
          <a:avLst/>
        </a:prstGeom>
        <a:effectLst>
          <a:outerShdw blurRad="63500" algn="ctr" rotWithShape="0">
            <a:srgbClr val="000000">
              <a:alpha val="95000"/>
            </a:srgbClr>
          </a:outerShdw>
        </a:effectLst>
      </xdr:spPr>
    </xdr:pic>
    <xdr:clientData/>
  </xdr:oneCellAnchor>
  <xdr:oneCellAnchor>
    <xdr:from>
      <xdr:col>21</xdr:col>
      <xdr:colOff>0</xdr:colOff>
      <xdr:row>101</xdr:row>
      <xdr:rowOff>0</xdr:rowOff>
    </xdr:from>
    <xdr:ext cx="8990476" cy="1266667"/>
    <xdr:pic>
      <xdr:nvPicPr>
        <xdr:cNvPr id="11" name="Picture 10">
          <a:extLst>
            <a:ext uri="{FF2B5EF4-FFF2-40B4-BE49-F238E27FC236}">
              <a16:creationId xmlns:a16="http://schemas.microsoft.com/office/drawing/2014/main" id="{12985D1F-9DA6-449F-B4FE-FADD73B0E422}"/>
            </a:ext>
          </a:extLst>
        </xdr:cNvPr>
        <xdr:cNvPicPr>
          <a:picLocks noChangeAspect="1"/>
        </xdr:cNvPicPr>
      </xdr:nvPicPr>
      <xdr:blipFill>
        <a:blip xmlns:r="http://schemas.openxmlformats.org/officeDocument/2006/relationships" r:embed="rId9"/>
        <a:stretch>
          <a:fillRect/>
        </a:stretch>
      </xdr:blipFill>
      <xdr:spPr>
        <a:xfrm>
          <a:off x="4000500" y="3366516000"/>
          <a:ext cx="8990476" cy="12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132</xdr:row>
      <xdr:rowOff>0</xdr:rowOff>
    </xdr:from>
    <xdr:ext cx="9028571" cy="1257143"/>
    <xdr:pic>
      <xdr:nvPicPr>
        <xdr:cNvPr id="12" name="Picture 11">
          <a:extLst>
            <a:ext uri="{FF2B5EF4-FFF2-40B4-BE49-F238E27FC236}">
              <a16:creationId xmlns:a16="http://schemas.microsoft.com/office/drawing/2014/main" id="{51FE0EFE-C0D4-4851-8FC9-37996501666F}"/>
            </a:ext>
          </a:extLst>
        </xdr:cNvPr>
        <xdr:cNvPicPr>
          <a:picLocks noChangeAspect="1"/>
        </xdr:cNvPicPr>
      </xdr:nvPicPr>
      <xdr:blipFill>
        <a:blip xmlns:r="http://schemas.openxmlformats.org/officeDocument/2006/relationships" r:embed="rId10"/>
        <a:stretch>
          <a:fillRect/>
        </a:stretch>
      </xdr:blipFill>
      <xdr:spPr>
        <a:xfrm>
          <a:off x="4000500" y="3372421500"/>
          <a:ext cx="9028571" cy="1257143"/>
        </a:xfrm>
        <a:prstGeom prst="rect">
          <a:avLst/>
        </a:prstGeom>
        <a:effectLst>
          <a:outerShdw blurRad="63500" algn="ctr" rotWithShape="0">
            <a:srgbClr val="000000">
              <a:alpha val="95000"/>
            </a:srgbClr>
          </a:outerShdw>
        </a:effectLst>
      </xdr:spPr>
    </xdr:pic>
    <xdr:clientData/>
  </xdr:oneCellAnchor>
  <xdr:oneCellAnchor>
    <xdr:from>
      <xdr:col>21</xdr:col>
      <xdr:colOff>0</xdr:colOff>
      <xdr:row>274</xdr:row>
      <xdr:rowOff>0</xdr:rowOff>
    </xdr:from>
    <xdr:ext cx="9028571" cy="1257143"/>
    <xdr:pic>
      <xdr:nvPicPr>
        <xdr:cNvPr id="13" name="Picture 12">
          <a:extLst>
            <a:ext uri="{FF2B5EF4-FFF2-40B4-BE49-F238E27FC236}">
              <a16:creationId xmlns:a16="http://schemas.microsoft.com/office/drawing/2014/main" id="{0FE672D7-D652-4F75-99EF-47418B8B75E0}"/>
            </a:ext>
          </a:extLst>
        </xdr:cNvPr>
        <xdr:cNvPicPr>
          <a:picLocks noChangeAspect="1"/>
        </xdr:cNvPicPr>
      </xdr:nvPicPr>
      <xdr:blipFill>
        <a:blip xmlns:r="http://schemas.openxmlformats.org/officeDocument/2006/relationships" r:embed="rId10"/>
        <a:stretch>
          <a:fillRect/>
        </a:stretch>
      </xdr:blipFill>
      <xdr:spPr>
        <a:xfrm>
          <a:off x="4000500" y="3399472500"/>
          <a:ext cx="9028571" cy="1257143"/>
        </a:xfrm>
        <a:prstGeom prst="rect">
          <a:avLst/>
        </a:prstGeom>
        <a:effectLst>
          <a:outerShdw blurRad="63500" algn="ctr" rotWithShape="0">
            <a:srgbClr val="000000">
              <a:alpha val="95000"/>
            </a:srgbClr>
          </a:outerShdw>
        </a:effectLst>
      </xdr:spPr>
    </xdr:pic>
    <xdr:clientData/>
  </xdr:oneCellAnchor>
  <xdr:twoCellAnchor>
    <xdr:from>
      <xdr:col>5</xdr:col>
      <xdr:colOff>0</xdr:colOff>
      <xdr:row>207</xdr:row>
      <xdr:rowOff>0</xdr:rowOff>
    </xdr:from>
    <xdr:to>
      <xdr:col>77</xdr:col>
      <xdr:colOff>74476</xdr:colOff>
      <xdr:row>239</xdr:row>
      <xdr:rowOff>65905</xdr:rowOff>
    </xdr:to>
    <xdr:grpSp>
      <xdr:nvGrpSpPr>
        <xdr:cNvPr id="14" name="Group 13">
          <a:extLst>
            <a:ext uri="{FF2B5EF4-FFF2-40B4-BE49-F238E27FC236}">
              <a16:creationId xmlns:a16="http://schemas.microsoft.com/office/drawing/2014/main" id="{70070441-23E3-4A77-9108-B7D352C53FFA}"/>
            </a:ext>
          </a:extLst>
        </xdr:cNvPr>
        <xdr:cNvGrpSpPr/>
      </xdr:nvGrpSpPr>
      <xdr:grpSpPr>
        <a:xfrm>
          <a:off x="952500" y="39433500"/>
          <a:ext cx="13790476" cy="6161905"/>
          <a:chOff x="1143000" y="5129414206"/>
          <a:chExt cx="13790476" cy="6161905"/>
        </a:xfrm>
      </xdr:grpSpPr>
      <xdr:pic>
        <xdr:nvPicPr>
          <xdr:cNvPr id="15" name="Picture 14">
            <a:extLst>
              <a:ext uri="{FF2B5EF4-FFF2-40B4-BE49-F238E27FC236}">
                <a16:creationId xmlns:a16="http://schemas.microsoft.com/office/drawing/2014/main" id="{F3023426-8660-D5B4-0AA1-C7DA33D5E9DD}"/>
              </a:ext>
            </a:extLst>
          </xdr:cNvPr>
          <xdr:cNvPicPr>
            <a:picLocks noChangeAspect="1"/>
          </xdr:cNvPicPr>
        </xdr:nvPicPr>
        <xdr:blipFill>
          <a:blip xmlns:r="http://schemas.openxmlformats.org/officeDocument/2006/relationships" r:embed="rId11"/>
          <a:stretch>
            <a:fillRect/>
          </a:stretch>
        </xdr:blipFill>
        <xdr:spPr>
          <a:xfrm>
            <a:off x="1143000" y="5129414206"/>
            <a:ext cx="13790476" cy="6161905"/>
          </a:xfrm>
          <a:prstGeom prst="rect">
            <a:avLst/>
          </a:prstGeom>
          <a:effectLst>
            <a:outerShdw blurRad="63500" algn="ctr" rotWithShape="0">
              <a:srgbClr val="000000">
                <a:alpha val="95000"/>
              </a:srgbClr>
            </a:outerShdw>
          </a:effectLst>
        </xdr:spPr>
      </xdr:pic>
      <xdr:sp macro="" textlink="">
        <xdr:nvSpPr>
          <xdr:cNvPr id="16" name="Rectangle 15">
            <a:extLst>
              <a:ext uri="{FF2B5EF4-FFF2-40B4-BE49-F238E27FC236}">
                <a16:creationId xmlns:a16="http://schemas.microsoft.com/office/drawing/2014/main" id="{1AEC4F57-86EC-5D2A-1B51-DA97D6B95422}"/>
              </a:ext>
            </a:extLst>
          </xdr:cNvPr>
          <xdr:cNvSpPr/>
        </xdr:nvSpPr>
        <xdr:spPr>
          <a:xfrm>
            <a:off x="9906001" y="513297767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F122AF31-6E9C-4AC7-74C1-EC93F7EDCD57}"/>
              </a:ext>
            </a:extLst>
          </xdr:cNvPr>
          <xdr:cNvSpPr/>
        </xdr:nvSpPr>
        <xdr:spPr>
          <a:xfrm>
            <a:off x="9901517" y="513367916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D1600A0-D79E-207E-F4CC-27F777FA8F97}"/>
              </a:ext>
            </a:extLst>
          </xdr:cNvPr>
          <xdr:cNvSpPr/>
        </xdr:nvSpPr>
        <xdr:spPr>
          <a:xfrm>
            <a:off x="9908239" y="5134403069"/>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29</xdr:col>
      <xdr:colOff>0</xdr:colOff>
      <xdr:row>241</xdr:row>
      <xdr:rowOff>0</xdr:rowOff>
    </xdr:from>
    <xdr:to>
      <xdr:col>101</xdr:col>
      <xdr:colOff>74476</xdr:colOff>
      <xdr:row>273</xdr:row>
      <xdr:rowOff>56381</xdr:rowOff>
    </xdr:to>
    <xdr:grpSp>
      <xdr:nvGrpSpPr>
        <xdr:cNvPr id="19" name="Group 18">
          <a:extLst>
            <a:ext uri="{FF2B5EF4-FFF2-40B4-BE49-F238E27FC236}">
              <a16:creationId xmlns:a16="http://schemas.microsoft.com/office/drawing/2014/main" id="{30AB6EEB-6879-4875-9794-31A7A6735C36}"/>
            </a:ext>
          </a:extLst>
        </xdr:cNvPr>
        <xdr:cNvGrpSpPr/>
      </xdr:nvGrpSpPr>
      <xdr:grpSpPr>
        <a:xfrm>
          <a:off x="5524500" y="45910500"/>
          <a:ext cx="13790476" cy="6152381"/>
          <a:chOff x="5715000" y="5135891206"/>
          <a:chExt cx="13790476" cy="6152381"/>
        </a:xfrm>
      </xdr:grpSpPr>
      <xdr:pic>
        <xdr:nvPicPr>
          <xdr:cNvPr id="20" name="Picture 19">
            <a:extLst>
              <a:ext uri="{FF2B5EF4-FFF2-40B4-BE49-F238E27FC236}">
                <a16:creationId xmlns:a16="http://schemas.microsoft.com/office/drawing/2014/main" id="{A1501154-7329-39CA-B19D-00430242CF60}"/>
              </a:ext>
            </a:extLst>
          </xdr:cNvPr>
          <xdr:cNvPicPr>
            <a:picLocks noChangeAspect="1"/>
          </xdr:cNvPicPr>
        </xdr:nvPicPr>
        <xdr:blipFill>
          <a:blip xmlns:r="http://schemas.openxmlformats.org/officeDocument/2006/relationships" r:embed="rId12"/>
          <a:stretch>
            <a:fillRect/>
          </a:stretch>
        </xdr:blipFill>
        <xdr:spPr>
          <a:xfrm>
            <a:off x="5715000" y="5135891206"/>
            <a:ext cx="13790476" cy="6152381"/>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81EF6A5F-7B4D-C668-8C59-0C0F1AD7BD88}"/>
              </a:ext>
            </a:extLst>
          </xdr:cNvPr>
          <xdr:cNvSpPr/>
        </xdr:nvSpPr>
        <xdr:spPr>
          <a:xfrm>
            <a:off x="14471278" y="513945467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21">
            <a:extLst>
              <a:ext uri="{FF2B5EF4-FFF2-40B4-BE49-F238E27FC236}">
                <a16:creationId xmlns:a16="http://schemas.microsoft.com/office/drawing/2014/main" id="{AC2C0D1F-E998-BEF9-7CAB-F07A5331B8C5}"/>
              </a:ext>
            </a:extLst>
          </xdr:cNvPr>
          <xdr:cNvSpPr/>
        </xdr:nvSpPr>
        <xdr:spPr>
          <a:xfrm>
            <a:off x="14466794" y="514015616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5C4CB28D-849C-5F18-5D72-1E2A39E77E16}"/>
              </a:ext>
            </a:extLst>
          </xdr:cNvPr>
          <xdr:cNvSpPr/>
        </xdr:nvSpPr>
        <xdr:spPr>
          <a:xfrm>
            <a:off x="14473516" y="5140880069"/>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5</xdr:row>
      <xdr:rowOff>0</xdr:rowOff>
    </xdr:from>
    <xdr:ext cx="5400000" cy="4552381"/>
    <xdr:pic>
      <xdr:nvPicPr>
        <xdr:cNvPr id="24" name="Picture 23">
          <a:extLst>
            <a:ext uri="{FF2B5EF4-FFF2-40B4-BE49-F238E27FC236}">
              <a16:creationId xmlns:a16="http://schemas.microsoft.com/office/drawing/2014/main" id="{7E52B731-EFE5-4E9D-AF95-3564B167DE90}"/>
            </a:ext>
          </a:extLst>
        </xdr:cNvPr>
        <xdr:cNvPicPr>
          <a:picLocks noChangeAspect="1"/>
        </xdr:cNvPicPr>
      </xdr:nvPicPr>
      <xdr:blipFill>
        <a:blip xmlns:r="http://schemas.openxmlformats.org/officeDocument/2006/relationships" r:embed="rId13"/>
        <a:stretch>
          <a:fillRect/>
        </a:stretch>
      </xdr:blipFill>
      <xdr:spPr>
        <a:xfrm>
          <a:off x="952500" y="3348799500"/>
          <a:ext cx="5400000"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425</xdr:row>
      <xdr:rowOff>0</xdr:rowOff>
    </xdr:from>
    <xdr:ext cx="6038095" cy="6295238"/>
    <xdr:pic>
      <xdr:nvPicPr>
        <xdr:cNvPr id="25" name="Picture 24">
          <a:extLst>
            <a:ext uri="{FF2B5EF4-FFF2-40B4-BE49-F238E27FC236}">
              <a16:creationId xmlns:a16="http://schemas.microsoft.com/office/drawing/2014/main" id="{5A81CA11-7F95-41B3-8865-8463AA7A6A6F}"/>
            </a:ext>
          </a:extLst>
        </xdr:cNvPr>
        <xdr:cNvPicPr>
          <a:picLocks noChangeAspect="1"/>
        </xdr:cNvPicPr>
      </xdr:nvPicPr>
      <xdr:blipFill>
        <a:blip xmlns:r="http://schemas.openxmlformats.org/officeDocument/2006/relationships" r:embed="rId14"/>
        <a:stretch>
          <a:fillRect/>
        </a:stretch>
      </xdr:blipFill>
      <xdr:spPr>
        <a:xfrm>
          <a:off x="952500" y="3428238000"/>
          <a:ext cx="6038095" cy="6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459</xdr:row>
      <xdr:rowOff>0</xdr:rowOff>
    </xdr:from>
    <xdr:ext cx="6000000" cy="1285714"/>
    <xdr:pic>
      <xdr:nvPicPr>
        <xdr:cNvPr id="26" name="Picture 25">
          <a:extLst>
            <a:ext uri="{FF2B5EF4-FFF2-40B4-BE49-F238E27FC236}">
              <a16:creationId xmlns:a16="http://schemas.microsoft.com/office/drawing/2014/main" id="{753D3504-DF7E-479A-AAA3-1199454CC415}"/>
            </a:ext>
          </a:extLst>
        </xdr:cNvPr>
        <xdr:cNvPicPr>
          <a:picLocks noChangeAspect="1"/>
        </xdr:cNvPicPr>
      </xdr:nvPicPr>
      <xdr:blipFill>
        <a:blip xmlns:r="http://schemas.openxmlformats.org/officeDocument/2006/relationships" r:embed="rId15"/>
        <a:stretch>
          <a:fillRect/>
        </a:stretch>
      </xdr:blipFill>
      <xdr:spPr>
        <a:xfrm>
          <a:off x="952500" y="3434715000"/>
          <a:ext cx="6000000"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522</xdr:row>
      <xdr:rowOff>0</xdr:rowOff>
    </xdr:from>
    <xdr:ext cx="12733333" cy="409524"/>
    <xdr:pic>
      <xdr:nvPicPr>
        <xdr:cNvPr id="27" name="Picture 26">
          <a:extLst>
            <a:ext uri="{FF2B5EF4-FFF2-40B4-BE49-F238E27FC236}">
              <a16:creationId xmlns:a16="http://schemas.microsoft.com/office/drawing/2014/main" id="{A3BBA3B2-56AA-4DD8-B361-20D3A23DBF72}"/>
            </a:ext>
          </a:extLst>
        </xdr:cNvPr>
        <xdr:cNvPicPr>
          <a:picLocks noChangeAspect="1"/>
        </xdr:cNvPicPr>
      </xdr:nvPicPr>
      <xdr:blipFill>
        <a:blip xmlns:r="http://schemas.openxmlformats.org/officeDocument/2006/relationships" r:embed="rId16"/>
        <a:stretch>
          <a:fillRect/>
        </a:stretch>
      </xdr:blipFill>
      <xdr:spPr>
        <a:xfrm>
          <a:off x="952500" y="3446716500"/>
          <a:ext cx="12733333" cy="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338</xdr:row>
      <xdr:rowOff>0</xdr:rowOff>
    </xdr:from>
    <xdr:ext cx="13790476" cy="4580952"/>
    <xdr:pic>
      <xdr:nvPicPr>
        <xdr:cNvPr id="28" name="Picture 27">
          <a:extLst>
            <a:ext uri="{FF2B5EF4-FFF2-40B4-BE49-F238E27FC236}">
              <a16:creationId xmlns:a16="http://schemas.microsoft.com/office/drawing/2014/main" id="{A8EEFF15-F3AF-466E-BB8D-5C55C376B441}"/>
            </a:ext>
          </a:extLst>
        </xdr:cNvPr>
        <xdr:cNvPicPr>
          <a:picLocks noChangeAspect="1"/>
        </xdr:cNvPicPr>
      </xdr:nvPicPr>
      <xdr:blipFill>
        <a:blip xmlns:r="http://schemas.openxmlformats.org/officeDocument/2006/relationships" r:embed="rId17"/>
        <a:stretch>
          <a:fillRect/>
        </a:stretch>
      </xdr:blipFill>
      <xdr:spPr>
        <a:xfrm>
          <a:off x="952500" y="3411664500"/>
          <a:ext cx="13790476" cy="4580952"/>
        </a:xfrm>
        <a:prstGeom prst="rect">
          <a:avLst/>
        </a:prstGeom>
        <a:effectLst>
          <a:outerShdw blurRad="63500" algn="ctr" rotWithShape="0">
            <a:srgbClr val="000000">
              <a:alpha val="95000"/>
            </a:srgbClr>
          </a:outerShdw>
        </a:effectLst>
      </xdr:spPr>
    </xdr:pic>
    <xdr:clientData/>
  </xdr:oneCellAnchor>
  <xdr:oneCellAnchor>
    <xdr:from>
      <xdr:col>21</xdr:col>
      <xdr:colOff>0</xdr:colOff>
      <xdr:row>241</xdr:row>
      <xdr:rowOff>0</xdr:rowOff>
    </xdr:from>
    <xdr:ext cx="8990476" cy="1266667"/>
    <xdr:pic>
      <xdr:nvPicPr>
        <xdr:cNvPr id="29" name="Picture 28">
          <a:extLst>
            <a:ext uri="{FF2B5EF4-FFF2-40B4-BE49-F238E27FC236}">
              <a16:creationId xmlns:a16="http://schemas.microsoft.com/office/drawing/2014/main" id="{4D146ADE-2AEB-4388-8E6F-62EA5B74D249}"/>
            </a:ext>
          </a:extLst>
        </xdr:cNvPr>
        <xdr:cNvPicPr>
          <a:picLocks noChangeAspect="1"/>
        </xdr:cNvPicPr>
      </xdr:nvPicPr>
      <xdr:blipFill>
        <a:blip xmlns:r="http://schemas.openxmlformats.org/officeDocument/2006/relationships" r:embed="rId9"/>
        <a:stretch>
          <a:fillRect/>
        </a:stretch>
      </xdr:blipFill>
      <xdr:spPr>
        <a:xfrm>
          <a:off x="4000500" y="3393186000"/>
          <a:ext cx="8990476" cy="1266667"/>
        </a:xfrm>
        <a:prstGeom prst="rect">
          <a:avLst/>
        </a:prstGeom>
        <a:effectLst>
          <a:outerShdw blurRad="63500" algn="ctr" rotWithShape="0">
            <a:srgbClr val="000000">
              <a:alpha val="95000"/>
            </a:srgbClr>
          </a:outerShdw>
        </a:effectLst>
      </xdr:spPr>
    </xdr:pic>
    <xdr:clientData/>
  </xdr:oneCellAnchor>
  <xdr:oneCellAnchor>
    <xdr:from>
      <xdr:col>22</xdr:col>
      <xdr:colOff>0</xdr:colOff>
      <xdr:row>364</xdr:row>
      <xdr:rowOff>0</xdr:rowOff>
    </xdr:from>
    <xdr:ext cx="8514286" cy="847619"/>
    <xdr:pic>
      <xdr:nvPicPr>
        <xdr:cNvPr id="30" name="Picture 29">
          <a:extLst>
            <a:ext uri="{FF2B5EF4-FFF2-40B4-BE49-F238E27FC236}">
              <a16:creationId xmlns:a16="http://schemas.microsoft.com/office/drawing/2014/main" id="{F689911D-7ABC-4D03-A5F0-3C065481D43C}"/>
            </a:ext>
          </a:extLst>
        </xdr:cNvPr>
        <xdr:cNvPicPr>
          <a:picLocks noChangeAspect="1"/>
        </xdr:cNvPicPr>
      </xdr:nvPicPr>
      <xdr:blipFill>
        <a:blip xmlns:r="http://schemas.openxmlformats.org/officeDocument/2006/relationships" r:embed="rId18"/>
        <a:stretch>
          <a:fillRect/>
        </a:stretch>
      </xdr:blipFill>
      <xdr:spPr>
        <a:xfrm>
          <a:off x="4191000" y="3416617500"/>
          <a:ext cx="8514286" cy="8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370</xdr:row>
      <xdr:rowOff>0</xdr:rowOff>
    </xdr:from>
    <xdr:ext cx="13790476" cy="4561905"/>
    <xdr:pic>
      <xdr:nvPicPr>
        <xdr:cNvPr id="31" name="Picture 30">
          <a:extLst>
            <a:ext uri="{FF2B5EF4-FFF2-40B4-BE49-F238E27FC236}">
              <a16:creationId xmlns:a16="http://schemas.microsoft.com/office/drawing/2014/main" id="{992636BB-E7FA-49CF-8109-44EFC653DD99}"/>
            </a:ext>
          </a:extLst>
        </xdr:cNvPr>
        <xdr:cNvPicPr>
          <a:picLocks noChangeAspect="1"/>
        </xdr:cNvPicPr>
      </xdr:nvPicPr>
      <xdr:blipFill>
        <a:blip xmlns:r="http://schemas.openxmlformats.org/officeDocument/2006/relationships" r:embed="rId19"/>
        <a:stretch>
          <a:fillRect/>
        </a:stretch>
      </xdr:blipFill>
      <xdr:spPr>
        <a:xfrm>
          <a:off x="7620000" y="3417760500"/>
          <a:ext cx="13790476"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466</xdr:row>
      <xdr:rowOff>0</xdr:rowOff>
    </xdr:from>
    <xdr:ext cx="7047619" cy="8019048"/>
    <xdr:pic>
      <xdr:nvPicPr>
        <xdr:cNvPr id="32" name="Picture 31">
          <a:extLst>
            <a:ext uri="{FF2B5EF4-FFF2-40B4-BE49-F238E27FC236}">
              <a16:creationId xmlns:a16="http://schemas.microsoft.com/office/drawing/2014/main" id="{1DAE3730-2C11-4DB7-BE54-F8D36B371037}"/>
            </a:ext>
          </a:extLst>
        </xdr:cNvPr>
        <xdr:cNvPicPr>
          <a:picLocks noChangeAspect="1"/>
        </xdr:cNvPicPr>
      </xdr:nvPicPr>
      <xdr:blipFill>
        <a:blip xmlns:r="http://schemas.openxmlformats.org/officeDocument/2006/relationships" r:embed="rId20"/>
        <a:stretch>
          <a:fillRect/>
        </a:stretch>
      </xdr:blipFill>
      <xdr:spPr>
        <a:xfrm>
          <a:off x="952500" y="3436048500"/>
          <a:ext cx="7047619" cy="8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675</xdr:row>
      <xdr:rowOff>0</xdr:rowOff>
    </xdr:from>
    <xdr:ext cx="7085714" cy="2219048"/>
    <xdr:pic>
      <xdr:nvPicPr>
        <xdr:cNvPr id="33" name="Picture 32">
          <a:extLst>
            <a:ext uri="{FF2B5EF4-FFF2-40B4-BE49-F238E27FC236}">
              <a16:creationId xmlns:a16="http://schemas.microsoft.com/office/drawing/2014/main" id="{BD15122B-0905-4A66-98CB-7E87DB781249}"/>
            </a:ext>
          </a:extLst>
        </xdr:cNvPr>
        <xdr:cNvPicPr>
          <a:picLocks noChangeAspect="1"/>
        </xdr:cNvPicPr>
      </xdr:nvPicPr>
      <xdr:blipFill>
        <a:blip xmlns:r="http://schemas.openxmlformats.org/officeDocument/2006/relationships" r:embed="rId21"/>
        <a:stretch>
          <a:fillRect/>
        </a:stretch>
      </xdr:blipFill>
      <xdr:spPr>
        <a:xfrm>
          <a:off x="952500" y="3475863000"/>
          <a:ext cx="7085714" cy="2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525</xdr:row>
      <xdr:rowOff>0</xdr:rowOff>
    </xdr:from>
    <xdr:ext cx="7219048" cy="2219048"/>
    <xdr:pic>
      <xdr:nvPicPr>
        <xdr:cNvPr id="34" name="Picture 33">
          <a:extLst>
            <a:ext uri="{FF2B5EF4-FFF2-40B4-BE49-F238E27FC236}">
              <a16:creationId xmlns:a16="http://schemas.microsoft.com/office/drawing/2014/main" id="{FB62903B-670C-462B-841B-7F5D597C4027}"/>
            </a:ext>
          </a:extLst>
        </xdr:cNvPr>
        <xdr:cNvPicPr>
          <a:picLocks noChangeAspect="1"/>
        </xdr:cNvPicPr>
      </xdr:nvPicPr>
      <xdr:blipFill>
        <a:blip xmlns:r="http://schemas.openxmlformats.org/officeDocument/2006/relationships" r:embed="rId22"/>
        <a:stretch>
          <a:fillRect/>
        </a:stretch>
      </xdr:blipFill>
      <xdr:spPr>
        <a:xfrm>
          <a:off x="952500" y="3447288000"/>
          <a:ext cx="7219048" cy="2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602</xdr:row>
      <xdr:rowOff>0</xdr:rowOff>
    </xdr:from>
    <xdr:ext cx="11609524" cy="7685714"/>
    <xdr:pic>
      <xdr:nvPicPr>
        <xdr:cNvPr id="35" name="Picture 34">
          <a:extLst>
            <a:ext uri="{FF2B5EF4-FFF2-40B4-BE49-F238E27FC236}">
              <a16:creationId xmlns:a16="http://schemas.microsoft.com/office/drawing/2014/main" id="{B0E76140-FAA7-4392-9CD9-4F6415DF8BE1}"/>
            </a:ext>
          </a:extLst>
        </xdr:cNvPr>
        <xdr:cNvPicPr>
          <a:picLocks noChangeAspect="1"/>
        </xdr:cNvPicPr>
      </xdr:nvPicPr>
      <xdr:blipFill>
        <a:blip xmlns:r="http://schemas.openxmlformats.org/officeDocument/2006/relationships" r:embed="rId23"/>
        <a:stretch>
          <a:fillRect/>
        </a:stretch>
      </xdr:blipFill>
      <xdr:spPr>
        <a:xfrm>
          <a:off x="952500" y="3461956500"/>
          <a:ext cx="11609524" cy="7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537</xdr:row>
      <xdr:rowOff>0</xdr:rowOff>
    </xdr:from>
    <xdr:ext cx="7009524" cy="12190476"/>
    <xdr:pic>
      <xdr:nvPicPr>
        <xdr:cNvPr id="36" name="Picture 35">
          <a:extLst>
            <a:ext uri="{FF2B5EF4-FFF2-40B4-BE49-F238E27FC236}">
              <a16:creationId xmlns:a16="http://schemas.microsoft.com/office/drawing/2014/main" id="{C7E24861-E81E-46D3-AAC7-7C260043EB8B}"/>
            </a:ext>
          </a:extLst>
        </xdr:cNvPr>
        <xdr:cNvPicPr>
          <a:picLocks noChangeAspect="1"/>
        </xdr:cNvPicPr>
      </xdr:nvPicPr>
      <xdr:blipFill>
        <a:blip xmlns:r="http://schemas.openxmlformats.org/officeDocument/2006/relationships" r:embed="rId24"/>
        <a:stretch>
          <a:fillRect/>
        </a:stretch>
      </xdr:blipFill>
      <xdr:spPr>
        <a:xfrm>
          <a:off x="952500" y="3449574000"/>
          <a:ext cx="7009524" cy="12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699</xdr:row>
      <xdr:rowOff>0</xdr:rowOff>
    </xdr:from>
    <xdr:ext cx="4247619" cy="800000"/>
    <xdr:pic>
      <xdr:nvPicPr>
        <xdr:cNvPr id="37" name="Picture 36">
          <a:extLst>
            <a:ext uri="{FF2B5EF4-FFF2-40B4-BE49-F238E27FC236}">
              <a16:creationId xmlns:a16="http://schemas.microsoft.com/office/drawing/2014/main" id="{8A69B63D-D13C-4F04-BF8E-82CAA0F4AFED}"/>
            </a:ext>
          </a:extLst>
        </xdr:cNvPr>
        <xdr:cNvPicPr>
          <a:picLocks noChangeAspect="1"/>
        </xdr:cNvPicPr>
      </xdr:nvPicPr>
      <xdr:blipFill>
        <a:blip xmlns:r="http://schemas.openxmlformats.org/officeDocument/2006/relationships" r:embed="rId25"/>
        <a:stretch>
          <a:fillRect/>
        </a:stretch>
      </xdr:blipFill>
      <xdr:spPr>
        <a:xfrm>
          <a:off x="952500" y="3480435000"/>
          <a:ext cx="4247619" cy="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704</xdr:row>
      <xdr:rowOff>0</xdr:rowOff>
    </xdr:from>
    <xdr:ext cx="16352381" cy="1809524"/>
    <xdr:pic>
      <xdr:nvPicPr>
        <xdr:cNvPr id="38" name="Picture 37">
          <a:extLst>
            <a:ext uri="{FF2B5EF4-FFF2-40B4-BE49-F238E27FC236}">
              <a16:creationId xmlns:a16="http://schemas.microsoft.com/office/drawing/2014/main" id="{FA7FF021-2F82-4CE5-BEC6-5A19D2BA7602}"/>
            </a:ext>
          </a:extLst>
        </xdr:cNvPr>
        <xdr:cNvPicPr>
          <a:picLocks noChangeAspect="1"/>
        </xdr:cNvPicPr>
      </xdr:nvPicPr>
      <xdr:blipFill>
        <a:blip xmlns:r="http://schemas.openxmlformats.org/officeDocument/2006/relationships" r:embed="rId26"/>
        <a:stretch>
          <a:fillRect/>
        </a:stretch>
      </xdr:blipFill>
      <xdr:spPr>
        <a:xfrm>
          <a:off x="952500" y="3481387500"/>
          <a:ext cx="16352381" cy="1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291</xdr:row>
      <xdr:rowOff>0</xdr:rowOff>
    </xdr:from>
    <xdr:ext cx="6952381" cy="3209524"/>
    <xdr:pic>
      <xdr:nvPicPr>
        <xdr:cNvPr id="39" name="Picture 38">
          <a:extLst>
            <a:ext uri="{FF2B5EF4-FFF2-40B4-BE49-F238E27FC236}">
              <a16:creationId xmlns:a16="http://schemas.microsoft.com/office/drawing/2014/main" id="{2CED3E29-4286-4FDA-AB57-72DCE2C02181}"/>
            </a:ext>
          </a:extLst>
        </xdr:cNvPr>
        <xdr:cNvPicPr>
          <a:picLocks noChangeAspect="1"/>
        </xdr:cNvPicPr>
      </xdr:nvPicPr>
      <xdr:blipFill>
        <a:blip xmlns:r="http://schemas.openxmlformats.org/officeDocument/2006/relationships" r:embed="rId27"/>
        <a:stretch>
          <a:fillRect/>
        </a:stretch>
      </xdr:blipFill>
      <xdr:spPr>
        <a:xfrm>
          <a:off x="952500" y="3402711000"/>
          <a:ext cx="6952381" cy="3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148</xdr:row>
      <xdr:rowOff>0</xdr:rowOff>
    </xdr:from>
    <xdr:ext cx="6952381" cy="3209524"/>
    <xdr:pic>
      <xdr:nvPicPr>
        <xdr:cNvPr id="40" name="Picture 39">
          <a:extLst>
            <a:ext uri="{FF2B5EF4-FFF2-40B4-BE49-F238E27FC236}">
              <a16:creationId xmlns:a16="http://schemas.microsoft.com/office/drawing/2014/main" id="{0C16AD04-91C7-4AA9-B5F4-78842B9C2F53}"/>
            </a:ext>
          </a:extLst>
        </xdr:cNvPr>
        <xdr:cNvPicPr>
          <a:picLocks noChangeAspect="1"/>
        </xdr:cNvPicPr>
      </xdr:nvPicPr>
      <xdr:blipFill>
        <a:blip xmlns:r="http://schemas.openxmlformats.org/officeDocument/2006/relationships" r:embed="rId27"/>
        <a:stretch>
          <a:fillRect/>
        </a:stretch>
      </xdr:blipFill>
      <xdr:spPr>
        <a:xfrm>
          <a:off x="952500" y="3375469500"/>
          <a:ext cx="6952381" cy="3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408</xdr:row>
      <xdr:rowOff>0</xdr:rowOff>
    </xdr:from>
    <xdr:ext cx="6933333" cy="1904762"/>
    <xdr:pic>
      <xdr:nvPicPr>
        <xdr:cNvPr id="41" name="Picture 40">
          <a:extLst>
            <a:ext uri="{FF2B5EF4-FFF2-40B4-BE49-F238E27FC236}">
              <a16:creationId xmlns:a16="http://schemas.microsoft.com/office/drawing/2014/main" id="{A12D66A7-D188-4993-B974-10F86024B9E2}"/>
            </a:ext>
          </a:extLst>
        </xdr:cNvPr>
        <xdr:cNvPicPr>
          <a:picLocks noChangeAspect="1"/>
        </xdr:cNvPicPr>
      </xdr:nvPicPr>
      <xdr:blipFill>
        <a:blip xmlns:r="http://schemas.openxmlformats.org/officeDocument/2006/relationships" r:embed="rId28"/>
        <a:stretch>
          <a:fillRect/>
        </a:stretch>
      </xdr:blipFill>
      <xdr:spPr>
        <a:xfrm>
          <a:off x="952500" y="3424999500"/>
          <a:ext cx="6933333" cy="1904762"/>
        </a:xfrm>
        <a:prstGeom prst="rect">
          <a:avLst/>
        </a:prstGeom>
        <a:effectLst>
          <a:outerShdw blurRad="63500" algn="ctr" rotWithShape="0">
            <a:srgbClr val="000000">
              <a:alpha val="95000"/>
            </a:srgbClr>
          </a:outerShdw>
        </a:effectLst>
      </xdr:spPr>
    </xdr:pic>
    <xdr:clientData/>
  </xdr:oneCellAnchor>
  <xdr:twoCellAnchor>
    <xdr:from>
      <xdr:col>5</xdr:col>
      <xdr:colOff>0</xdr:colOff>
      <xdr:row>718</xdr:row>
      <xdr:rowOff>0</xdr:rowOff>
    </xdr:from>
    <xdr:to>
      <xdr:col>78</xdr:col>
      <xdr:colOff>64928</xdr:colOff>
      <xdr:row>724</xdr:row>
      <xdr:rowOff>161762</xdr:rowOff>
    </xdr:to>
    <xdr:grpSp>
      <xdr:nvGrpSpPr>
        <xdr:cNvPr id="42" name="Group 41">
          <a:extLst>
            <a:ext uri="{FF2B5EF4-FFF2-40B4-BE49-F238E27FC236}">
              <a16:creationId xmlns:a16="http://schemas.microsoft.com/office/drawing/2014/main" id="{E6B4EE5C-217E-44B0-9AA3-03539507627B}"/>
            </a:ext>
          </a:extLst>
        </xdr:cNvPr>
        <xdr:cNvGrpSpPr/>
      </xdr:nvGrpSpPr>
      <xdr:grpSpPr>
        <a:xfrm>
          <a:off x="952500" y="136779000"/>
          <a:ext cx="13971428" cy="1304762"/>
          <a:chOff x="1143000" y="5309414294"/>
          <a:chExt cx="13971428" cy="1304762"/>
        </a:xfrm>
      </xdr:grpSpPr>
      <xdr:pic>
        <xdr:nvPicPr>
          <xdr:cNvPr id="43" name="Picture 42">
            <a:extLst>
              <a:ext uri="{FF2B5EF4-FFF2-40B4-BE49-F238E27FC236}">
                <a16:creationId xmlns:a16="http://schemas.microsoft.com/office/drawing/2014/main" id="{70FF26CF-125A-9860-E1C4-4E994B2D836A}"/>
              </a:ext>
            </a:extLst>
          </xdr:cNvPr>
          <xdr:cNvPicPr>
            <a:picLocks noChangeAspect="1"/>
          </xdr:cNvPicPr>
        </xdr:nvPicPr>
        <xdr:blipFill>
          <a:blip xmlns:r="http://schemas.openxmlformats.org/officeDocument/2006/relationships" r:embed="rId29"/>
          <a:stretch>
            <a:fillRect/>
          </a:stretch>
        </xdr:blipFill>
        <xdr:spPr>
          <a:xfrm>
            <a:off x="1143000" y="5309414294"/>
            <a:ext cx="13971428" cy="1304762"/>
          </a:xfrm>
          <a:prstGeom prst="rect">
            <a:avLst/>
          </a:prstGeom>
          <a:effectLst>
            <a:outerShdw blurRad="63500" algn="ctr" rotWithShape="0">
              <a:srgbClr val="000000">
                <a:alpha val="95000"/>
              </a:srgbClr>
            </a:outerShdw>
          </a:effectLst>
        </xdr:spPr>
      </xdr:pic>
      <xdr:sp macro="" textlink="">
        <xdr:nvSpPr>
          <xdr:cNvPr id="44" name="Rectangle 43">
            <a:extLst>
              <a:ext uri="{FF2B5EF4-FFF2-40B4-BE49-F238E27FC236}">
                <a16:creationId xmlns:a16="http://schemas.microsoft.com/office/drawing/2014/main" id="{ADCA61A6-A0C5-47E0-25E2-5A87A971E8CF}"/>
              </a:ext>
            </a:extLst>
          </xdr:cNvPr>
          <xdr:cNvSpPr/>
        </xdr:nvSpPr>
        <xdr:spPr>
          <a:xfrm>
            <a:off x="11553265" y="5309862528"/>
            <a:ext cx="3496235" cy="51547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4.xml><?xml version="1.0" encoding="utf-8"?>
<xdr:wsDr xmlns:xdr="http://schemas.openxmlformats.org/drawingml/2006/spreadsheetDrawing" xmlns:a="http://schemas.openxmlformats.org/drawingml/2006/main">
  <xdr:oneCellAnchor>
    <xdr:from>
      <xdr:col>5</xdr:col>
      <xdr:colOff>0</xdr:colOff>
      <xdr:row>5</xdr:row>
      <xdr:rowOff>0</xdr:rowOff>
    </xdr:from>
    <xdr:ext cx="6028571" cy="2457143"/>
    <xdr:pic>
      <xdr:nvPicPr>
        <xdr:cNvPr id="2" name="Picture 1">
          <a:extLst>
            <a:ext uri="{FF2B5EF4-FFF2-40B4-BE49-F238E27FC236}">
              <a16:creationId xmlns:a16="http://schemas.microsoft.com/office/drawing/2014/main" id="{A6EA60CE-0B48-48B7-B4E5-A87EAC8C3A96}"/>
            </a:ext>
          </a:extLst>
        </xdr:cNvPr>
        <xdr:cNvPicPr>
          <a:picLocks noChangeAspect="1"/>
        </xdr:cNvPicPr>
      </xdr:nvPicPr>
      <xdr:blipFill>
        <a:blip xmlns:r="http://schemas.openxmlformats.org/officeDocument/2006/relationships" r:embed="rId1"/>
        <a:stretch>
          <a:fillRect/>
        </a:stretch>
      </xdr:blipFill>
      <xdr:spPr>
        <a:xfrm>
          <a:off x="952500" y="3487483500"/>
          <a:ext cx="6028571"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xdr:row>
      <xdr:rowOff>0</xdr:rowOff>
    </xdr:from>
    <xdr:ext cx="6209524" cy="2219048"/>
    <xdr:pic>
      <xdr:nvPicPr>
        <xdr:cNvPr id="3" name="Picture 2">
          <a:extLst>
            <a:ext uri="{FF2B5EF4-FFF2-40B4-BE49-F238E27FC236}">
              <a16:creationId xmlns:a16="http://schemas.microsoft.com/office/drawing/2014/main" id="{B9858846-A9B4-4EEA-940D-612DDF1FB26A}"/>
            </a:ext>
          </a:extLst>
        </xdr:cNvPr>
        <xdr:cNvPicPr>
          <a:picLocks noChangeAspect="1"/>
        </xdr:cNvPicPr>
      </xdr:nvPicPr>
      <xdr:blipFill>
        <a:blip xmlns:r="http://schemas.openxmlformats.org/officeDocument/2006/relationships" r:embed="rId2"/>
        <a:stretch>
          <a:fillRect/>
        </a:stretch>
      </xdr:blipFill>
      <xdr:spPr>
        <a:xfrm>
          <a:off x="952500" y="3489960000"/>
          <a:ext cx="6209524" cy="2219048"/>
        </a:xfrm>
        <a:prstGeom prst="rect">
          <a:avLst/>
        </a:prstGeom>
        <a:effectLst>
          <a:outerShdw blurRad="63500" algn="ctr" rotWithShape="0">
            <a:srgbClr val="000000">
              <a:alpha val="95000"/>
            </a:srgbClr>
          </a:outerShdw>
        </a:effectLst>
      </xdr:spPr>
    </xdr:pic>
    <xdr:clientData/>
  </xdr:oneCellAnchor>
  <xdr:oneCellAnchor>
    <xdr:from>
      <xdr:col>38</xdr:col>
      <xdr:colOff>0</xdr:colOff>
      <xdr:row>5</xdr:row>
      <xdr:rowOff>0</xdr:rowOff>
    </xdr:from>
    <xdr:ext cx="14906625" cy="1428750"/>
    <xdr:pic>
      <xdr:nvPicPr>
        <xdr:cNvPr id="4" name="Picture 3">
          <a:extLst>
            <a:ext uri="{FF2B5EF4-FFF2-40B4-BE49-F238E27FC236}">
              <a16:creationId xmlns:a16="http://schemas.microsoft.com/office/drawing/2014/main" id="{1E626A09-D03E-4930-9BBC-0E361F9B9B6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0" y="3487483500"/>
          <a:ext cx="14906625" cy="14287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40</xdr:col>
      <xdr:colOff>0</xdr:colOff>
      <xdr:row>24</xdr:row>
      <xdr:rowOff>0</xdr:rowOff>
    </xdr:from>
    <xdr:ext cx="12952381" cy="5066667"/>
    <xdr:pic>
      <xdr:nvPicPr>
        <xdr:cNvPr id="5" name="Picture 4">
          <a:extLst>
            <a:ext uri="{FF2B5EF4-FFF2-40B4-BE49-F238E27FC236}">
              <a16:creationId xmlns:a16="http://schemas.microsoft.com/office/drawing/2014/main" id="{642A6589-04A7-44B2-809F-88129891D453}"/>
            </a:ext>
          </a:extLst>
        </xdr:cNvPr>
        <xdr:cNvPicPr>
          <a:picLocks noChangeAspect="1"/>
        </xdr:cNvPicPr>
      </xdr:nvPicPr>
      <xdr:blipFill>
        <a:blip xmlns:r="http://schemas.openxmlformats.org/officeDocument/2006/relationships" r:embed="rId4"/>
        <a:stretch>
          <a:fillRect/>
        </a:stretch>
      </xdr:blipFill>
      <xdr:spPr>
        <a:xfrm>
          <a:off x="7620000" y="3491103000"/>
          <a:ext cx="12952381" cy="50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31</xdr:row>
      <xdr:rowOff>0</xdr:rowOff>
    </xdr:from>
    <xdr:ext cx="8619048" cy="819048"/>
    <xdr:pic>
      <xdr:nvPicPr>
        <xdr:cNvPr id="6" name="Picture 5">
          <a:extLst>
            <a:ext uri="{FF2B5EF4-FFF2-40B4-BE49-F238E27FC236}">
              <a16:creationId xmlns:a16="http://schemas.microsoft.com/office/drawing/2014/main" id="{D784B848-B932-4B28-B6A7-E2728EB3F3A4}"/>
            </a:ext>
          </a:extLst>
        </xdr:cNvPr>
        <xdr:cNvPicPr>
          <a:picLocks noChangeAspect="1"/>
        </xdr:cNvPicPr>
      </xdr:nvPicPr>
      <xdr:blipFill>
        <a:blip xmlns:r="http://schemas.openxmlformats.org/officeDocument/2006/relationships" r:embed="rId5"/>
        <a:stretch>
          <a:fillRect/>
        </a:stretch>
      </xdr:blipFill>
      <xdr:spPr>
        <a:xfrm>
          <a:off x="4000500" y="3492436500"/>
          <a:ext cx="8619048" cy="8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75</xdr:row>
      <xdr:rowOff>0</xdr:rowOff>
    </xdr:from>
    <xdr:ext cx="7028571" cy="2228571"/>
    <xdr:pic>
      <xdr:nvPicPr>
        <xdr:cNvPr id="7" name="Picture 6">
          <a:extLst>
            <a:ext uri="{FF2B5EF4-FFF2-40B4-BE49-F238E27FC236}">
              <a16:creationId xmlns:a16="http://schemas.microsoft.com/office/drawing/2014/main" id="{FF9433BA-357C-48AA-A81F-88CCA327CBF7}"/>
            </a:ext>
          </a:extLst>
        </xdr:cNvPr>
        <xdr:cNvPicPr>
          <a:picLocks noChangeAspect="1"/>
        </xdr:cNvPicPr>
      </xdr:nvPicPr>
      <xdr:blipFill>
        <a:blip xmlns:r="http://schemas.openxmlformats.org/officeDocument/2006/relationships" r:embed="rId6"/>
        <a:stretch>
          <a:fillRect/>
        </a:stretch>
      </xdr:blipFill>
      <xdr:spPr>
        <a:xfrm>
          <a:off x="952500" y="3500818500"/>
          <a:ext cx="7028571" cy="2228571"/>
        </a:xfrm>
        <a:prstGeom prst="rect">
          <a:avLst/>
        </a:prstGeom>
        <a:effectLst>
          <a:outerShdw blurRad="63500" algn="ctr" rotWithShape="0">
            <a:srgbClr val="000000">
              <a:alpha val="95000"/>
            </a:srgbClr>
          </a:outerShdw>
        </a:effectLst>
      </xdr:spPr>
    </xdr:pic>
    <xdr:clientData/>
  </xdr:oneCellAnchor>
</xdr:wsDr>
</file>

<file path=xl/drawings/drawing35.xml><?xml version="1.0" encoding="utf-8"?>
<xdr:wsDr xmlns:xdr="http://schemas.openxmlformats.org/drawingml/2006/spreadsheetDrawing" xmlns:a="http://schemas.openxmlformats.org/drawingml/2006/main">
  <xdr:oneCellAnchor>
    <xdr:from>
      <xdr:col>66</xdr:col>
      <xdr:colOff>0</xdr:colOff>
      <xdr:row>135</xdr:row>
      <xdr:rowOff>0</xdr:rowOff>
    </xdr:from>
    <xdr:ext cx="12914286" cy="10971428"/>
    <xdr:pic>
      <xdr:nvPicPr>
        <xdr:cNvPr id="2" name="Picture 1">
          <a:extLst>
            <a:ext uri="{FF2B5EF4-FFF2-40B4-BE49-F238E27FC236}">
              <a16:creationId xmlns:a16="http://schemas.microsoft.com/office/drawing/2014/main" id="{E09A949B-2C25-416E-AC03-99171500EC25}"/>
            </a:ext>
          </a:extLst>
        </xdr:cNvPr>
        <xdr:cNvPicPr>
          <a:picLocks noChangeAspect="1"/>
        </xdr:cNvPicPr>
      </xdr:nvPicPr>
      <xdr:blipFill>
        <a:blip xmlns:r="http://schemas.openxmlformats.org/officeDocument/2006/relationships" r:embed="rId1"/>
        <a:stretch>
          <a:fillRect/>
        </a:stretch>
      </xdr:blipFill>
      <xdr:spPr>
        <a:xfrm>
          <a:off x="12573000" y="3529393500"/>
          <a:ext cx="12914286" cy="109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6</xdr:row>
      <xdr:rowOff>0</xdr:rowOff>
    </xdr:from>
    <xdr:ext cx="6066667" cy="8076190"/>
    <xdr:pic>
      <xdr:nvPicPr>
        <xdr:cNvPr id="3" name="Picture 2">
          <a:extLst>
            <a:ext uri="{FF2B5EF4-FFF2-40B4-BE49-F238E27FC236}">
              <a16:creationId xmlns:a16="http://schemas.microsoft.com/office/drawing/2014/main" id="{D7CECFE7-BDFF-4F0B-9E8C-6F6BD05D3EDC}"/>
            </a:ext>
          </a:extLst>
        </xdr:cNvPr>
        <xdr:cNvPicPr>
          <a:picLocks noChangeAspect="1"/>
        </xdr:cNvPicPr>
      </xdr:nvPicPr>
      <xdr:blipFill>
        <a:blip xmlns:r="http://schemas.openxmlformats.org/officeDocument/2006/relationships" r:embed="rId2"/>
        <a:stretch>
          <a:fillRect/>
        </a:stretch>
      </xdr:blipFill>
      <xdr:spPr>
        <a:xfrm>
          <a:off x="952500" y="3504819000"/>
          <a:ext cx="6066667" cy="80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9</xdr:row>
      <xdr:rowOff>0</xdr:rowOff>
    </xdr:from>
    <xdr:ext cx="10420502" cy="6455298"/>
    <xdr:pic>
      <xdr:nvPicPr>
        <xdr:cNvPr id="4" name="Picture 3">
          <a:extLst>
            <a:ext uri="{FF2B5EF4-FFF2-40B4-BE49-F238E27FC236}">
              <a16:creationId xmlns:a16="http://schemas.microsoft.com/office/drawing/2014/main" id="{2F8A27BE-F0F8-4033-B40D-3392722E3B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0" y="3505390500"/>
          <a:ext cx="10420502" cy="645529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0</xdr:colOff>
      <xdr:row>44</xdr:row>
      <xdr:rowOff>0</xdr:rowOff>
    </xdr:from>
    <xdr:ext cx="11110692" cy="6671828"/>
    <xdr:pic>
      <xdr:nvPicPr>
        <xdr:cNvPr id="5" name="Picture 4">
          <a:extLst>
            <a:ext uri="{FF2B5EF4-FFF2-40B4-BE49-F238E27FC236}">
              <a16:creationId xmlns:a16="http://schemas.microsoft.com/office/drawing/2014/main" id="{A8F2860C-92B2-44E0-8DB8-C5B5603652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239000" y="3512058000"/>
          <a:ext cx="11110692" cy="667182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7619048" cy="3838095"/>
    <xdr:pic>
      <xdr:nvPicPr>
        <xdr:cNvPr id="6" name="Picture 5">
          <a:extLst>
            <a:ext uri="{FF2B5EF4-FFF2-40B4-BE49-F238E27FC236}">
              <a16:creationId xmlns:a16="http://schemas.microsoft.com/office/drawing/2014/main" id="{E4038C2A-2ABD-4746-A05F-400170825697}"/>
            </a:ext>
          </a:extLst>
        </xdr:cNvPr>
        <xdr:cNvPicPr>
          <a:picLocks noChangeAspect="1"/>
        </xdr:cNvPicPr>
      </xdr:nvPicPr>
      <xdr:blipFill>
        <a:blip xmlns:r="http://schemas.openxmlformats.org/officeDocument/2006/relationships" r:embed="rId5"/>
        <a:stretch>
          <a:fillRect/>
        </a:stretch>
      </xdr:blipFill>
      <xdr:spPr>
        <a:xfrm>
          <a:off x="952500" y="3545014500"/>
          <a:ext cx="7619048" cy="3838095"/>
        </a:xfrm>
        <a:prstGeom prst="rect">
          <a:avLst/>
        </a:prstGeom>
        <a:effectLst>
          <a:outerShdw blurRad="63500" algn="ctr" rotWithShape="0">
            <a:srgbClr val="000000">
              <a:alpha val="95000"/>
            </a:srgbClr>
          </a:outerShdw>
        </a:effectLst>
      </xdr:spPr>
    </xdr:pic>
    <xdr:clientData/>
  </xdr:oneCellAnchor>
  <xdr:oneCellAnchor>
    <xdr:from>
      <xdr:col>32</xdr:col>
      <xdr:colOff>0</xdr:colOff>
      <xdr:row>156</xdr:row>
      <xdr:rowOff>0</xdr:rowOff>
    </xdr:from>
    <xdr:ext cx="9523809" cy="4209524"/>
    <xdr:pic>
      <xdr:nvPicPr>
        <xdr:cNvPr id="7" name="Picture 6">
          <a:extLst>
            <a:ext uri="{FF2B5EF4-FFF2-40B4-BE49-F238E27FC236}">
              <a16:creationId xmlns:a16="http://schemas.microsoft.com/office/drawing/2014/main" id="{5276922C-6B00-483F-ABB5-788F94F80809}"/>
            </a:ext>
          </a:extLst>
        </xdr:cNvPr>
        <xdr:cNvPicPr>
          <a:picLocks noChangeAspect="1"/>
        </xdr:cNvPicPr>
      </xdr:nvPicPr>
      <xdr:blipFill>
        <a:blip xmlns:r="http://schemas.openxmlformats.org/officeDocument/2006/relationships" r:embed="rId6"/>
        <a:stretch>
          <a:fillRect/>
        </a:stretch>
      </xdr:blipFill>
      <xdr:spPr>
        <a:xfrm>
          <a:off x="6096000" y="3533394000"/>
          <a:ext cx="9523809" cy="4209524"/>
        </a:xfrm>
        <a:prstGeom prst="rect">
          <a:avLst/>
        </a:prstGeom>
        <a:effectLst>
          <a:outerShdw blurRad="63500" algn="ctr" rotWithShape="0">
            <a:srgbClr val="000000">
              <a:alpha val="95000"/>
            </a:srgbClr>
          </a:outerShdw>
        </a:effectLst>
      </xdr:spPr>
    </xdr:pic>
    <xdr:clientData/>
  </xdr:oneCellAnchor>
  <xdr:twoCellAnchor>
    <xdr:from>
      <xdr:col>66</xdr:col>
      <xdr:colOff>0</xdr:colOff>
      <xdr:row>82</xdr:row>
      <xdr:rowOff>0</xdr:rowOff>
    </xdr:from>
    <xdr:to>
      <xdr:col>126</xdr:col>
      <xdr:colOff>27143</xdr:colOff>
      <xdr:row>132</xdr:row>
      <xdr:rowOff>17857</xdr:rowOff>
    </xdr:to>
    <xdr:grpSp>
      <xdr:nvGrpSpPr>
        <xdr:cNvPr id="8" name="Group 7">
          <a:extLst>
            <a:ext uri="{FF2B5EF4-FFF2-40B4-BE49-F238E27FC236}">
              <a16:creationId xmlns:a16="http://schemas.microsoft.com/office/drawing/2014/main" id="{6A49359B-F1FD-4539-8031-C36F13594FA1}"/>
            </a:ext>
          </a:extLst>
        </xdr:cNvPr>
        <xdr:cNvGrpSpPr/>
      </xdr:nvGrpSpPr>
      <xdr:grpSpPr>
        <a:xfrm>
          <a:off x="12573000" y="15621000"/>
          <a:ext cx="11457143" cy="9542857"/>
          <a:chOff x="12763500" y="5464100294"/>
          <a:chExt cx="11457143" cy="9542857"/>
        </a:xfrm>
      </xdr:grpSpPr>
      <xdr:pic>
        <xdr:nvPicPr>
          <xdr:cNvPr id="9" name="Picture 8">
            <a:extLst>
              <a:ext uri="{FF2B5EF4-FFF2-40B4-BE49-F238E27FC236}">
                <a16:creationId xmlns:a16="http://schemas.microsoft.com/office/drawing/2014/main" id="{C9B8D957-7A08-F68E-DF1B-D593E9526625}"/>
              </a:ext>
            </a:extLst>
          </xdr:cNvPr>
          <xdr:cNvPicPr>
            <a:picLocks noChangeAspect="1"/>
          </xdr:cNvPicPr>
        </xdr:nvPicPr>
        <xdr:blipFill>
          <a:blip xmlns:r="http://schemas.openxmlformats.org/officeDocument/2006/relationships" r:embed="rId7"/>
          <a:stretch>
            <a:fillRect/>
          </a:stretch>
        </xdr:blipFill>
        <xdr:spPr>
          <a:xfrm>
            <a:off x="12763500" y="5464100294"/>
            <a:ext cx="11457143" cy="9542857"/>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411CD016-2A45-EAE0-4162-599F1DC4C369}"/>
              </a:ext>
            </a:extLst>
          </xdr:cNvPr>
          <xdr:cNvSpPr/>
        </xdr:nvSpPr>
        <xdr:spPr>
          <a:xfrm>
            <a:off x="12897970" y="5466397500"/>
            <a:ext cx="2342030" cy="52667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rgbClr val="FF0000"/>
                </a:solidFill>
                <a:latin typeface="Lucida Sans Typewriter" panose="020B0509030504030204" pitchFamily="49" charset="0"/>
                <a:ea typeface="+mn-ea"/>
                <a:cs typeface="+mn-cs"/>
              </a:rPr>
              <a:t>HANYA ADA 8 SAJA...!!!</a:t>
            </a:r>
          </a:p>
        </xdr:txBody>
      </xdr:sp>
    </xdr:grpSp>
    <xdr:clientData/>
  </xdr:twoCellAnchor>
  <xdr:twoCellAnchor>
    <xdr:from>
      <xdr:col>5</xdr:col>
      <xdr:colOff>0</xdr:colOff>
      <xdr:row>82</xdr:row>
      <xdr:rowOff>0</xdr:rowOff>
    </xdr:from>
    <xdr:to>
      <xdr:col>65</xdr:col>
      <xdr:colOff>27143</xdr:colOff>
      <xdr:row>155</xdr:row>
      <xdr:rowOff>103024</xdr:rowOff>
    </xdr:to>
    <xdr:grpSp>
      <xdr:nvGrpSpPr>
        <xdr:cNvPr id="11" name="Group 10">
          <a:extLst>
            <a:ext uri="{FF2B5EF4-FFF2-40B4-BE49-F238E27FC236}">
              <a16:creationId xmlns:a16="http://schemas.microsoft.com/office/drawing/2014/main" id="{704CB047-DCB7-40E4-8764-5663FB3F5013}"/>
            </a:ext>
          </a:extLst>
        </xdr:cNvPr>
        <xdr:cNvGrpSpPr/>
      </xdr:nvGrpSpPr>
      <xdr:grpSpPr>
        <a:xfrm>
          <a:off x="952500" y="15621000"/>
          <a:ext cx="11457143" cy="14009524"/>
          <a:chOff x="1143000" y="5464100294"/>
          <a:chExt cx="11457143" cy="14009524"/>
        </a:xfrm>
      </xdr:grpSpPr>
      <xdr:pic>
        <xdr:nvPicPr>
          <xdr:cNvPr id="12" name="Picture 11">
            <a:extLst>
              <a:ext uri="{FF2B5EF4-FFF2-40B4-BE49-F238E27FC236}">
                <a16:creationId xmlns:a16="http://schemas.microsoft.com/office/drawing/2014/main" id="{9432C07E-5049-CFD2-A551-5D51229990D8}"/>
              </a:ext>
            </a:extLst>
          </xdr:cNvPr>
          <xdr:cNvPicPr>
            <a:picLocks noChangeAspect="1"/>
          </xdr:cNvPicPr>
        </xdr:nvPicPr>
        <xdr:blipFill>
          <a:blip xmlns:r="http://schemas.openxmlformats.org/officeDocument/2006/relationships" r:embed="rId8"/>
          <a:stretch>
            <a:fillRect/>
          </a:stretch>
        </xdr:blipFill>
        <xdr:spPr>
          <a:xfrm>
            <a:off x="1143000" y="5464100294"/>
            <a:ext cx="11457143" cy="14009524"/>
          </a:xfrm>
          <a:prstGeom prst="rect">
            <a:avLst/>
          </a:prstGeom>
          <a:effectLst>
            <a:outerShdw blurRad="63500" algn="ctr" rotWithShape="0">
              <a:srgbClr val="000000">
                <a:alpha val="95000"/>
              </a:srgbClr>
            </a:outerShdw>
          </a:effectLst>
        </xdr:spPr>
      </xdr:pic>
      <xdr:sp macro="" textlink="">
        <xdr:nvSpPr>
          <xdr:cNvPr id="13" name="Rectangle 12">
            <a:extLst>
              <a:ext uri="{FF2B5EF4-FFF2-40B4-BE49-F238E27FC236}">
                <a16:creationId xmlns:a16="http://schemas.microsoft.com/office/drawing/2014/main" id="{A8B9CBFB-1267-5F7A-385E-F29650CFB533}"/>
              </a:ext>
            </a:extLst>
          </xdr:cNvPr>
          <xdr:cNvSpPr/>
        </xdr:nvSpPr>
        <xdr:spPr>
          <a:xfrm>
            <a:off x="10287000" y="5470476442"/>
            <a:ext cx="2017058" cy="54908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ysClr val="windowText" lastClr="000000"/>
                </a:solidFill>
                <a:latin typeface="Lucida Sans Typewriter" panose="020B0509030504030204" pitchFamily="49" charset="0"/>
                <a:ea typeface="+mn-ea"/>
                <a:cs typeface="+mn-cs"/>
              </a:rPr>
              <a:t>ADA 10 UNIT/ASSET</a:t>
            </a:r>
          </a:p>
        </xdr:txBody>
      </xdr:sp>
    </xdr:grpSp>
    <xdr:clientData/>
  </xdr:twoCellAnchor>
  <xdr:oneCellAnchor>
    <xdr:from>
      <xdr:col>5</xdr:col>
      <xdr:colOff>0</xdr:colOff>
      <xdr:row>49</xdr:row>
      <xdr:rowOff>0</xdr:rowOff>
    </xdr:from>
    <xdr:ext cx="6171429" cy="2704762"/>
    <xdr:pic>
      <xdr:nvPicPr>
        <xdr:cNvPr id="14" name="Picture 13">
          <a:extLst>
            <a:ext uri="{FF2B5EF4-FFF2-40B4-BE49-F238E27FC236}">
              <a16:creationId xmlns:a16="http://schemas.microsoft.com/office/drawing/2014/main" id="{8BFADB94-A674-4978-A1F0-5C7BE32C8F1B}"/>
            </a:ext>
          </a:extLst>
        </xdr:cNvPr>
        <xdr:cNvPicPr>
          <a:picLocks noChangeAspect="1"/>
        </xdr:cNvPicPr>
      </xdr:nvPicPr>
      <xdr:blipFill>
        <a:blip xmlns:r="http://schemas.openxmlformats.org/officeDocument/2006/relationships" r:embed="rId9"/>
        <a:stretch>
          <a:fillRect/>
        </a:stretch>
      </xdr:blipFill>
      <xdr:spPr>
        <a:xfrm>
          <a:off x="952500" y="3513010500"/>
          <a:ext cx="6171429" cy="2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64</xdr:row>
      <xdr:rowOff>0</xdr:rowOff>
    </xdr:from>
    <xdr:ext cx="5514286" cy="1971429"/>
    <xdr:pic>
      <xdr:nvPicPr>
        <xdr:cNvPr id="15" name="Picture 14">
          <a:extLst>
            <a:ext uri="{FF2B5EF4-FFF2-40B4-BE49-F238E27FC236}">
              <a16:creationId xmlns:a16="http://schemas.microsoft.com/office/drawing/2014/main" id="{11E01E4B-D777-44AD-9AC1-622E9D028D1E}"/>
            </a:ext>
          </a:extLst>
        </xdr:cNvPr>
        <xdr:cNvPicPr>
          <a:picLocks noChangeAspect="1"/>
        </xdr:cNvPicPr>
      </xdr:nvPicPr>
      <xdr:blipFill>
        <a:blip xmlns:r="http://schemas.openxmlformats.org/officeDocument/2006/relationships" r:embed="rId10"/>
        <a:stretch>
          <a:fillRect/>
        </a:stretch>
      </xdr:blipFill>
      <xdr:spPr>
        <a:xfrm>
          <a:off x="952500" y="3515868000"/>
          <a:ext cx="5514286" cy="1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198</xdr:row>
      <xdr:rowOff>0</xdr:rowOff>
    </xdr:from>
    <xdr:ext cx="7266667" cy="2142857"/>
    <xdr:pic>
      <xdr:nvPicPr>
        <xdr:cNvPr id="16" name="Picture 15">
          <a:extLst>
            <a:ext uri="{FF2B5EF4-FFF2-40B4-BE49-F238E27FC236}">
              <a16:creationId xmlns:a16="http://schemas.microsoft.com/office/drawing/2014/main" id="{FB28DF1B-891C-47CC-AE2E-FA217927079A}"/>
            </a:ext>
          </a:extLst>
        </xdr:cNvPr>
        <xdr:cNvPicPr>
          <a:picLocks noChangeAspect="1"/>
        </xdr:cNvPicPr>
      </xdr:nvPicPr>
      <xdr:blipFill>
        <a:blip xmlns:r="http://schemas.openxmlformats.org/officeDocument/2006/relationships" r:embed="rId11"/>
        <a:stretch>
          <a:fillRect/>
        </a:stretch>
      </xdr:blipFill>
      <xdr:spPr>
        <a:xfrm>
          <a:off x="952500" y="3541395000"/>
          <a:ext cx="7266667"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247</xdr:row>
      <xdr:rowOff>0</xdr:rowOff>
    </xdr:from>
    <xdr:ext cx="6000000" cy="3000000"/>
    <xdr:pic>
      <xdr:nvPicPr>
        <xdr:cNvPr id="17" name="Picture 16">
          <a:extLst>
            <a:ext uri="{FF2B5EF4-FFF2-40B4-BE49-F238E27FC236}">
              <a16:creationId xmlns:a16="http://schemas.microsoft.com/office/drawing/2014/main" id="{4DCEEDB3-66C2-4CED-A2D8-74AC7BA8DC02}"/>
            </a:ext>
          </a:extLst>
        </xdr:cNvPr>
        <xdr:cNvPicPr>
          <a:picLocks noChangeAspect="1"/>
        </xdr:cNvPicPr>
      </xdr:nvPicPr>
      <xdr:blipFill>
        <a:blip xmlns:r="http://schemas.openxmlformats.org/officeDocument/2006/relationships" r:embed="rId12"/>
        <a:stretch>
          <a:fillRect/>
        </a:stretch>
      </xdr:blipFill>
      <xdr:spPr>
        <a:xfrm>
          <a:off x="952500" y="3550729500"/>
          <a:ext cx="6000000" cy="3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263</xdr:row>
      <xdr:rowOff>0</xdr:rowOff>
    </xdr:from>
    <xdr:ext cx="6209524" cy="5000000"/>
    <xdr:pic>
      <xdr:nvPicPr>
        <xdr:cNvPr id="18" name="Picture 17">
          <a:extLst>
            <a:ext uri="{FF2B5EF4-FFF2-40B4-BE49-F238E27FC236}">
              <a16:creationId xmlns:a16="http://schemas.microsoft.com/office/drawing/2014/main" id="{3466B5CE-5113-4234-8CB7-38F470DF0550}"/>
            </a:ext>
          </a:extLst>
        </xdr:cNvPr>
        <xdr:cNvPicPr>
          <a:picLocks noChangeAspect="1"/>
        </xdr:cNvPicPr>
      </xdr:nvPicPr>
      <xdr:blipFill>
        <a:blip xmlns:r="http://schemas.openxmlformats.org/officeDocument/2006/relationships" r:embed="rId13"/>
        <a:stretch>
          <a:fillRect/>
        </a:stretch>
      </xdr:blipFill>
      <xdr:spPr>
        <a:xfrm>
          <a:off x="952500" y="3553777500"/>
          <a:ext cx="6209524" cy="5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290</xdr:row>
      <xdr:rowOff>0</xdr:rowOff>
    </xdr:from>
    <xdr:ext cx="5438095" cy="2285714"/>
    <xdr:pic>
      <xdr:nvPicPr>
        <xdr:cNvPr id="19" name="Picture 18">
          <a:extLst>
            <a:ext uri="{FF2B5EF4-FFF2-40B4-BE49-F238E27FC236}">
              <a16:creationId xmlns:a16="http://schemas.microsoft.com/office/drawing/2014/main" id="{F4E0A49A-C8C2-4345-A35B-D593593148FB}"/>
            </a:ext>
          </a:extLst>
        </xdr:cNvPr>
        <xdr:cNvPicPr>
          <a:picLocks noChangeAspect="1"/>
        </xdr:cNvPicPr>
      </xdr:nvPicPr>
      <xdr:blipFill>
        <a:blip xmlns:r="http://schemas.openxmlformats.org/officeDocument/2006/relationships" r:embed="rId14"/>
        <a:stretch>
          <a:fillRect/>
        </a:stretch>
      </xdr:blipFill>
      <xdr:spPr>
        <a:xfrm>
          <a:off x="952500" y="3558921000"/>
          <a:ext cx="5438095" cy="2285714"/>
        </a:xfrm>
        <a:prstGeom prst="rect">
          <a:avLst/>
        </a:prstGeom>
        <a:effectLst>
          <a:outerShdw blurRad="63500" algn="ctr" rotWithShape="0">
            <a:srgbClr val="000000">
              <a:alpha val="95000"/>
            </a:srgbClr>
          </a:outerShdw>
        </a:effectLst>
      </xdr:spPr>
    </xdr:pic>
    <xdr:clientData/>
  </xdr:oneCellAnchor>
  <xdr:oneCellAnchor>
    <xdr:from>
      <xdr:col>21</xdr:col>
      <xdr:colOff>0</xdr:colOff>
      <xdr:row>304</xdr:row>
      <xdr:rowOff>0</xdr:rowOff>
    </xdr:from>
    <xdr:ext cx="7676190" cy="1200000"/>
    <xdr:pic>
      <xdr:nvPicPr>
        <xdr:cNvPr id="20" name="Picture 19">
          <a:extLst>
            <a:ext uri="{FF2B5EF4-FFF2-40B4-BE49-F238E27FC236}">
              <a16:creationId xmlns:a16="http://schemas.microsoft.com/office/drawing/2014/main" id="{0C597FA4-F229-4EF7-8A76-47AF3038D588}"/>
            </a:ext>
          </a:extLst>
        </xdr:cNvPr>
        <xdr:cNvPicPr>
          <a:picLocks noChangeAspect="1"/>
        </xdr:cNvPicPr>
      </xdr:nvPicPr>
      <xdr:blipFill>
        <a:blip xmlns:r="http://schemas.openxmlformats.org/officeDocument/2006/relationships" r:embed="rId15"/>
        <a:stretch>
          <a:fillRect/>
        </a:stretch>
      </xdr:blipFill>
      <xdr:spPr>
        <a:xfrm>
          <a:off x="4000500" y="3561588000"/>
          <a:ext cx="7676190" cy="1200000"/>
        </a:xfrm>
        <a:prstGeom prst="rect">
          <a:avLst/>
        </a:prstGeom>
        <a:effectLst>
          <a:outerShdw blurRad="63500" algn="ctr" rotWithShape="0">
            <a:srgbClr val="000000">
              <a:alpha val="95000"/>
            </a:srgbClr>
          </a:outerShdw>
        </a:effectLst>
      </xdr:spPr>
    </xdr:pic>
    <xdr:clientData/>
  </xdr:oneCellAnchor>
  <xdr:oneCellAnchor>
    <xdr:from>
      <xdr:col>40</xdr:col>
      <xdr:colOff>0</xdr:colOff>
      <xdr:row>313</xdr:row>
      <xdr:rowOff>0</xdr:rowOff>
    </xdr:from>
    <xdr:ext cx="13066667" cy="4580952"/>
    <xdr:pic>
      <xdr:nvPicPr>
        <xdr:cNvPr id="21" name="Picture 20">
          <a:extLst>
            <a:ext uri="{FF2B5EF4-FFF2-40B4-BE49-F238E27FC236}">
              <a16:creationId xmlns:a16="http://schemas.microsoft.com/office/drawing/2014/main" id="{6E19956D-B873-429D-BAF4-E01419B9AC67}"/>
            </a:ext>
          </a:extLst>
        </xdr:cNvPr>
        <xdr:cNvPicPr>
          <a:picLocks noChangeAspect="1"/>
        </xdr:cNvPicPr>
      </xdr:nvPicPr>
      <xdr:blipFill>
        <a:blip xmlns:r="http://schemas.openxmlformats.org/officeDocument/2006/relationships" r:embed="rId16"/>
        <a:stretch>
          <a:fillRect/>
        </a:stretch>
      </xdr:blipFill>
      <xdr:spPr>
        <a:xfrm>
          <a:off x="7620000" y="3563302500"/>
          <a:ext cx="13066667" cy="4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351</xdr:row>
      <xdr:rowOff>0</xdr:rowOff>
    </xdr:from>
    <xdr:ext cx="7095238" cy="2419048"/>
    <xdr:pic>
      <xdr:nvPicPr>
        <xdr:cNvPr id="22" name="Picture 21">
          <a:extLst>
            <a:ext uri="{FF2B5EF4-FFF2-40B4-BE49-F238E27FC236}">
              <a16:creationId xmlns:a16="http://schemas.microsoft.com/office/drawing/2014/main" id="{8C5CB161-DAE8-4900-AA1C-F93D749F475A}"/>
            </a:ext>
          </a:extLst>
        </xdr:cNvPr>
        <xdr:cNvPicPr>
          <a:picLocks noChangeAspect="1"/>
        </xdr:cNvPicPr>
      </xdr:nvPicPr>
      <xdr:blipFill>
        <a:blip xmlns:r="http://schemas.openxmlformats.org/officeDocument/2006/relationships" r:embed="rId17"/>
        <a:stretch>
          <a:fillRect/>
        </a:stretch>
      </xdr:blipFill>
      <xdr:spPr>
        <a:xfrm>
          <a:off x="952500" y="3570541500"/>
          <a:ext cx="7095238"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386</xdr:row>
      <xdr:rowOff>0</xdr:rowOff>
    </xdr:from>
    <xdr:ext cx="5447619" cy="2228571"/>
    <xdr:pic>
      <xdr:nvPicPr>
        <xdr:cNvPr id="23" name="Picture 22">
          <a:extLst>
            <a:ext uri="{FF2B5EF4-FFF2-40B4-BE49-F238E27FC236}">
              <a16:creationId xmlns:a16="http://schemas.microsoft.com/office/drawing/2014/main" id="{B3F41A22-6A19-482B-A619-A976C8E9C741}"/>
            </a:ext>
          </a:extLst>
        </xdr:cNvPr>
        <xdr:cNvPicPr>
          <a:picLocks noChangeAspect="1"/>
        </xdr:cNvPicPr>
      </xdr:nvPicPr>
      <xdr:blipFill>
        <a:blip xmlns:r="http://schemas.openxmlformats.org/officeDocument/2006/relationships" r:embed="rId18"/>
        <a:stretch>
          <a:fillRect/>
        </a:stretch>
      </xdr:blipFill>
      <xdr:spPr>
        <a:xfrm>
          <a:off x="952500" y="3577209000"/>
          <a:ext cx="5447619"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369</xdr:row>
      <xdr:rowOff>0</xdr:rowOff>
    </xdr:from>
    <xdr:ext cx="5980952" cy="3161905"/>
    <xdr:pic>
      <xdr:nvPicPr>
        <xdr:cNvPr id="24" name="Picture 23">
          <a:extLst>
            <a:ext uri="{FF2B5EF4-FFF2-40B4-BE49-F238E27FC236}">
              <a16:creationId xmlns:a16="http://schemas.microsoft.com/office/drawing/2014/main" id="{7803FA38-36AA-4548-9873-D64820B5995D}"/>
            </a:ext>
          </a:extLst>
        </xdr:cNvPr>
        <xdr:cNvPicPr>
          <a:picLocks noChangeAspect="1"/>
        </xdr:cNvPicPr>
      </xdr:nvPicPr>
      <xdr:blipFill>
        <a:blip xmlns:r="http://schemas.openxmlformats.org/officeDocument/2006/relationships" r:embed="rId19"/>
        <a:stretch>
          <a:fillRect/>
        </a:stretch>
      </xdr:blipFill>
      <xdr:spPr>
        <a:xfrm>
          <a:off x="952500" y="3573970500"/>
          <a:ext cx="5980952" cy="3161905"/>
        </a:xfrm>
        <a:prstGeom prst="rect">
          <a:avLst/>
        </a:prstGeom>
        <a:effectLst>
          <a:outerShdw blurRad="63500" algn="ctr" rotWithShape="0">
            <a:srgbClr val="000000">
              <a:alpha val="95000"/>
            </a:srgbClr>
          </a:outerShdw>
        </a:effectLst>
      </xdr:spPr>
    </xdr:pic>
    <xdr:clientData/>
  </xdr:oneCellAnchor>
  <xdr:oneCellAnchor>
    <xdr:from>
      <xdr:col>38</xdr:col>
      <xdr:colOff>0</xdr:colOff>
      <xdr:row>374</xdr:row>
      <xdr:rowOff>0</xdr:rowOff>
    </xdr:from>
    <xdr:ext cx="10889933" cy="1684592"/>
    <xdr:pic>
      <xdr:nvPicPr>
        <xdr:cNvPr id="25" name="Picture 24">
          <a:extLst>
            <a:ext uri="{FF2B5EF4-FFF2-40B4-BE49-F238E27FC236}">
              <a16:creationId xmlns:a16="http://schemas.microsoft.com/office/drawing/2014/main" id="{42A361EC-C102-4C69-9730-88296CD2C0AA}"/>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0" y="3574923000"/>
          <a:ext cx="10889933" cy="168459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22</xdr:col>
      <xdr:colOff>0</xdr:colOff>
      <xdr:row>399</xdr:row>
      <xdr:rowOff>0</xdr:rowOff>
    </xdr:from>
    <xdr:ext cx="7657143" cy="809524"/>
    <xdr:pic>
      <xdr:nvPicPr>
        <xdr:cNvPr id="26" name="Picture 25">
          <a:extLst>
            <a:ext uri="{FF2B5EF4-FFF2-40B4-BE49-F238E27FC236}">
              <a16:creationId xmlns:a16="http://schemas.microsoft.com/office/drawing/2014/main" id="{A9186D85-614C-47B7-986D-DFBCD0C5F2B6}"/>
            </a:ext>
          </a:extLst>
        </xdr:cNvPr>
        <xdr:cNvPicPr>
          <a:picLocks noChangeAspect="1"/>
        </xdr:cNvPicPr>
      </xdr:nvPicPr>
      <xdr:blipFill>
        <a:blip xmlns:r="http://schemas.openxmlformats.org/officeDocument/2006/relationships" r:embed="rId21"/>
        <a:stretch>
          <a:fillRect/>
        </a:stretch>
      </xdr:blipFill>
      <xdr:spPr>
        <a:xfrm>
          <a:off x="4191000" y="3579685500"/>
          <a:ext cx="7657143" cy="809524"/>
        </a:xfrm>
        <a:prstGeom prst="rect">
          <a:avLst/>
        </a:prstGeom>
        <a:effectLst>
          <a:outerShdw blurRad="63500" algn="ctr" rotWithShape="0">
            <a:srgbClr val="000000">
              <a:alpha val="95000"/>
            </a:srgbClr>
          </a:outerShdw>
        </a:effectLst>
      </xdr:spPr>
    </xdr:pic>
    <xdr:clientData/>
  </xdr:oneCellAnchor>
  <xdr:oneCellAnchor>
    <xdr:from>
      <xdr:col>40</xdr:col>
      <xdr:colOff>0</xdr:colOff>
      <xdr:row>406</xdr:row>
      <xdr:rowOff>0</xdr:rowOff>
    </xdr:from>
    <xdr:ext cx="13066667" cy="4552381"/>
    <xdr:pic>
      <xdr:nvPicPr>
        <xdr:cNvPr id="27" name="Picture 26">
          <a:extLst>
            <a:ext uri="{FF2B5EF4-FFF2-40B4-BE49-F238E27FC236}">
              <a16:creationId xmlns:a16="http://schemas.microsoft.com/office/drawing/2014/main" id="{1B0EB9ED-03E9-44F3-B9C8-46B200D3718A}"/>
            </a:ext>
          </a:extLst>
        </xdr:cNvPr>
        <xdr:cNvPicPr>
          <a:picLocks noChangeAspect="1"/>
        </xdr:cNvPicPr>
      </xdr:nvPicPr>
      <xdr:blipFill>
        <a:blip xmlns:r="http://schemas.openxmlformats.org/officeDocument/2006/relationships" r:embed="rId22"/>
        <a:stretch>
          <a:fillRect/>
        </a:stretch>
      </xdr:blipFill>
      <xdr:spPr>
        <a:xfrm>
          <a:off x="7620000" y="3581019000"/>
          <a:ext cx="13066667"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446</xdr:row>
      <xdr:rowOff>0</xdr:rowOff>
    </xdr:from>
    <xdr:ext cx="7047619" cy="1933333"/>
    <xdr:pic>
      <xdr:nvPicPr>
        <xdr:cNvPr id="28" name="Picture 27">
          <a:extLst>
            <a:ext uri="{FF2B5EF4-FFF2-40B4-BE49-F238E27FC236}">
              <a16:creationId xmlns:a16="http://schemas.microsoft.com/office/drawing/2014/main" id="{1EB5AC07-D76B-49D6-8647-940EFAA18330}"/>
            </a:ext>
          </a:extLst>
        </xdr:cNvPr>
        <xdr:cNvPicPr>
          <a:picLocks noChangeAspect="1"/>
        </xdr:cNvPicPr>
      </xdr:nvPicPr>
      <xdr:blipFill>
        <a:blip xmlns:r="http://schemas.openxmlformats.org/officeDocument/2006/relationships" r:embed="rId23"/>
        <a:stretch>
          <a:fillRect/>
        </a:stretch>
      </xdr:blipFill>
      <xdr:spPr>
        <a:xfrm>
          <a:off x="952500" y="3588639000"/>
          <a:ext cx="7047619" cy="1933333"/>
        </a:xfrm>
        <a:prstGeom prst="rect">
          <a:avLst/>
        </a:prstGeom>
        <a:effectLst>
          <a:outerShdw blurRad="63500" algn="ctr" rotWithShape="0">
            <a:srgbClr val="000000">
              <a:alpha val="95000"/>
            </a:srgbClr>
          </a:outerShdw>
        </a:effectLst>
      </xdr:spPr>
    </xdr:pic>
    <xdr:clientData/>
  </xdr:oneCellAnchor>
</xdr:wsDr>
</file>

<file path=xl/drawings/drawing36.xml><?xml version="1.0" encoding="utf-8"?>
<xdr:wsDr xmlns:xdr="http://schemas.openxmlformats.org/drawingml/2006/spreadsheetDrawing" xmlns:a="http://schemas.openxmlformats.org/drawingml/2006/main">
  <xdr:oneCellAnchor>
    <xdr:from>
      <xdr:col>11</xdr:col>
      <xdr:colOff>0</xdr:colOff>
      <xdr:row>110</xdr:row>
      <xdr:rowOff>0</xdr:rowOff>
    </xdr:from>
    <xdr:ext cx="5428571" cy="371429"/>
    <xdr:pic>
      <xdr:nvPicPr>
        <xdr:cNvPr id="2" name="Picture 1">
          <a:extLst>
            <a:ext uri="{FF2B5EF4-FFF2-40B4-BE49-F238E27FC236}">
              <a16:creationId xmlns:a16="http://schemas.microsoft.com/office/drawing/2014/main" id="{DFCD26EB-0A42-4E46-B12B-1E31CCCFCC9F}"/>
            </a:ext>
          </a:extLst>
        </xdr:cNvPr>
        <xdr:cNvPicPr>
          <a:picLocks noChangeAspect="1"/>
        </xdr:cNvPicPr>
      </xdr:nvPicPr>
      <xdr:blipFill>
        <a:blip xmlns:r="http://schemas.openxmlformats.org/officeDocument/2006/relationships" r:embed="rId1"/>
        <a:stretch>
          <a:fillRect/>
        </a:stretch>
      </xdr:blipFill>
      <xdr:spPr>
        <a:xfrm>
          <a:off x="2095500" y="3611689500"/>
          <a:ext cx="5428571" cy="371429"/>
        </a:xfrm>
        <a:prstGeom prst="rect">
          <a:avLst/>
        </a:prstGeom>
        <a:effectLst>
          <a:outerShdw blurRad="63500" algn="ctr" rotWithShape="0">
            <a:srgbClr val="000000">
              <a:alpha val="95000"/>
            </a:srgbClr>
          </a:outerShdw>
        </a:effectLst>
      </xdr:spPr>
    </xdr:pic>
    <xdr:clientData/>
  </xdr:oneCellAnchor>
  <xdr:twoCellAnchor>
    <xdr:from>
      <xdr:col>38</xdr:col>
      <xdr:colOff>0</xdr:colOff>
      <xdr:row>12</xdr:row>
      <xdr:rowOff>0</xdr:rowOff>
    </xdr:from>
    <xdr:to>
      <xdr:col>112</xdr:col>
      <xdr:colOff>127961</xdr:colOff>
      <xdr:row>71</xdr:row>
      <xdr:rowOff>141687</xdr:rowOff>
    </xdr:to>
    <xdr:grpSp>
      <xdr:nvGrpSpPr>
        <xdr:cNvPr id="3" name="Group 2">
          <a:extLst>
            <a:ext uri="{FF2B5EF4-FFF2-40B4-BE49-F238E27FC236}">
              <a16:creationId xmlns:a16="http://schemas.microsoft.com/office/drawing/2014/main" id="{C4409D0A-B5CB-449F-B49D-4CD9EE9C8E77}"/>
            </a:ext>
          </a:extLst>
        </xdr:cNvPr>
        <xdr:cNvGrpSpPr/>
      </xdr:nvGrpSpPr>
      <xdr:grpSpPr>
        <a:xfrm>
          <a:off x="7239000" y="2286000"/>
          <a:ext cx="14224961" cy="11381187"/>
          <a:chOff x="7620000" y="5583162794"/>
          <a:chExt cx="14224961" cy="11381187"/>
        </a:xfrm>
      </xdr:grpSpPr>
      <xdr:pic>
        <xdr:nvPicPr>
          <xdr:cNvPr id="4" name="Picture 3">
            <a:extLst>
              <a:ext uri="{FF2B5EF4-FFF2-40B4-BE49-F238E27FC236}">
                <a16:creationId xmlns:a16="http://schemas.microsoft.com/office/drawing/2014/main" id="{67F8A29A-7076-9396-9211-629458059AC0}"/>
              </a:ext>
            </a:extLst>
          </xdr:cNvPr>
          <xdr:cNvPicPr>
            <a:picLocks noChangeAspect="1"/>
          </xdr:cNvPicPr>
        </xdr:nvPicPr>
        <xdr:blipFill>
          <a:blip xmlns:r="http://schemas.openxmlformats.org/officeDocument/2006/relationships" r:embed="rId2"/>
          <a:stretch>
            <a:fillRect/>
          </a:stretch>
        </xdr:blipFill>
        <xdr:spPr>
          <a:xfrm>
            <a:off x="7620000" y="5583162794"/>
            <a:ext cx="12647619" cy="10638095"/>
          </a:xfrm>
          <a:prstGeom prst="rect">
            <a:avLst/>
          </a:prstGeom>
          <a:effectLst>
            <a:outerShdw blurRad="63500" algn="ctr" rotWithShape="0">
              <a:srgbClr val="000000">
                <a:alpha val="95000"/>
              </a:srgbClr>
            </a:outerShdw>
          </a:effectLst>
        </xdr:spPr>
      </xdr:pic>
      <xdr:pic>
        <xdr:nvPicPr>
          <xdr:cNvPr id="5" name="Picture 4">
            <a:extLst>
              <a:ext uri="{FF2B5EF4-FFF2-40B4-BE49-F238E27FC236}">
                <a16:creationId xmlns:a16="http://schemas.microsoft.com/office/drawing/2014/main" id="{59BBBE87-E60E-7C2B-0500-E7EEECA869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42177" y="5589908735"/>
            <a:ext cx="11602784" cy="46352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0</xdr:colOff>
      <xdr:row>112</xdr:row>
      <xdr:rowOff>0</xdr:rowOff>
    </xdr:from>
    <xdr:ext cx="5457143" cy="371429"/>
    <xdr:pic>
      <xdr:nvPicPr>
        <xdr:cNvPr id="6" name="Picture 5">
          <a:extLst>
            <a:ext uri="{FF2B5EF4-FFF2-40B4-BE49-F238E27FC236}">
              <a16:creationId xmlns:a16="http://schemas.microsoft.com/office/drawing/2014/main" id="{E860D909-2F41-4BC7-BC8F-5FBDEBA8DA20}"/>
            </a:ext>
          </a:extLst>
        </xdr:cNvPr>
        <xdr:cNvPicPr>
          <a:picLocks noChangeAspect="1"/>
        </xdr:cNvPicPr>
      </xdr:nvPicPr>
      <xdr:blipFill>
        <a:blip xmlns:r="http://schemas.openxmlformats.org/officeDocument/2006/relationships" r:embed="rId4"/>
        <a:stretch>
          <a:fillRect/>
        </a:stretch>
      </xdr:blipFill>
      <xdr:spPr>
        <a:xfrm>
          <a:off x="2095500" y="3612070500"/>
          <a:ext cx="5457143"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9</xdr:row>
      <xdr:rowOff>0</xdr:rowOff>
    </xdr:from>
    <xdr:ext cx="5971429" cy="5733333"/>
    <xdr:pic>
      <xdr:nvPicPr>
        <xdr:cNvPr id="7" name="Picture 6">
          <a:extLst>
            <a:ext uri="{FF2B5EF4-FFF2-40B4-BE49-F238E27FC236}">
              <a16:creationId xmlns:a16="http://schemas.microsoft.com/office/drawing/2014/main" id="{78D34E30-3821-4FE0-A41A-98F1A3F1ED87}"/>
            </a:ext>
          </a:extLst>
        </xdr:cNvPr>
        <xdr:cNvPicPr>
          <a:picLocks noChangeAspect="1"/>
        </xdr:cNvPicPr>
      </xdr:nvPicPr>
      <xdr:blipFill>
        <a:blip xmlns:r="http://schemas.openxmlformats.org/officeDocument/2006/relationships" r:embed="rId5"/>
        <a:stretch>
          <a:fillRect/>
        </a:stretch>
      </xdr:blipFill>
      <xdr:spPr>
        <a:xfrm>
          <a:off x="952500" y="3592449000"/>
          <a:ext cx="5971429" cy="5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40</xdr:row>
      <xdr:rowOff>0</xdr:rowOff>
    </xdr:from>
    <xdr:ext cx="5980952" cy="6914286"/>
    <xdr:pic>
      <xdr:nvPicPr>
        <xdr:cNvPr id="8" name="Picture 7">
          <a:extLst>
            <a:ext uri="{FF2B5EF4-FFF2-40B4-BE49-F238E27FC236}">
              <a16:creationId xmlns:a16="http://schemas.microsoft.com/office/drawing/2014/main" id="{562F2DA1-9D0A-4FF1-BF79-8586FFBD5F05}"/>
            </a:ext>
          </a:extLst>
        </xdr:cNvPr>
        <xdr:cNvPicPr>
          <a:picLocks noChangeAspect="1"/>
        </xdr:cNvPicPr>
      </xdr:nvPicPr>
      <xdr:blipFill>
        <a:blip xmlns:r="http://schemas.openxmlformats.org/officeDocument/2006/relationships" r:embed="rId6"/>
        <a:stretch>
          <a:fillRect/>
        </a:stretch>
      </xdr:blipFill>
      <xdr:spPr>
        <a:xfrm>
          <a:off x="952500" y="3598354500"/>
          <a:ext cx="5980952" cy="6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77</xdr:row>
      <xdr:rowOff>0</xdr:rowOff>
    </xdr:from>
    <xdr:ext cx="5514286" cy="2152381"/>
    <xdr:pic>
      <xdr:nvPicPr>
        <xdr:cNvPr id="9" name="Picture 8">
          <a:extLst>
            <a:ext uri="{FF2B5EF4-FFF2-40B4-BE49-F238E27FC236}">
              <a16:creationId xmlns:a16="http://schemas.microsoft.com/office/drawing/2014/main" id="{DAC52707-DECD-40B9-AD01-BD414A658710}"/>
            </a:ext>
          </a:extLst>
        </xdr:cNvPr>
        <xdr:cNvPicPr>
          <a:picLocks noChangeAspect="1"/>
        </xdr:cNvPicPr>
      </xdr:nvPicPr>
      <xdr:blipFill>
        <a:blip xmlns:r="http://schemas.openxmlformats.org/officeDocument/2006/relationships" r:embed="rId7"/>
        <a:stretch>
          <a:fillRect/>
        </a:stretch>
      </xdr:blipFill>
      <xdr:spPr>
        <a:xfrm>
          <a:off x="952500" y="3605403000"/>
          <a:ext cx="5514286"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127</xdr:row>
      <xdr:rowOff>0</xdr:rowOff>
    </xdr:from>
    <xdr:ext cx="7104762" cy="2066667"/>
    <xdr:pic>
      <xdr:nvPicPr>
        <xdr:cNvPr id="10" name="Picture 9">
          <a:extLst>
            <a:ext uri="{FF2B5EF4-FFF2-40B4-BE49-F238E27FC236}">
              <a16:creationId xmlns:a16="http://schemas.microsoft.com/office/drawing/2014/main" id="{980DE0A1-67DA-42E8-A5EB-79036A8FB773}"/>
            </a:ext>
          </a:extLst>
        </xdr:cNvPr>
        <xdr:cNvPicPr>
          <a:picLocks noChangeAspect="1"/>
        </xdr:cNvPicPr>
      </xdr:nvPicPr>
      <xdr:blipFill>
        <a:blip xmlns:r="http://schemas.openxmlformats.org/officeDocument/2006/relationships" r:embed="rId8"/>
        <a:stretch>
          <a:fillRect/>
        </a:stretch>
      </xdr:blipFill>
      <xdr:spPr>
        <a:xfrm>
          <a:off x="952500" y="3614928000"/>
          <a:ext cx="7104762" cy="2066667"/>
        </a:xfrm>
        <a:prstGeom prst="rect">
          <a:avLst/>
        </a:prstGeom>
        <a:effectLst>
          <a:outerShdw blurRad="63500" algn="ctr" rotWithShape="0">
            <a:srgbClr val="000000">
              <a:alpha val="95000"/>
            </a:srgbClr>
          </a:outerShdw>
        </a:effectLst>
      </xdr:spPr>
    </xdr:pic>
    <xdr:clientData/>
  </xdr:oneCellAnchor>
  <xdr:oneCellAnchor>
    <xdr:from>
      <xdr:col>38</xdr:col>
      <xdr:colOff>0</xdr:colOff>
      <xdr:row>69</xdr:row>
      <xdr:rowOff>0</xdr:rowOff>
    </xdr:from>
    <xdr:ext cx="14074426" cy="4077843"/>
    <xdr:pic>
      <xdr:nvPicPr>
        <xdr:cNvPr id="11" name="Picture 10">
          <a:extLst>
            <a:ext uri="{FF2B5EF4-FFF2-40B4-BE49-F238E27FC236}">
              <a16:creationId xmlns:a16="http://schemas.microsoft.com/office/drawing/2014/main" id="{4A3BE7E7-236A-40CF-BA52-49E240420D1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00" y="3603879000"/>
          <a:ext cx="14074426" cy="407784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145</xdr:row>
      <xdr:rowOff>0</xdr:rowOff>
    </xdr:from>
    <xdr:ext cx="6038095" cy="3914286"/>
    <xdr:pic>
      <xdr:nvPicPr>
        <xdr:cNvPr id="12" name="Picture 11">
          <a:extLst>
            <a:ext uri="{FF2B5EF4-FFF2-40B4-BE49-F238E27FC236}">
              <a16:creationId xmlns:a16="http://schemas.microsoft.com/office/drawing/2014/main" id="{745E868C-AB7C-44F0-9D2E-93A7442065AC}"/>
            </a:ext>
          </a:extLst>
        </xdr:cNvPr>
        <xdr:cNvPicPr>
          <a:picLocks noChangeAspect="1"/>
        </xdr:cNvPicPr>
      </xdr:nvPicPr>
      <xdr:blipFill>
        <a:blip xmlns:r="http://schemas.openxmlformats.org/officeDocument/2006/relationships" r:embed="rId10"/>
        <a:stretch>
          <a:fillRect/>
        </a:stretch>
      </xdr:blipFill>
      <xdr:spPr>
        <a:xfrm>
          <a:off x="952500" y="3618357000"/>
          <a:ext cx="6038095" cy="3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166</xdr:row>
      <xdr:rowOff>0</xdr:rowOff>
    </xdr:from>
    <xdr:ext cx="5971429" cy="3704762"/>
    <xdr:pic>
      <xdr:nvPicPr>
        <xdr:cNvPr id="13" name="Picture 12">
          <a:extLst>
            <a:ext uri="{FF2B5EF4-FFF2-40B4-BE49-F238E27FC236}">
              <a16:creationId xmlns:a16="http://schemas.microsoft.com/office/drawing/2014/main" id="{1E12FDA4-C8EC-4D1A-89D7-7419C9DFBD60}"/>
            </a:ext>
          </a:extLst>
        </xdr:cNvPr>
        <xdr:cNvPicPr>
          <a:picLocks noChangeAspect="1"/>
        </xdr:cNvPicPr>
      </xdr:nvPicPr>
      <xdr:blipFill>
        <a:blip xmlns:r="http://schemas.openxmlformats.org/officeDocument/2006/relationships" r:embed="rId11"/>
        <a:stretch>
          <a:fillRect/>
        </a:stretch>
      </xdr:blipFill>
      <xdr:spPr>
        <a:xfrm>
          <a:off x="952500" y="3622357500"/>
          <a:ext cx="5971429" cy="3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xdr:row>
      <xdr:rowOff>0</xdr:rowOff>
    </xdr:from>
    <xdr:ext cx="5961905" cy="2304762"/>
    <xdr:pic>
      <xdr:nvPicPr>
        <xdr:cNvPr id="14" name="Picture 13">
          <a:extLst>
            <a:ext uri="{FF2B5EF4-FFF2-40B4-BE49-F238E27FC236}">
              <a16:creationId xmlns:a16="http://schemas.microsoft.com/office/drawing/2014/main" id="{2696FE8B-D80F-4D28-810C-3D2921F8F4B8}"/>
            </a:ext>
          </a:extLst>
        </xdr:cNvPr>
        <xdr:cNvPicPr>
          <a:picLocks noChangeAspect="1"/>
        </xdr:cNvPicPr>
      </xdr:nvPicPr>
      <xdr:blipFill>
        <a:blip xmlns:r="http://schemas.openxmlformats.org/officeDocument/2006/relationships" r:embed="rId12"/>
        <a:stretch>
          <a:fillRect/>
        </a:stretch>
      </xdr:blipFill>
      <xdr:spPr>
        <a:xfrm>
          <a:off x="952500" y="3626167500"/>
          <a:ext cx="5961905" cy="2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xdr:row>
      <xdr:rowOff>0</xdr:rowOff>
    </xdr:from>
    <xdr:ext cx="5923809" cy="3638095"/>
    <xdr:pic>
      <xdr:nvPicPr>
        <xdr:cNvPr id="15" name="Picture 14">
          <a:extLst>
            <a:ext uri="{FF2B5EF4-FFF2-40B4-BE49-F238E27FC236}">
              <a16:creationId xmlns:a16="http://schemas.microsoft.com/office/drawing/2014/main" id="{914447EC-E858-40EC-9AE9-6FD6ACB64E7F}"/>
            </a:ext>
          </a:extLst>
        </xdr:cNvPr>
        <xdr:cNvPicPr>
          <a:picLocks noChangeAspect="1"/>
        </xdr:cNvPicPr>
      </xdr:nvPicPr>
      <xdr:blipFill>
        <a:blip xmlns:r="http://schemas.openxmlformats.org/officeDocument/2006/relationships" r:embed="rId13"/>
        <a:stretch>
          <a:fillRect/>
        </a:stretch>
      </xdr:blipFill>
      <xdr:spPr>
        <a:xfrm>
          <a:off x="952500" y="3628644000"/>
          <a:ext cx="5923809" cy="36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219</xdr:row>
      <xdr:rowOff>0</xdr:rowOff>
    </xdr:from>
    <xdr:ext cx="6000000" cy="3085714"/>
    <xdr:pic>
      <xdr:nvPicPr>
        <xdr:cNvPr id="16" name="Picture 15">
          <a:extLst>
            <a:ext uri="{FF2B5EF4-FFF2-40B4-BE49-F238E27FC236}">
              <a16:creationId xmlns:a16="http://schemas.microsoft.com/office/drawing/2014/main" id="{C96ED080-318B-4FA9-BBCF-7A17841F81A5}"/>
            </a:ext>
          </a:extLst>
        </xdr:cNvPr>
        <xdr:cNvPicPr>
          <a:picLocks noChangeAspect="1"/>
        </xdr:cNvPicPr>
      </xdr:nvPicPr>
      <xdr:blipFill>
        <a:blip xmlns:r="http://schemas.openxmlformats.org/officeDocument/2006/relationships" r:embed="rId14"/>
        <a:stretch>
          <a:fillRect/>
        </a:stretch>
      </xdr:blipFill>
      <xdr:spPr>
        <a:xfrm>
          <a:off x="952500" y="3632454000"/>
          <a:ext cx="6000000"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236</xdr:row>
      <xdr:rowOff>0</xdr:rowOff>
    </xdr:from>
    <xdr:ext cx="5476190" cy="2247619"/>
    <xdr:pic>
      <xdr:nvPicPr>
        <xdr:cNvPr id="17" name="Picture 16">
          <a:extLst>
            <a:ext uri="{FF2B5EF4-FFF2-40B4-BE49-F238E27FC236}">
              <a16:creationId xmlns:a16="http://schemas.microsoft.com/office/drawing/2014/main" id="{9738E07F-0897-4EC2-92A0-6868F2AEAFCC}"/>
            </a:ext>
          </a:extLst>
        </xdr:cNvPr>
        <xdr:cNvPicPr>
          <a:picLocks noChangeAspect="1"/>
        </xdr:cNvPicPr>
      </xdr:nvPicPr>
      <xdr:blipFill>
        <a:blip xmlns:r="http://schemas.openxmlformats.org/officeDocument/2006/relationships" r:embed="rId15"/>
        <a:stretch>
          <a:fillRect/>
        </a:stretch>
      </xdr:blipFill>
      <xdr:spPr>
        <a:xfrm>
          <a:off x="952500" y="3635692500"/>
          <a:ext cx="5476190" cy="2247619"/>
        </a:xfrm>
        <a:prstGeom prst="rect">
          <a:avLst/>
        </a:prstGeom>
        <a:effectLst>
          <a:outerShdw blurRad="63500" algn="ctr" rotWithShape="0">
            <a:srgbClr val="000000">
              <a:alpha val="95000"/>
            </a:srgbClr>
          </a:outerShdw>
        </a:effectLst>
      </xdr:spPr>
    </xdr:pic>
    <xdr:clientData/>
  </xdr:oneCellAnchor>
  <xdr:twoCellAnchor>
    <xdr:from>
      <xdr:col>39</xdr:col>
      <xdr:colOff>0</xdr:colOff>
      <xdr:row>229</xdr:row>
      <xdr:rowOff>0</xdr:rowOff>
    </xdr:from>
    <xdr:to>
      <xdr:col>105</xdr:col>
      <xdr:colOff>74619</xdr:colOff>
      <xdr:row>272</xdr:row>
      <xdr:rowOff>94214</xdr:rowOff>
    </xdr:to>
    <xdr:grpSp>
      <xdr:nvGrpSpPr>
        <xdr:cNvPr id="18" name="Group 17">
          <a:extLst>
            <a:ext uri="{FF2B5EF4-FFF2-40B4-BE49-F238E27FC236}">
              <a16:creationId xmlns:a16="http://schemas.microsoft.com/office/drawing/2014/main" id="{35E0673B-6C7A-4D0B-ABE1-A72DAD10C46F}"/>
            </a:ext>
          </a:extLst>
        </xdr:cNvPr>
        <xdr:cNvGrpSpPr/>
      </xdr:nvGrpSpPr>
      <xdr:grpSpPr>
        <a:xfrm>
          <a:off x="7429500" y="43624500"/>
          <a:ext cx="12647619" cy="8285714"/>
          <a:chOff x="7620000" y="5624882294"/>
          <a:chExt cx="12647619" cy="8285714"/>
        </a:xfrm>
      </xdr:grpSpPr>
      <xdr:pic>
        <xdr:nvPicPr>
          <xdr:cNvPr id="19" name="Picture 18">
            <a:extLst>
              <a:ext uri="{FF2B5EF4-FFF2-40B4-BE49-F238E27FC236}">
                <a16:creationId xmlns:a16="http://schemas.microsoft.com/office/drawing/2014/main" id="{4B8404E8-DCE7-7DD2-E181-904E64DD6D6B}"/>
              </a:ext>
            </a:extLst>
          </xdr:cNvPr>
          <xdr:cNvPicPr>
            <a:picLocks noChangeAspect="1"/>
          </xdr:cNvPicPr>
        </xdr:nvPicPr>
        <xdr:blipFill>
          <a:blip xmlns:r="http://schemas.openxmlformats.org/officeDocument/2006/relationships" r:embed="rId16"/>
          <a:stretch>
            <a:fillRect/>
          </a:stretch>
        </xdr:blipFill>
        <xdr:spPr>
          <a:xfrm>
            <a:off x="7620000" y="5624882294"/>
            <a:ext cx="12647619" cy="8285714"/>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E10EC374-1715-E8B7-1917-FE78ACA044E0}"/>
              </a:ext>
            </a:extLst>
          </xdr:cNvPr>
          <xdr:cNvSpPr/>
        </xdr:nvSpPr>
        <xdr:spPr>
          <a:xfrm>
            <a:off x="10029264" y="5627851853"/>
            <a:ext cx="3272118" cy="51547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280</xdr:row>
      <xdr:rowOff>0</xdr:rowOff>
    </xdr:from>
    <xdr:ext cx="7095238" cy="1961905"/>
    <xdr:pic>
      <xdr:nvPicPr>
        <xdr:cNvPr id="21" name="Picture 20">
          <a:extLst>
            <a:ext uri="{FF2B5EF4-FFF2-40B4-BE49-F238E27FC236}">
              <a16:creationId xmlns:a16="http://schemas.microsoft.com/office/drawing/2014/main" id="{9E8D1676-8E88-441B-9B15-4CEFAB6AFDFD}"/>
            </a:ext>
          </a:extLst>
        </xdr:cNvPr>
        <xdr:cNvPicPr>
          <a:picLocks noChangeAspect="1"/>
        </xdr:cNvPicPr>
      </xdr:nvPicPr>
      <xdr:blipFill>
        <a:blip xmlns:r="http://schemas.openxmlformats.org/officeDocument/2006/relationships" r:embed="rId17"/>
        <a:stretch>
          <a:fillRect/>
        </a:stretch>
      </xdr:blipFill>
      <xdr:spPr>
        <a:xfrm>
          <a:off x="952500" y="3644074500"/>
          <a:ext cx="7095238"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301</xdr:row>
      <xdr:rowOff>0</xdr:rowOff>
    </xdr:from>
    <xdr:ext cx="6161905" cy="2142857"/>
    <xdr:pic>
      <xdr:nvPicPr>
        <xdr:cNvPr id="22" name="Picture 21">
          <a:extLst>
            <a:ext uri="{FF2B5EF4-FFF2-40B4-BE49-F238E27FC236}">
              <a16:creationId xmlns:a16="http://schemas.microsoft.com/office/drawing/2014/main" id="{344F3B19-728F-457C-BDC0-AFDF11F83D5A}"/>
            </a:ext>
          </a:extLst>
        </xdr:cNvPr>
        <xdr:cNvPicPr>
          <a:picLocks noChangeAspect="1"/>
        </xdr:cNvPicPr>
      </xdr:nvPicPr>
      <xdr:blipFill>
        <a:blip xmlns:r="http://schemas.openxmlformats.org/officeDocument/2006/relationships" r:embed="rId18"/>
        <a:stretch>
          <a:fillRect/>
        </a:stretch>
      </xdr:blipFill>
      <xdr:spPr>
        <a:xfrm>
          <a:off x="952500" y="3648265500"/>
          <a:ext cx="6161905"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313</xdr:row>
      <xdr:rowOff>0</xdr:rowOff>
    </xdr:from>
    <xdr:ext cx="7038095" cy="3295238"/>
    <xdr:pic>
      <xdr:nvPicPr>
        <xdr:cNvPr id="23" name="Picture 22">
          <a:extLst>
            <a:ext uri="{FF2B5EF4-FFF2-40B4-BE49-F238E27FC236}">
              <a16:creationId xmlns:a16="http://schemas.microsoft.com/office/drawing/2014/main" id="{7DB871D8-57F6-4E67-99BE-1A2E53858585}"/>
            </a:ext>
          </a:extLst>
        </xdr:cNvPr>
        <xdr:cNvPicPr>
          <a:picLocks noChangeAspect="1"/>
        </xdr:cNvPicPr>
      </xdr:nvPicPr>
      <xdr:blipFill>
        <a:blip xmlns:r="http://schemas.openxmlformats.org/officeDocument/2006/relationships" r:embed="rId19"/>
        <a:stretch>
          <a:fillRect/>
        </a:stretch>
      </xdr:blipFill>
      <xdr:spPr>
        <a:xfrm>
          <a:off x="952500" y="3650551500"/>
          <a:ext cx="7038095" cy="3295238"/>
        </a:xfrm>
        <a:prstGeom prst="rect">
          <a:avLst/>
        </a:prstGeom>
        <a:effectLst>
          <a:outerShdw blurRad="63500" algn="ctr" rotWithShape="0">
            <a:srgbClr val="000000">
              <a:alpha val="95000"/>
            </a:srgbClr>
          </a:outerShdw>
        </a:effectLst>
      </xdr:spPr>
    </xdr:pic>
    <xdr:clientData/>
  </xdr:oneCellAnchor>
</xdr:wsDr>
</file>

<file path=xl/drawings/drawing37.xml><?xml version="1.0" encoding="utf-8"?>
<xdr:wsDr xmlns:xdr="http://schemas.openxmlformats.org/drawingml/2006/spreadsheetDrawing" xmlns:a="http://schemas.openxmlformats.org/drawingml/2006/main">
  <xdr:oneCellAnchor>
    <xdr:from>
      <xdr:col>5</xdr:col>
      <xdr:colOff>0</xdr:colOff>
      <xdr:row>6</xdr:row>
      <xdr:rowOff>0</xdr:rowOff>
    </xdr:from>
    <xdr:ext cx="5419048" cy="2085714"/>
    <xdr:pic>
      <xdr:nvPicPr>
        <xdr:cNvPr id="2" name="Picture 1">
          <a:extLst>
            <a:ext uri="{FF2B5EF4-FFF2-40B4-BE49-F238E27FC236}">
              <a16:creationId xmlns:a16="http://schemas.microsoft.com/office/drawing/2014/main" id="{E4EDCCC7-A604-4A7A-AF49-F6D9432B68A8}"/>
            </a:ext>
          </a:extLst>
        </xdr:cNvPr>
        <xdr:cNvPicPr>
          <a:picLocks noChangeAspect="1"/>
        </xdr:cNvPicPr>
      </xdr:nvPicPr>
      <xdr:blipFill>
        <a:blip xmlns:r="http://schemas.openxmlformats.org/officeDocument/2006/relationships" r:embed="rId1"/>
        <a:stretch>
          <a:fillRect/>
        </a:stretch>
      </xdr:blipFill>
      <xdr:spPr>
        <a:xfrm>
          <a:off x="952500" y="3655314000"/>
          <a:ext cx="5419048" cy="2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xdr:row>
      <xdr:rowOff>0</xdr:rowOff>
    </xdr:from>
    <xdr:ext cx="5990476" cy="3980952"/>
    <xdr:pic>
      <xdr:nvPicPr>
        <xdr:cNvPr id="3" name="Picture 2">
          <a:extLst>
            <a:ext uri="{FF2B5EF4-FFF2-40B4-BE49-F238E27FC236}">
              <a16:creationId xmlns:a16="http://schemas.microsoft.com/office/drawing/2014/main" id="{D14DFF9B-B801-4480-BCF9-EA01C77D0B00}"/>
            </a:ext>
          </a:extLst>
        </xdr:cNvPr>
        <xdr:cNvPicPr>
          <a:picLocks noChangeAspect="1"/>
        </xdr:cNvPicPr>
      </xdr:nvPicPr>
      <xdr:blipFill>
        <a:blip xmlns:r="http://schemas.openxmlformats.org/officeDocument/2006/relationships" r:embed="rId2"/>
        <a:stretch>
          <a:fillRect/>
        </a:stretch>
      </xdr:blipFill>
      <xdr:spPr>
        <a:xfrm>
          <a:off x="952500" y="3657600000"/>
          <a:ext cx="5990476" cy="398095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21</xdr:row>
      <xdr:rowOff>0</xdr:rowOff>
    </xdr:from>
    <xdr:ext cx="11579333" cy="3080000"/>
    <xdr:pic>
      <xdr:nvPicPr>
        <xdr:cNvPr id="4" name="Picture 3">
          <a:extLst>
            <a:ext uri="{FF2B5EF4-FFF2-40B4-BE49-F238E27FC236}">
              <a16:creationId xmlns:a16="http://schemas.microsoft.com/office/drawing/2014/main" id="{08C5EF5D-6512-4E60-B49A-6EBAD28671F5}"/>
            </a:ext>
          </a:extLst>
        </xdr:cNvPr>
        <xdr:cNvPicPr>
          <a:picLocks noChangeAspect="1"/>
        </xdr:cNvPicPr>
      </xdr:nvPicPr>
      <xdr:blipFill>
        <a:blip xmlns:r="http://schemas.openxmlformats.org/officeDocument/2006/relationships" r:embed="rId3"/>
        <a:stretch>
          <a:fillRect/>
        </a:stretch>
      </xdr:blipFill>
      <xdr:spPr>
        <a:xfrm>
          <a:off x="7239000" y="3658171500"/>
          <a:ext cx="11579333" cy="308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41</xdr:row>
      <xdr:rowOff>0</xdr:rowOff>
    </xdr:from>
    <xdr:ext cx="7057143" cy="1961905"/>
    <xdr:pic>
      <xdr:nvPicPr>
        <xdr:cNvPr id="5" name="Picture 4">
          <a:extLst>
            <a:ext uri="{FF2B5EF4-FFF2-40B4-BE49-F238E27FC236}">
              <a16:creationId xmlns:a16="http://schemas.microsoft.com/office/drawing/2014/main" id="{CE6554D3-A725-44C1-9F09-B1A5213D9160}"/>
            </a:ext>
          </a:extLst>
        </xdr:cNvPr>
        <xdr:cNvPicPr>
          <a:picLocks noChangeAspect="1"/>
        </xdr:cNvPicPr>
      </xdr:nvPicPr>
      <xdr:blipFill>
        <a:blip xmlns:r="http://schemas.openxmlformats.org/officeDocument/2006/relationships" r:embed="rId4"/>
        <a:stretch>
          <a:fillRect/>
        </a:stretch>
      </xdr:blipFill>
      <xdr:spPr>
        <a:xfrm>
          <a:off x="952500" y="3661981500"/>
          <a:ext cx="7057143" cy="1961905"/>
        </a:xfrm>
        <a:prstGeom prst="rect">
          <a:avLst/>
        </a:prstGeom>
        <a:effectLst>
          <a:outerShdw blurRad="63500" algn="ctr" rotWithShape="0">
            <a:srgbClr val="000000">
              <a:alpha val="95000"/>
            </a:srgbClr>
          </a:outerShdw>
        </a:effectLst>
      </xdr:spPr>
    </xdr:pic>
    <xdr:clientData/>
  </xdr:oneCellAnchor>
</xdr:wsDr>
</file>

<file path=xl/drawings/drawing38.xml><?xml version="1.0" encoding="utf-8"?>
<xdr:wsDr xmlns:xdr="http://schemas.openxmlformats.org/drawingml/2006/spreadsheetDrawing" xmlns:a="http://schemas.openxmlformats.org/drawingml/2006/main">
  <xdr:oneCellAnchor>
    <xdr:from>
      <xdr:col>5</xdr:col>
      <xdr:colOff>0</xdr:colOff>
      <xdr:row>6</xdr:row>
      <xdr:rowOff>0</xdr:rowOff>
    </xdr:from>
    <xdr:ext cx="6971428" cy="4038095"/>
    <xdr:pic>
      <xdr:nvPicPr>
        <xdr:cNvPr id="2" name="Picture 1">
          <a:extLst>
            <a:ext uri="{FF2B5EF4-FFF2-40B4-BE49-F238E27FC236}">
              <a16:creationId xmlns:a16="http://schemas.microsoft.com/office/drawing/2014/main" id="{238DED0B-0473-4FA0-AB6C-42E436CA596A}"/>
            </a:ext>
          </a:extLst>
        </xdr:cNvPr>
        <xdr:cNvPicPr>
          <a:picLocks noChangeAspect="1"/>
        </xdr:cNvPicPr>
      </xdr:nvPicPr>
      <xdr:blipFill>
        <a:blip xmlns:r="http://schemas.openxmlformats.org/officeDocument/2006/relationships" r:embed="rId1"/>
        <a:stretch>
          <a:fillRect/>
        </a:stretch>
      </xdr:blipFill>
      <xdr:spPr>
        <a:xfrm>
          <a:off x="952500" y="3665410500"/>
          <a:ext cx="6971428"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46</xdr:row>
      <xdr:rowOff>0</xdr:rowOff>
    </xdr:from>
    <xdr:ext cx="6180952" cy="6028571"/>
    <xdr:pic>
      <xdr:nvPicPr>
        <xdr:cNvPr id="3" name="Picture 2">
          <a:extLst>
            <a:ext uri="{FF2B5EF4-FFF2-40B4-BE49-F238E27FC236}">
              <a16:creationId xmlns:a16="http://schemas.microsoft.com/office/drawing/2014/main" id="{E0E8500A-388A-47E8-A3C9-A443C7C63506}"/>
            </a:ext>
          </a:extLst>
        </xdr:cNvPr>
        <xdr:cNvPicPr>
          <a:picLocks noChangeAspect="1"/>
        </xdr:cNvPicPr>
      </xdr:nvPicPr>
      <xdr:blipFill>
        <a:blip xmlns:r="http://schemas.openxmlformats.org/officeDocument/2006/relationships" r:embed="rId2"/>
        <a:stretch>
          <a:fillRect/>
        </a:stretch>
      </xdr:blipFill>
      <xdr:spPr>
        <a:xfrm>
          <a:off x="952500" y="3673792500"/>
          <a:ext cx="6180952" cy="6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78</xdr:row>
      <xdr:rowOff>0</xdr:rowOff>
    </xdr:from>
    <xdr:ext cx="6161905" cy="1952381"/>
    <xdr:pic>
      <xdr:nvPicPr>
        <xdr:cNvPr id="4" name="Picture 3">
          <a:extLst>
            <a:ext uri="{FF2B5EF4-FFF2-40B4-BE49-F238E27FC236}">
              <a16:creationId xmlns:a16="http://schemas.microsoft.com/office/drawing/2014/main" id="{EFD7CAB6-EA90-4181-A5AC-D32FC3FF21F5}"/>
            </a:ext>
          </a:extLst>
        </xdr:cNvPr>
        <xdr:cNvPicPr>
          <a:picLocks noChangeAspect="1"/>
        </xdr:cNvPicPr>
      </xdr:nvPicPr>
      <xdr:blipFill>
        <a:blip xmlns:r="http://schemas.openxmlformats.org/officeDocument/2006/relationships" r:embed="rId3"/>
        <a:stretch>
          <a:fillRect/>
        </a:stretch>
      </xdr:blipFill>
      <xdr:spPr>
        <a:xfrm>
          <a:off x="952500" y="3679888500"/>
          <a:ext cx="6161905"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89</xdr:row>
      <xdr:rowOff>0</xdr:rowOff>
    </xdr:from>
    <xdr:ext cx="7000000" cy="2161905"/>
    <xdr:pic>
      <xdr:nvPicPr>
        <xdr:cNvPr id="5" name="Picture 4">
          <a:extLst>
            <a:ext uri="{FF2B5EF4-FFF2-40B4-BE49-F238E27FC236}">
              <a16:creationId xmlns:a16="http://schemas.microsoft.com/office/drawing/2014/main" id="{BA990119-983D-4E7F-B22E-54387CB03719}"/>
            </a:ext>
          </a:extLst>
        </xdr:cNvPr>
        <xdr:cNvPicPr>
          <a:picLocks noChangeAspect="1"/>
        </xdr:cNvPicPr>
      </xdr:nvPicPr>
      <xdr:blipFill>
        <a:blip xmlns:r="http://schemas.openxmlformats.org/officeDocument/2006/relationships" r:embed="rId4"/>
        <a:stretch>
          <a:fillRect/>
        </a:stretch>
      </xdr:blipFill>
      <xdr:spPr>
        <a:xfrm>
          <a:off x="952500" y="3681984000"/>
          <a:ext cx="7000000"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xdr:row>
      <xdr:rowOff>0</xdr:rowOff>
    </xdr:from>
    <xdr:ext cx="6019048" cy="2304762"/>
    <xdr:pic>
      <xdr:nvPicPr>
        <xdr:cNvPr id="6" name="Picture 5">
          <a:extLst>
            <a:ext uri="{FF2B5EF4-FFF2-40B4-BE49-F238E27FC236}">
              <a16:creationId xmlns:a16="http://schemas.microsoft.com/office/drawing/2014/main" id="{77F03CF7-0EE3-48CD-81E5-E8B065E06ED9}"/>
            </a:ext>
          </a:extLst>
        </xdr:cNvPr>
        <xdr:cNvPicPr>
          <a:picLocks noChangeAspect="1"/>
        </xdr:cNvPicPr>
      </xdr:nvPicPr>
      <xdr:blipFill>
        <a:blip xmlns:r="http://schemas.openxmlformats.org/officeDocument/2006/relationships" r:embed="rId5"/>
        <a:stretch>
          <a:fillRect/>
        </a:stretch>
      </xdr:blipFill>
      <xdr:spPr>
        <a:xfrm>
          <a:off x="952500" y="3684651000"/>
          <a:ext cx="6019048" cy="2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xdr:row>
      <xdr:rowOff>0</xdr:rowOff>
    </xdr:from>
    <xdr:ext cx="7095238" cy="2047619"/>
    <xdr:pic>
      <xdr:nvPicPr>
        <xdr:cNvPr id="7" name="Picture 6">
          <a:extLst>
            <a:ext uri="{FF2B5EF4-FFF2-40B4-BE49-F238E27FC236}">
              <a16:creationId xmlns:a16="http://schemas.microsoft.com/office/drawing/2014/main" id="{260DDCE4-5E02-4F5D-9ADD-13DCE081ECA4}"/>
            </a:ext>
          </a:extLst>
        </xdr:cNvPr>
        <xdr:cNvPicPr>
          <a:picLocks noChangeAspect="1"/>
        </xdr:cNvPicPr>
      </xdr:nvPicPr>
      <xdr:blipFill>
        <a:blip xmlns:r="http://schemas.openxmlformats.org/officeDocument/2006/relationships" r:embed="rId6"/>
        <a:stretch>
          <a:fillRect/>
        </a:stretch>
      </xdr:blipFill>
      <xdr:spPr>
        <a:xfrm>
          <a:off x="952500" y="3687127500"/>
          <a:ext cx="7095238"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127</xdr:row>
      <xdr:rowOff>0</xdr:rowOff>
    </xdr:from>
    <xdr:ext cx="7076190" cy="5580952"/>
    <xdr:pic>
      <xdr:nvPicPr>
        <xdr:cNvPr id="8" name="Picture 7">
          <a:extLst>
            <a:ext uri="{FF2B5EF4-FFF2-40B4-BE49-F238E27FC236}">
              <a16:creationId xmlns:a16="http://schemas.microsoft.com/office/drawing/2014/main" id="{FE6CF6E6-5520-43CB-B4CC-BDFA377EED90}"/>
            </a:ext>
          </a:extLst>
        </xdr:cNvPr>
        <xdr:cNvPicPr>
          <a:picLocks noChangeAspect="1"/>
        </xdr:cNvPicPr>
      </xdr:nvPicPr>
      <xdr:blipFill>
        <a:blip xmlns:r="http://schemas.openxmlformats.org/officeDocument/2006/relationships" r:embed="rId7"/>
        <a:stretch>
          <a:fillRect/>
        </a:stretch>
      </xdr:blipFill>
      <xdr:spPr>
        <a:xfrm>
          <a:off x="952500" y="3689223000"/>
          <a:ext cx="7076190" cy="5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157</xdr:row>
      <xdr:rowOff>0</xdr:rowOff>
    </xdr:from>
    <xdr:ext cx="5990476" cy="2333333"/>
    <xdr:pic>
      <xdr:nvPicPr>
        <xdr:cNvPr id="9" name="Picture 8">
          <a:extLst>
            <a:ext uri="{FF2B5EF4-FFF2-40B4-BE49-F238E27FC236}">
              <a16:creationId xmlns:a16="http://schemas.microsoft.com/office/drawing/2014/main" id="{BC7C104E-C5C8-4EE3-9596-B413B561206B}"/>
            </a:ext>
          </a:extLst>
        </xdr:cNvPr>
        <xdr:cNvPicPr>
          <a:picLocks noChangeAspect="1"/>
        </xdr:cNvPicPr>
      </xdr:nvPicPr>
      <xdr:blipFill>
        <a:blip xmlns:r="http://schemas.openxmlformats.org/officeDocument/2006/relationships" r:embed="rId8"/>
        <a:stretch>
          <a:fillRect/>
        </a:stretch>
      </xdr:blipFill>
      <xdr:spPr>
        <a:xfrm>
          <a:off x="952500" y="3694938000"/>
          <a:ext cx="5990476" cy="2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170</xdr:row>
      <xdr:rowOff>0</xdr:rowOff>
    </xdr:from>
    <xdr:ext cx="7123809" cy="5285714"/>
    <xdr:pic>
      <xdr:nvPicPr>
        <xdr:cNvPr id="10" name="Picture 9">
          <a:extLst>
            <a:ext uri="{FF2B5EF4-FFF2-40B4-BE49-F238E27FC236}">
              <a16:creationId xmlns:a16="http://schemas.microsoft.com/office/drawing/2014/main" id="{DBC86FB7-D64D-48AA-A70F-9E260B4BBCCA}"/>
            </a:ext>
          </a:extLst>
        </xdr:cNvPr>
        <xdr:cNvPicPr>
          <a:picLocks noChangeAspect="1"/>
        </xdr:cNvPicPr>
      </xdr:nvPicPr>
      <xdr:blipFill>
        <a:blip xmlns:r="http://schemas.openxmlformats.org/officeDocument/2006/relationships" r:embed="rId9"/>
        <a:stretch>
          <a:fillRect/>
        </a:stretch>
      </xdr:blipFill>
      <xdr:spPr>
        <a:xfrm>
          <a:off x="952500" y="3697414500"/>
          <a:ext cx="7123809" cy="5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xdr:row>
      <xdr:rowOff>0</xdr:rowOff>
    </xdr:from>
    <xdr:ext cx="6123809" cy="5466667"/>
    <xdr:pic>
      <xdr:nvPicPr>
        <xdr:cNvPr id="11" name="Picture 10">
          <a:extLst>
            <a:ext uri="{FF2B5EF4-FFF2-40B4-BE49-F238E27FC236}">
              <a16:creationId xmlns:a16="http://schemas.microsoft.com/office/drawing/2014/main" id="{8E4B301D-DD43-4A6B-9939-AC4FCB904D62}"/>
            </a:ext>
          </a:extLst>
        </xdr:cNvPr>
        <xdr:cNvPicPr>
          <a:picLocks noChangeAspect="1"/>
        </xdr:cNvPicPr>
      </xdr:nvPicPr>
      <xdr:blipFill>
        <a:blip xmlns:r="http://schemas.openxmlformats.org/officeDocument/2006/relationships" r:embed="rId10"/>
        <a:stretch>
          <a:fillRect/>
        </a:stretch>
      </xdr:blipFill>
      <xdr:spPr>
        <a:xfrm>
          <a:off x="952500" y="3703320000"/>
          <a:ext cx="6123809" cy="5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230</xdr:row>
      <xdr:rowOff>0</xdr:rowOff>
    </xdr:from>
    <xdr:ext cx="6885714" cy="2161905"/>
    <xdr:pic>
      <xdr:nvPicPr>
        <xdr:cNvPr id="12" name="Picture 11">
          <a:extLst>
            <a:ext uri="{FF2B5EF4-FFF2-40B4-BE49-F238E27FC236}">
              <a16:creationId xmlns:a16="http://schemas.microsoft.com/office/drawing/2014/main" id="{CEC91A17-8DB9-4CE1-8906-B215532D866E}"/>
            </a:ext>
          </a:extLst>
        </xdr:cNvPr>
        <xdr:cNvPicPr>
          <a:picLocks noChangeAspect="1"/>
        </xdr:cNvPicPr>
      </xdr:nvPicPr>
      <xdr:blipFill>
        <a:blip xmlns:r="http://schemas.openxmlformats.org/officeDocument/2006/relationships" r:embed="rId11"/>
        <a:stretch>
          <a:fillRect/>
        </a:stretch>
      </xdr:blipFill>
      <xdr:spPr>
        <a:xfrm>
          <a:off x="952500" y="3708844500"/>
          <a:ext cx="6885714" cy="2161905"/>
        </a:xfrm>
        <a:prstGeom prst="rect">
          <a:avLst/>
        </a:prstGeom>
        <a:effectLst>
          <a:outerShdw blurRad="63500" algn="ctr" rotWithShape="0">
            <a:srgbClr val="000000">
              <a:alpha val="95000"/>
            </a:srgbClr>
          </a:outerShdw>
        </a:effectLst>
      </xdr:spPr>
    </xdr:pic>
    <xdr:clientData/>
  </xdr:oneCellAnchor>
</xdr:wsDr>
</file>

<file path=xl/drawings/drawing39.xml><?xml version="1.0" encoding="utf-8"?>
<xdr:wsDr xmlns:xdr="http://schemas.openxmlformats.org/drawingml/2006/spreadsheetDrawing" xmlns:a="http://schemas.openxmlformats.org/drawingml/2006/main">
  <xdr:oneCellAnchor>
    <xdr:from>
      <xdr:col>5</xdr:col>
      <xdr:colOff>0</xdr:colOff>
      <xdr:row>6</xdr:row>
      <xdr:rowOff>0</xdr:rowOff>
    </xdr:from>
    <xdr:ext cx="6009524" cy="2742857"/>
    <xdr:pic>
      <xdr:nvPicPr>
        <xdr:cNvPr id="2" name="Picture 1">
          <a:extLst>
            <a:ext uri="{FF2B5EF4-FFF2-40B4-BE49-F238E27FC236}">
              <a16:creationId xmlns:a16="http://schemas.microsoft.com/office/drawing/2014/main" id="{68D19BEA-CF81-4ADA-A05E-7B6F7C066126}"/>
            </a:ext>
          </a:extLst>
        </xdr:cNvPr>
        <xdr:cNvPicPr>
          <a:picLocks noChangeAspect="1"/>
        </xdr:cNvPicPr>
      </xdr:nvPicPr>
      <xdr:blipFill>
        <a:blip xmlns:r="http://schemas.openxmlformats.org/officeDocument/2006/relationships" r:embed="rId1"/>
        <a:stretch>
          <a:fillRect/>
        </a:stretch>
      </xdr:blipFill>
      <xdr:spPr>
        <a:xfrm>
          <a:off x="952500" y="3722560500"/>
          <a:ext cx="6009524" cy="27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21</xdr:row>
      <xdr:rowOff>0</xdr:rowOff>
    </xdr:from>
    <xdr:ext cx="6161905" cy="2066667"/>
    <xdr:pic>
      <xdr:nvPicPr>
        <xdr:cNvPr id="3" name="Picture 2">
          <a:extLst>
            <a:ext uri="{FF2B5EF4-FFF2-40B4-BE49-F238E27FC236}">
              <a16:creationId xmlns:a16="http://schemas.microsoft.com/office/drawing/2014/main" id="{2486A61F-BEB6-498F-AA71-1B8AAF7F318B}"/>
            </a:ext>
          </a:extLst>
        </xdr:cNvPr>
        <xdr:cNvPicPr>
          <a:picLocks noChangeAspect="1"/>
        </xdr:cNvPicPr>
      </xdr:nvPicPr>
      <xdr:blipFill>
        <a:blip xmlns:r="http://schemas.openxmlformats.org/officeDocument/2006/relationships" r:embed="rId2"/>
        <a:stretch>
          <a:fillRect/>
        </a:stretch>
      </xdr:blipFill>
      <xdr:spPr>
        <a:xfrm>
          <a:off x="952500" y="3725418000"/>
          <a:ext cx="6161905"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33</xdr:row>
      <xdr:rowOff>0</xdr:rowOff>
    </xdr:from>
    <xdr:ext cx="5457143" cy="2114286"/>
    <xdr:pic>
      <xdr:nvPicPr>
        <xdr:cNvPr id="4" name="Picture 3">
          <a:extLst>
            <a:ext uri="{FF2B5EF4-FFF2-40B4-BE49-F238E27FC236}">
              <a16:creationId xmlns:a16="http://schemas.microsoft.com/office/drawing/2014/main" id="{2420DE49-383C-4538-AAD4-D2862706F04B}"/>
            </a:ext>
          </a:extLst>
        </xdr:cNvPr>
        <xdr:cNvPicPr>
          <a:picLocks noChangeAspect="1"/>
        </xdr:cNvPicPr>
      </xdr:nvPicPr>
      <xdr:blipFill>
        <a:blip xmlns:r="http://schemas.openxmlformats.org/officeDocument/2006/relationships" r:embed="rId3"/>
        <a:stretch>
          <a:fillRect/>
        </a:stretch>
      </xdr:blipFill>
      <xdr:spPr>
        <a:xfrm>
          <a:off x="952500" y="3727704000"/>
          <a:ext cx="5457143" cy="2114286"/>
        </a:xfrm>
        <a:prstGeom prst="rect">
          <a:avLst/>
        </a:prstGeom>
        <a:effectLst>
          <a:outerShdw blurRad="63500" algn="ctr" rotWithShape="0">
            <a:srgbClr val="000000">
              <a:alpha val="95000"/>
            </a:srgbClr>
          </a:outerShdw>
        </a:effectLst>
      </xdr:spPr>
    </xdr:pic>
    <xdr:clientData/>
  </xdr:oneCellAnchor>
  <xdr:twoCellAnchor>
    <xdr:from>
      <xdr:col>38</xdr:col>
      <xdr:colOff>0</xdr:colOff>
      <xdr:row>11</xdr:row>
      <xdr:rowOff>0</xdr:rowOff>
    </xdr:from>
    <xdr:to>
      <xdr:col>101</xdr:col>
      <xdr:colOff>55643</xdr:colOff>
      <xdr:row>51</xdr:row>
      <xdr:rowOff>65714</xdr:rowOff>
    </xdr:to>
    <xdr:grpSp>
      <xdr:nvGrpSpPr>
        <xdr:cNvPr id="5" name="Group 4">
          <a:extLst>
            <a:ext uri="{FF2B5EF4-FFF2-40B4-BE49-F238E27FC236}">
              <a16:creationId xmlns:a16="http://schemas.microsoft.com/office/drawing/2014/main" id="{45E64CB1-7640-4254-A9AF-EEED86A5C7E6}"/>
            </a:ext>
          </a:extLst>
        </xdr:cNvPr>
        <xdr:cNvGrpSpPr/>
      </xdr:nvGrpSpPr>
      <xdr:grpSpPr>
        <a:xfrm>
          <a:off x="7239000" y="2095500"/>
          <a:ext cx="12057143" cy="7685714"/>
          <a:chOff x="7429500" y="5845862294"/>
          <a:chExt cx="12057143" cy="7685714"/>
        </a:xfrm>
      </xdr:grpSpPr>
      <xdr:pic>
        <xdr:nvPicPr>
          <xdr:cNvPr id="6" name="Picture 5">
            <a:extLst>
              <a:ext uri="{FF2B5EF4-FFF2-40B4-BE49-F238E27FC236}">
                <a16:creationId xmlns:a16="http://schemas.microsoft.com/office/drawing/2014/main" id="{EB52FFDF-0D2A-0577-878D-6B72223084E9}"/>
              </a:ext>
            </a:extLst>
          </xdr:cNvPr>
          <xdr:cNvPicPr>
            <a:picLocks noChangeAspect="1"/>
          </xdr:cNvPicPr>
        </xdr:nvPicPr>
        <xdr:blipFill>
          <a:blip xmlns:r="http://schemas.openxmlformats.org/officeDocument/2006/relationships" r:embed="rId4"/>
          <a:stretch>
            <a:fillRect/>
          </a:stretch>
        </xdr:blipFill>
        <xdr:spPr>
          <a:xfrm>
            <a:off x="7429500" y="5845862294"/>
            <a:ext cx="12057143" cy="7685714"/>
          </a:xfrm>
          <a:prstGeom prst="rect">
            <a:avLst/>
          </a:prstGeom>
          <a:effectLst>
            <a:outerShdw blurRad="63500" algn="ctr" rotWithShape="0">
              <a:srgbClr val="000000">
                <a:alpha val="95000"/>
              </a:srgbClr>
            </a:outerShdw>
          </a:effectLst>
        </xdr:spPr>
      </xdr:pic>
      <xdr:sp macro="" textlink="">
        <xdr:nvSpPr>
          <xdr:cNvPr id="7" name="Rectangle 6">
            <a:extLst>
              <a:ext uri="{FF2B5EF4-FFF2-40B4-BE49-F238E27FC236}">
                <a16:creationId xmlns:a16="http://schemas.microsoft.com/office/drawing/2014/main" id="{C08062B5-36E3-07B6-F33C-673A72DA8F43}"/>
              </a:ext>
            </a:extLst>
          </xdr:cNvPr>
          <xdr:cNvSpPr/>
        </xdr:nvSpPr>
        <xdr:spPr>
          <a:xfrm>
            <a:off x="9827559" y="5848817845"/>
            <a:ext cx="3104029" cy="55469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25</xdr:col>
      <xdr:colOff>0</xdr:colOff>
      <xdr:row>48</xdr:row>
      <xdr:rowOff>0</xdr:rowOff>
    </xdr:from>
    <xdr:ext cx="11019047" cy="990476"/>
    <xdr:pic>
      <xdr:nvPicPr>
        <xdr:cNvPr id="8" name="Picture 7">
          <a:extLst>
            <a:ext uri="{FF2B5EF4-FFF2-40B4-BE49-F238E27FC236}">
              <a16:creationId xmlns:a16="http://schemas.microsoft.com/office/drawing/2014/main" id="{69B5CCEF-4064-4C73-863B-81FB358350FD}"/>
            </a:ext>
          </a:extLst>
        </xdr:cNvPr>
        <xdr:cNvPicPr>
          <a:picLocks noChangeAspect="1"/>
        </xdr:cNvPicPr>
      </xdr:nvPicPr>
      <xdr:blipFill>
        <a:blip xmlns:r="http://schemas.openxmlformats.org/officeDocument/2006/relationships" r:embed="rId5"/>
        <a:stretch>
          <a:fillRect/>
        </a:stretch>
      </xdr:blipFill>
      <xdr:spPr>
        <a:xfrm>
          <a:off x="4762500" y="3730561500"/>
          <a:ext cx="11019047" cy="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77</xdr:row>
      <xdr:rowOff>0</xdr:rowOff>
    </xdr:from>
    <xdr:ext cx="7047619" cy="1914286"/>
    <xdr:pic>
      <xdr:nvPicPr>
        <xdr:cNvPr id="9" name="Picture 8">
          <a:extLst>
            <a:ext uri="{FF2B5EF4-FFF2-40B4-BE49-F238E27FC236}">
              <a16:creationId xmlns:a16="http://schemas.microsoft.com/office/drawing/2014/main" id="{B2671DAB-E69E-45EA-8D86-2EB0F5EFAC44}"/>
            </a:ext>
          </a:extLst>
        </xdr:cNvPr>
        <xdr:cNvPicPr>
          <a:picLocks noChangeAspect="1"/>
        </xdr:cNvPicPr>
      </xdr:nvPicPr>
      <xdr:blipFill>
        <a:blip xmlns:r="http://schemas.openxmlformats.org/officeDocument/2006/relationships" r:embed="rId6"/>
        <a:stretch>
          <a:fillRect/>
        </a:stretch>
      </xdr:blipFill>
      <xdr:spPr>
        <a:xfrm>
          <a:off x="952500" y="3736086000"/>
          <a:ext cx="7047619"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98</xdr:row>
      <xdr:rowOff>0</xdr:rowOff>
    </xdr:from>
    <xdr:ext cx="7104762" cy="12028571"/>
    <xdr:pic>
      <xdr:nvPicPr>
        <xdr:cNvPr id="10" name="Picture 9">
          <a:extLst>
            <a:ext uri="{FF2B5EF4-FFF2-40B4-BE49-F238E27FC236}">
              <a16:creationId xmlns:a16="http://schemas.microsoft.com/office/drawing/2014/main" id="{EE069793-AEE7-4548-9853-AC2FBFE968C8}"/>
            </a:ext>
          </a:extLst>
        </xdr:cNvPr>
        <xdr:cNvPicPr>
          <a:picLocks noChangeAspect="1"/>
        </xdr:cNvPicPr>
      </xdr:nvPicPr>
      <xdr:blipFill>
        <a:blip xmlns:r="http://schemas.openxmlformats.org/officeDocument/2006/relationships" r:embed="rId7"/>
        <a:stretch>
          <a:fillRect/>
        </a:stretch>
      </xdr:blipFill>
      <xdr:spPr>
        <a:xfrm>
          <a:off x="952500" y="3740086500"/>
          <a:ext cx="7104762" cy="1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171</xdr:row>
      <xdr:rowOff>0</xdr:rowOff>
    </xdr:from>
    <xdr:ext cx="7047619" cy="2019048"/>
    <xdr:pic>
      <xdr:nvPicPr>
        <xdr:cNvPr id="11" name="Picture 10">
          <a:extLst>
            <a:ext uri="{FF2B5EF4-FFF2-40B4-BE49-F238E27FC236}">
              <a16:creationId xmlns:a16="http://schemas.microsoft.com/office/drawing/2014/main" id="{FB121DFB-FC94-43E2-BBCB-700AC5A53E83}"/>
            </a:ext>
          </a:extLst>
        </xdr:cNvPr>
        <xdr:cNvPicPr>
          <a:picLocks noChangeAspect="1"/>
        </xdr:cNvPicPr>
      </xdr:nvPicPr>
      <xdr:blipFill>
        <a:blip xmlns:r="http://schemas.openxmlformats.org/officeDocument/2006/relationships" r:embed="rId8"/>
        <a:stretch>
          <a:fillRect/>
        </a:stretch>
      </xdr:blipFill>
      <xdr:spPr>
        <a:xfrm>
          <a:off x="952500" y="3753993000"/>
          <a:ext cx="7047619" cy="2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xdr:row>
      <xdr:rowOff>0</xdr:rowOff>
    </xdr:from>
    <xdr:ext cx="6219048" cy="1523810"/>
    <xdr:pic>
      <xdr:nvPicPr>
        <xdr:cNvPr id="12" name="Picture 11">
          <a:extLst>
            <a:ext uri="{FF2B5EF4-FFF2-40B4-BE49-F238E27FC236}">
              <a16:creationId xmlns:a16="http://schemas.microsoft.com/office/drawing/2014/main" id="{DA179988-C4A3-4521-B692-9695F7D3A743}"/>
            </a:ext>
          </a:extLst>
        </xdr:cNvPr>
        <xdr:cNvPicPr>
          <a:picLocks noChangeAspect="1"/>
        </xdr:cNvPicPr>
      </xdr:nvPicPr>
      <xdr:blipFill>
        <a:blip xmlns:r="http://schemas.openxmlformats.org/officeDocument/2006/relationships" r:embed="rId9"/>
        <a:stretch>
          <a:fillRect/>
        </a:stretch>
      </xdr:blipFill>
      <xdr:spPr>
        <a:xfrm>
          <a:off x="952500" y="3752278500"/>
          <a:ext cx="6219048" cy="15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196</xdr:row>
      <xdr:rowOff>0</xdr:rowOff>
    </xdr:from>
    <xdr:ext cx="6304762" cy="10714286"/>
    <xdr:pic>
      <xdr:nvPicPr>
        <xdr:cNvPr id="13" name="Picture 12">
          <a:extLst>
            <a:ext uri="{FF2B5EF4-FFF2-40B4-BE49-F238E27FC236}">
              <a16:creationId xmlns:a16="http://schemas.microsoft.com/office/drawing/2014/main" id="{63624F53-217B-477D-94E0-991F599A4620}"/>
            </a:ext>
          </a:extLst>
        </xdr:cNvPr>
        <xdr:cNvPicPr>
          <a:picLocks noChangeAspect="1"/>
        </xdr:cNvPicPr>
      </xdr:nvPicPr>
      <xdr:blipFill>
        <a:blip xmlns:r="http://schemas.openxmlformats.org/officeDocument/2006/relationships" r:embed="rId10"/>
        <a:stretch>
          <a:fillRect/>
        </a:stretch>
      </xdr:blipFill>
      <xdr:spPr>
        <a:xfrm>
          <a:off x="952500" y="3758755500"/>
          <a:ext cx="6304762" cy="107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253</xdr:row>
      <xdr:rowOff>0</xdr:rowOff>
    </xdr:from>
    <xdr:ext cx="6276190" cy="17200000"/>
    <xdr:pic>
      <xdr:nvPicPr>
        <xdr:cNvPr id="14" name="Picture 13">
          <a:extLst>
            <a:ext uri="{FF2B5EF4-FFF2-40B4-BE49-F238E27FC236}">
              <a16:creationId xmlns:a16="http://schemas.microsoft.com/office/drawing/2014/main" id="{27CCAFC9-53D5-4F0B-BFF3-D7E06BD8E79C}"/>
            </a:ext>
          </a:extLst>
        </xdr:cNvPr>
        <xdr:cNvPicPr>
          <a:picLocks noChangeAspect="1"/>
        </xdr:cNvPicPr>
      </xdr:nvPicPr>
      <xdr:blipFill>
        <a:blip xmlns:r="http://schemas.openxmlformats.org/officeDocument/2006/relationships" r:embed="rId11"/>
        <a:stretch>
          <a:fillRect/>
        </a:stretch>
      </xdr:blipFill>
      <xdr:spPr>
        <a:xfrm>
          <a:off x="952500" y="3769614000"/>
          <a:ext cx="6276190" cy="17200000"/>
        </a:xfrm>
        <a:prstGeom prst="rect">
          <a:avLst/>
        </a:prstGeom>
        <a:effectLst>
          <a:outerShdw blurRad="63500" algn="ctr" rotWithShape="0">
            <a:srgbClr val="000000">
              <a:alpha val="95000"/>
            </a:srgbClr>
          </a:outerShdw>
        </a:effectLst>
      </xdr:spPr>
    </xdr:pic>
    <xdr:clientData/>
  </xdr:oneCellAnchor>
</xdr:wsDr>
</file>

<file path=xl/drawings/drawing40.xml><?xml version="1.0" encoding="utf-8"?>
<xdr:wsDr xmlns:xdr="http://schemas.openxmlformats.org/drawingml/2006/spreadsheetDrawing" xmlns:a="http://schemas.openxmlformats.org/drawingml/2006/main">
  <xdr:oneCellAnchor>
    <xdr:from>
      <xdr:col>5</xdr:col>
      <xdr:colOff>0</xdr:colOff>
      <xdr:row>50</xdr:row>
      <xdr:rowOff>0</xdr:rowOff>
    </xdr:from>
    <xdr:ext cx="5990476" cy="3838095"/>
    <xdr:pic>
      <xdr:nvPicPr>
        <xdr:cNvPr id="2" name="Picture 1">
          <a:extLst>
            <a:ext uri="{FF2B5EF4-FFF2-40B4-BE49-F238E27FC236}">
              <a16:creationId xmlns:a16="http://schemas.microsoft.com/office/drawing/2014/main" id="{EA2AE524-6C3C-4A8F-BFA5-3A03003991B5}"/>
            </a:ext>
          </a:extLst>
        </xdr:cNvPr>
        <xdr:cNvPicPr>
          <a:picLocks noChangeAspect="1"/>
        </xdr:cNvPicPr>
      </xdr:nvPicPr>
      <xdr:blipFill>
        <a:blip xmlns:r="http://schemas.openxmlformats.org/officeDocument/2006/relationships" r:embed="rId1"/>
        <a:stretch>
          <a:fillRect/>
        </a:stretch>
      </xdr:blipFill>
      <xdr:spPr>
        <a:xfrm>
          <a:off x="952500" y="3797427000"/>
          <a:ext cx="5990476" cy="3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71</xdr:row>
      <xdr:rowOff>0</xdr:rowOff>
    </xdr:from>
    <xdr:ext cx="6142857" cy="2571429"/>
    <xdr:pic>
      <xdr:nvPicPr>
        <xdr:cNvPr id="3" name="Picture 2">
          <a:extLst>
            <a:ext uri="{FF2B5EF4-FFF2-40B4-BE49-F238E27FC236}">
              <a16:creationId xmlns:a16="http://schemas.microsoft.com/office/drawing/2014/main" id="{CDF40301-D7D6-414A-88BE-A9B601DA84FC}"/>
            </a:ext>
          </a:extLst>
        </xdr:cNvPr>
        <xdr:cNvPicPr>
          <a:picLocks noChangeAspect="1"/>
        </xdr:cNvPicPr>
      </xdr:nvPicPr>
      <xdr:blipFill>
        <a:blip xmlns:r="http://schemas.openxmlformats.org/officeDocument/2006/relationships" r:embed="rId2"/>
        <a:stretch>
          <a:fillRect/>
        </a:stretch>
      </xdr:blipFill>
      <xdr:spPr>
        <a:xfrm>
          <a:off x="952500" y="3801427500"/>
          <a:ext cx="6142857" cy="2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5</xdr:row>
      <xdr:rowOff>0</xdr:rowOff>
    </xdr:from>
    <xdr:ext cx="6009524" cy="8476190"/>
    <xdr:pic>
      <xdr:nvPicPr>
        <xdr:cNvPr id="4" name="Picture 3">
          <a:extLst>
            <a:ext uri="{FF2B5EF4-FFF2-40B4-BE49-F238E27FC236}">
              <a16:creationId xmlns:a16="http://schemas.microsoft.com/office/drawing/2014/main" id="{2F68CD11-9ED4-4E59-AED5-A862D6CF96BF}"/>
            </a:ext>
          </a:extLst>
        </xdr:cNvPr>
        <xdr:cNvPicPr>
          <a:picLocks noChangeAspect="1"/>
        </xdr:cNvPicPr>
      </xdr:nvPicPr>
      <xdr:blipFill>
        <a:blip xmlns:r="http://schemas.openxmlformats.org/officeDocument/2006/relationships" r:embed="rId3"/>
        <a:stretch>
          <a:fillRect/>
        </a:stretch>
      </xdr:blipFill>
      <xdr:spPr>
        <a:xfrm>
          <a:off x="952500" y="3788854500"/>
          <a:ext cx="6009524" cy="84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12</xdr:row>
      <xdr:rowOff>0</xdr:rowOff>
    </xdr:from>
    <xdr:ext cx="14008418" cy="5581364"/>
    <xdr:pic>
      <xdr:nvPicPr>
        <xdr:cNvPr id="5" name="Picture 4">
          <a:extLst>
            <a:ext uri="{FF2B5EF4-FFF2-40B4-BE49-F238E27FC236}">
              <a16:creationId xmlns:a16="http://schemas.microsoft.com/office/drawing/2014/main" id="{2B82A3B0-9739-4555-A16A-835B91D44C3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239000" y="3790188000"/>
          <a:ext cx="14008418" cy="55813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0</xdr:colOff>
      <xdr:row>42</xdr:row>
      <xdr:rowOff>0</xdr:rowOff>
    </xdr:from>
    <xdr:ext cx="15685714" cy="4885714"/>
    <xdr:pic>
      <xdr:nvPicPr>
        <xdr:cNvPr id="6" name="Picture 5">
          <a:extLst>
            <a:ext uri="{FF2B5EF4-FFF2-40B4-BE49-F238E27FC236}">
              <a16:creationId xmlns:a16="http://schemas.microsoft.com/office/drawing/2014/main" id="{26A66945-EE22-4FAE-9781-66B8C3CCA01A}"/>
            </a:ext>
          </a:extLst>
        </xdr:cNvPr>
        <xdr:cNvPicPr>
          <a:picLocks noChangeAspect="1"/>
        </xdr:cNvPicPr>
      </xdr:nvPicPr>
      <xdr:blipFill>
        <a:blip xmlns:r="http://schemas.openxmlformats.org/officeDocument/2006/relationships" r:embed="rId5"/>
        <a:stretch>
          <a:fillRect/>
        </a:stretch>
      </xdr:blipFill>
      <xdr:spPr>
        <a:xfrm>
          <a:off x="7239000" y="3795903000"/>
          <a:ext cx="15685714"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85</xdr:row>
      <xdr:rowOff>0</xdr:rowOff>
    </xdr:from>
    <xdr:ext cx="7152381" cy="7123809"/>
    <xdr:pic>
      <xdr:nvPicPr>
        <xdr:cNvPr id="7" name="Picture 6">
          <a:extLst>
            <a:ext uri="{FF2B5EF4-FFF2-40B4-BE49-F238E27FC236}">
              <a16:creationId xmlns:a16="http://schemas.microsoft.com/office/drawing/2014/main" id="{C958E1BF-C399-463C-A325-7044D73A9482}"/>
            </a:ext>
          </a:extLst>
        </xdr:cNvPr>
        <xdr:cNvPicPr>
          <a:picLocks noChangeAspect="1"/>
        </xdr:cNvPicPr>
      </xdr:nvPicPr>
      <xdr:blipFill>
        <a:blip xmlns:r="http://schemas.openxmlformats.org/officeDocument/2006/relationships" r:embed="rId6"/>
        <a:stretch>
          <a:fillRect/>
        </a:stretch>
      </xdr:blipFill>
      <xdr:spPr>
        <a:xfrm>
          <a:off x="952500" y="3804094500"/>
          <a:ext cx="7152381" cy="71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256</xdr:row>
      <xdr:rowOff>0</xdr:rowOff>
    </xdr:from>
    <xdr:ext cx="6209524" cy="6761905"/>
    <xdr:pic>
      <xdr:nvPicPr>
        <xdr:cNvPr id="8" name="Picture 7">
          <a:extLst>
            <a:ext uri="{FF2B5EF4-FFF2-40B4-BE49-F238E27FC236}">
              <a16:creationId xmlns:a16="http://schemas.microsoft.com/office/drawing/2014/main" id="{3C4CC767-6F94-4036-BDED-AB50CFC6DED7}"/>
            </a:ext>
          </a:extLst>
        </xdr:cNvPr>
        <xdr:cNvPicPr>
          <a:picLocks noChangeAspect="1"/>
        </xdr:cNvPicPr>
      </xdr:nvPicPr>
      <xdr:blipFill>
        <a:blip xmlns:r="http://schemas.openxmlformats.org/officeDocument/2006/relationships" r:embed="rId7"/>
        <a:stretch>
          <a:fillRect/>
        </a:stretch>
      </xdr:blipFill>
      <xdr:spPr>
        <a:xfrm>
          <a:off x="952500" y="3838003500"/>
          <a:ext cx="6209524" cy="6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292</xdr:row>
      <xdr:rowOff>0</xdr:rowOff>
    </xdr:from>
    <xdr:ext cx="5485714" cy="2323809"/>
    <xdr:pic>
      <xdr:nvPicPr>
        <xdr:cNvPr id="9" name="Picture 8">
          <a:extLst>
            <a:ext uri="{FF2B5EF4-FFF2-40B4-BE49-F238E27FC236}">
              <a16:creationId xmlns:a16="http://schemas.microsoft.com/office/drawing/2014/main" id="{A5D3310A-D9EA-42BF-B931-99309292E615}"/>
            </a:ext>
          </a:extLst>
        </xdr:cNvPr>
        <xdr:cNvPicPr>
          <a:picLocks noChangeAspect="1"/>
        </xdr:cNvPicPr>
      </xdr:nvPicPr>
      <xdr:blipFill>
        <a:blip xmlns:r="http://schemas.openxmlformats.org/officeDocument/2006/relationships" r:embed="rId8"/>
        <a:stretch>
          <a:fillRect/>
        </a:stretch>
      </xdr:blipFill>
      <xdr:spPr>
        <a:xfrm>
          <a:off x="952500" y="3844861500"/>
          <a:ext cx="5485714" cy="2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145</xdr:row>
      <xdr:rowOff>0</xdr:rowOff>
    </xdr:from>
    <xdr:ext cx="7076190" cy="4219048"/>
    <xdr:pic>
      <xdr:nvPicPr>
        <xdr:cNvPr id="10" name="Picture 9">
          <a:extLst>
            <a:ext uri="{FF2B5EF4-FFF2-40B4-BE49-F238E27FC236}">
              <a16:creationId xmlns:a16="http://schemas.microsoft.com/office/drawing/2014/main" id="{F34B092C-177F-41B0-B856-7834870C697A}"/>
            </a:ext>
          </a:extLst>
        </xdr:cNvPr>
        <xdr:cNvPicPr>
          <a:picLocks noChangeAspect="1"/>
        </xdr:cNvPicPr>
      </xdr:nvPicPr>
      <xdr:blipFill>
        <a:blip xmlns:r="http://schemas.openxmlformats.org/officeDocument/2006/relationships" r:embed="rId9"/>
        <a:stretch>
          <a:fillRect/>
        </a:stretch>
      </xdr:blipFill>
      <xdr:spPr>
        <a:xfrm>
          <a:off x="952500" y="3815524500"/>
          <a:ext cx="7076190" cy="4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xdr:row>
      <xdr:rowOff>0</xdr:rowOff>
    </xdr:from>
    <xdr:ext cx="6933333" cy="4038095"/>
    <xdr:pic>
      <xdr:nvPicPr>
        <xdr:cNvPr id="11" name="Picture 10">
          <a:extLst>
            <a:ext uri="{FF2B5EF4-FFF2-40B4-BE49-F238E27FC236}">
              <a16:creationId xmlns:a16="http://schemas.microsoft.com/office/drawing/2014/main" id="{B4D5C52C-5029-4D60-BC0B-7C756BE2D842}"/>
            </a:ext>
          </a:extLst>
        </xdr:cNvPr>
        <xdr:cNvPicPr>
          <a:picLocks noChangeAspect="1"/>
        </xdr:cNvPicPr>
      </xdr:nvPicPr>
      <xdr:blipFill>
        <a:blip xmlns:r="http://schemas.openxmlformats.org/officeDocument/2006/relationships" r:embed="rId10"/>
        <a:stretch>
          <a:fillRect/>
        </a:stretch>
      </xdr:blipFill>
      <xdr:spPr>
        <a:xfrm>
          <a:off x="952500" y="3811333500"/>
          <a:ext cx="6933333"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452</xdr:row>
      <xdr:rowOff>0</xdr:rowOff>
    </xdr:from>
    <xdr:ext cx="8457143" cy="8847619"/>
    <xdr:pic>
      <xdr:nvPicPr>
        <xdr:cNvPr id="12" name="Picture 11">
          <a:extLst>
            <a:ext uri="{FF2B5EF4-FFF2-40B4-BE49-F238E27FC236}">
              <a16:creationId xmlns:a16="http://schemas.microsoft.com/office/drawing/2014/main" id="{2B9F393D-10AF-4450-90D7-2EDA73493299}"/>
            </a:ext>
          </a:extLst>
        </xdr:cNvPr>
        <xdr:cNvPicPr>
          <a:picLocks noChangeAspect="1"/>
        </xdr:cNvPicPr>
      </xdr:nvPicPr>
      <xdr:blipFill>
        <a:blip xmlns:r="http://schemas.openxmlformats.org/officeDocument/2006/relationships" r:embed="rId11"/>
        <a:stretch>
          <a:fillRect/>
        </a:stretch>
      </xdr:blipFill>
      <xdr:spPr>
        <a:xfrm>
          <a:off x="952500" y="3875341500"/>
          <a:ext cx="8457143" cy="8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420</xdr:row>
      <xdr:rowOff>0</xdr:rowOff>
    </xdr:from>
    <xdr:ext cx="6180952" cy="5980952"/>
    <xdr:pic>
      <xdr:nvPicPr>
        <xdr:cNvPr id="13" name="Picture 12">
          <a:extLst>
            <a:ext uri="{FF2B5EF4-FFF2-40B4-BE49-F238E27FC236}">
              <a16:creationId xmlns:a16="http://schemas.microsoft.com/office/drawing/2014/main" id="{237258AB-06C7-4BD5-984A-B9F5988E58F1}"/>
            </a:ext>
          </a:extLst>
        </xdr:cNvPr>
        <xdr:cNvPicPr>
          <a:picLocks noChangeAspect="1"/>
        </xdr:cNvPicPr>
      </xdr:nvPicPr>
      <xdr:blipFill>
        <a:blip xmlns:r="http://schemas.openxmlformats.org/officeDocument/2006/relationships" r:embed="rId12"/>
        <a:stretch>
          <a:fillRect/>
        </a:stretch>
      </xdr:blipFill>
      <xdr:spPr>
        <a:xfrm>
          <a:off x="952500" y="3869245500"/>
          <a:ext cx="6180952" cy="5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168</xdr:row>
      <xdr:rowOff>0</xdr:rowOff>
    </xdr:from>
    <xdr:ext cx="6142857" cy="5247619"/>
    <xdr:pic>
      <xdr:nvPicPr>
        <xdr:cNvPr id="14" name="Picture 13">
          <a:extLst>
            <a:ext uri="{FF2B5EF4-FFF2-40B4-BE49-F238E27FC236}">
              <a16:creationId xmlns:a16="http://schemas.microsoft.com/office/drawing/2014/main" id="{459D250E-8E1B-4426-BAB9-E36147A137F4}"/>
            </a:ext>
          </a:extLst>
        </xdr:cNvPr>
        <xdr:cNvPicPr>
          <a:picLocks noChangeAspect="1"/>
        </xdr:cNvPicPr>
      </xdr:nvPicPr>
      <xdr:blipFill>
        <a:blip xmlns:r="http://schemas.openxmlformats.org/officeDocument/2006/relationships" r:embed="rId13"/>
        <a:stretch>
          <a:fillRect/>
        </a:stretch>
      </xdr:blipFill>
      <xdr:spPr>
        <a:xfrm>
          <a:off x="952500" y="3819906000"/>
          <a:ext cx="6142857" cy="5247619"/>
        </a:xfrm>
        <a:prstGeom prst="rect">
          <a:avLst/>
        </a:prstGeom>
        <a:effectLst>
          <a:outerShdw blurRad="63500" algn="ctr" rotWithShape="0">
            <a:srgbClr val="000000">
              <a:alpha val="95000"/>
            </a:srgbClr>
          </a:outerShdw>
        </a:effectLst>
      </xdr:spPr>
    </xdr:pic>
    <xdr:clientData/>
  </xdr:oneCellAnchor>
  <xdr:oneCellAnchor>
    <xdr:from>
      <xdr:col>43</xdr:col>
      <xdr:colOff>0</xdr:colOff>
      <xdr:row>145</xdr:row>
      <xdr:rowOff>0</xdr:rowOff>
    </xdr:from>
    <xdr:ext cx="18247619" cy="5342857"/>
    <xdr:pic>
      <xdr:nvPicPr>
        <xdr:cNvPr id="15" name="Picture 14">
          <a:extLst>
            <a:ext uri="{FF2B5EF4-FFF2-40B4-BE49-F238E27FC236}">
              <a16:creationId xmlns:a16="http://schemas.microsoft.com/office/drawing/2014/main" id="{897BA2F7-EB16-4B68-B183-4D965F807C81}"/>
            </a:ext>
          </a:extLst>
        </xdr:cNvPr>
        <xdr:cNvPicPr>
          <a:picLocks noChangeAspect="1"/>
        </xdr:cNvPicPr>
      </xdr:nvPicPr>
      <xdr:blipFill>
        <a:blip xmlns:r="http://schemas.openxmlformats.org/officeDocument/2006/relationships" r:embed="rId14"/>
        <a:stretch>
          <a:fillRect/>
        </a:stretch>
      </xdr:blipFill>
      <xdr:spPr>
        <a:xfrm>
          <a:off x="8191500" y="3815524500"/>
          <a:ext cx="18247619" cy="5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306</xdr:row>
      <xdr:rowOff>0</xdr:rowOff>
    </xdr:from>
    <xdr:ext cx="7047619" cy="1933333"/>
    <xdr:pic>
      <xdr:nvPicPr>
        <xdr:cNvPr id="16" name="Picture 15">
          <a:extLst>
            <a:ext uri="{FF2B5EF4-FFF2-40B4-BE49-F238E27FC236}">
              <a16:creationId xmlns:a16="http://schemas.microsoft.com/office/drawing/2014/main" id="{D59EAFD5-934A-4EC7-9F35-0F2A6DC081E6}"/>
            </a:ext>
          </a:extLst>
        </xdr:cNvPr>
        <xdr:cNvPicPr>
          <a:picLocks noChangeAspect="1"/>
        </xdr:cNvPicPr>
      </xdr:nvPicPr>
      <xdr:blipFill>
        <a:blip xmlns:r="http://schemas.openxmlformats.org/officeDocument/2006/relationships" r:embed="rId15"/>
        <a:stretch>
          <a:fillRect/>
        </a:stretch>
      </xdr:blipFill>
      <xdr:spPr>
        <a:xfrm>
          <a:off x="952500" y="3847528500"/>
          <a:ext cx="7047619" cy="1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499</xdr:row>
      <xdr:rowOff>0</xdr:rowOff>
    </xdr:from>
    <xdr:ext cx="7076190" cy="1923810"/>
    <xdr:pic>
      <xdr:nvPicPr>
        <xdr:cNvPr id="17" name="Picture 16">
          <a:extLst>
            <a:ext uri="{FF2B5EF4-FFF2-40B4-BE49-F238E27FC236}">
              <a16:creationId xmlns:a16="http://schemas.microsoft.com/office/drawing/2014/main" id="{67513B31-E90A-4CE4-85A0-4D7D44F8E608}"/>
            </a:ext>
          </a:extLst>
        </xdr:cNvPr>
        <xdr:cNvPicPr>
          <a:picLocks noChangeAspect="1"/>
        </xdr:cNvPicPr>
      </xdr:nvPicPr>
      <xdr:blipFill>
        <a:blip xmlns:r="http://schemas.openxmlformats.org/officeDocument/2006/relationships" r:embed="rId16"/>
        <a:stretch>
          <a:fillRect/>
        </a:stretch>
      </xdr:blipFill>
      <xdr:spPr>
        <a:xfrm>
          <a:off x="952500" y="3884295000"/>
          <a:ext cx="7076190" cy="1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586</xdr:row>
      <xdr:rowOff>0</xdr:rowOff>
    </xdr:from>
    <xdr:ext cx="6000000" cy="7133333"/>
    <xdr:pic>
      <xdr:nvPicPr>
        <xdr:cNvPr id="18" name="Picture 17">
          <a:extLst>
            <a:ext uri="{FF2B5EF4-FFF2-40B4-BE49-F238E27FC236}">
              <a16:creationId xmlns:a16="http://schemas.microsoft.com/office/drawing/2014/main" id="{9F425AAE-F46A-4277-B597-A80B7A8F2BB3}"/>
            </a:ext>
          </a:extLst>
        </xdr:cNvPr>
        <xdr:cNvPicPr>
          <a:picLocks noChangeAspect="1"/>
        </xdr:cNvPicPr>
      </xdr:nvPicPr>
      <xdr:blipFill>
        <a:blip xmlns:r="http://schemas.openxmlformats.org/officeDocument/2006/relationships" r:embed="rId17"/>
        <a:stretch>
          <a:fillRect/>
        </a:stretch>
      </xdr:blipFill>
      <xdr:spPr>
        <a:xfrm>
          <a:off x="952500" y="3901821000"/>
          <a:ext cx="6000000" cy="71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626</xdr:row>
      <xdr:rowOff>0</xdr:rowOff>
    </xdr:from>
    <xdr:to>
      <xdr:col>71</xdr:col>
      <xdr:colOff>122238</xdr:colOff>
      <xdr:row>670</xdr:row>
      <xdr:rowOff>37048</xdr:rowOff>
    </xdr:to>
    <xdr:grpSp>
      <xdr:nvGrpSpPr>
        <xdr:cNvPr id="19" name="Group 18">
          <a:extLst>
            <a:ext uri="{FF2B5EF4-FFF2-40B4-BE49-F238E27FC236}">
              <a16:creationId xmlns:a16="http://schemas.microsoft.com/office/drawing/2014/main" id="{FA9B8B71-845F-44E4-A4B7-5F4AD287D407}"/>
            </a:ext>
          </a:extLst>
        </xdr:cNvPr>
        <xdr:cNvGrpSpPr/>
      </xdr:nvGrpSpPr>
      <xdr:grpSpPr>
        <a:xfrm>
          <a:off x="952500" y="119253000"/>
          <a:ext cx="12695238" cy="8419048"/>
          <a:chOff x="1143000" y="6014073794"/>
          <a:chExt cx="12695238" cy="8419048"/>
        </a:xfrm>
      </xdr:grpSpPr>
      <xdr:pic>
        <xdr:nvPicPr>
          <xdr:cNvPr id="20" name="Picture 19">
            <a:extLst>
              <a:ext uri="{FF2B5EF4-FFF2-40B4-BE49-F238E27FC236}">
                <a16:creationId xmlns:a16="http://schemas.microsoft.com/office/drawing/2014/main" id="{A0949A31-B9E9-FD10-A036-7E11902EB229}"/>
              </a:ext>
            </a:extLst>
          </xdr:cNvPr>
          <xdr:cNvPicPr>
            <a:picLocks noChangeAspect="1"/>
          </xdr:cNvPicPr>
        </xdr:nvPicPr>
        <xdr:blipFill>
          <a:blip xmlns:r="http://schemas.openxmlformats.org/officeDocument/2006/relationships" r:embed="rId18"/>
          <a:stretch>
            <a:fillRect/>
          </a:stretch>
        </xdr:blipFill>
        <xdr:spPr>
          <a:xfrm>
            <a:off x="1143000" y="6014073794"/>
            <a:ext cx="12695238" cy="8419048"/>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D59ED12E-EB83-D5F2-4933-5392C2F43E6C}"/>
              </a:ext>
            </a:extLst>
          </xdr:cNvPr>
          <xdr:cNvSpPr/>
        </xdr:nvSpPr>
        <xdr:spPr>
          <a:xfrm>
            <a:off x="3540782" y="6017034538"/>
            <a:ext cx="3317495" cy="53310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24</xdr:col>
      <xdr:colOff>0</xdr:colOff>
      <xdr:row>674</xdr:row>
      <xdr:rowOff>0</xdr:rowOff>
    </xdr:from>
    <xdr:ext cx="10771428" cy="961905"/>
    <xdr:pic>
      <xdr:nvPicPr>
        <xdr:cNvPr id="22" name="Picture 21">
          <a:extLst>
            <a:ext uri="{FF2B5EF4-FFF2-40B4-BE49-F238E27FC236}">
              <a16:creationId xmlns:a16="http://schemas.microsoft.com/office/drawing/2014/main" id="{1B4DE71F-3249-4316-9A02-57CBA3CC38AB}"/>
            </a:ext>
          </a:extLst>
        </xdr:cNvPr>
        <xdr:cNvPicPr>
          <a:picLocks noChangeAspect="1"/>
        </xdr:cNvPicPr>
      </xdr:nvPicPr>
      <xdr:blipFill>
        <a:blip xmlns:r="http://schemas.openxmlformats.org/officeDocument/2006/relationships" r:embed="rId19"/>
        <a:stretch>
          <a:fillRect/>
        </a:stretch>
      </xdr:blipFill>
      <xdr:spPr>
        <a:xfrm>
          <a:off x="4572000" y="3918585000"/>
          <a:ext cx="10771428" cy="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703</xdr:row>
      <xdr:rowOff>0</xdr:rowOff>
    </xdr:from>
    <xdr:ext cx="7095238" cy="2057143"/>
    <xdr:pic>
      <xdr:nvPicPr>
        <xdr:cNvPr id="23" name="Picture 22">
          <a:extLst>
            <a:ext uri="{FF2B5EF4-FFF2-40B4-BE49-F238E27FC236}">
              <a16:creationId xmlns:a16="http://schemas.microsoft.com/office/drawing/2014/main" id="{94A164A8-D1BC-40DB-8F1E-CC00A2F6E474}"/>
            </a:ext>
          </a:extLst>
        </xdr:cNvPr>
        <xdr:cNvPicPr>
          <a:picLocks noChangeAspect="1"/>
        </xdr:cNvPicPr>
      </xdr:nvPicPr>
      <xdr:blipFill>
        <a:blip xmlns:r="http://schemas.openxmlformats.org/officeDocument/2006/relationships" r:embed="rId20"/>
        <a:stretch>
          <a:fillRect/>
        </a:stretch>
      </xdr:blipFill>
      <xdr:spPr>
        <a:xfrm>
          <a:off x="952500" y="3924109500"/>
          <a:ext cx="7095238" cy="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196</xdr:row>
      <xdr:rowOff>0</xdr:rowOff>
    </xdr:from>
    <xdr:ext cx="7085714" cy="4104762"/>
    <xdr:pic>
      <xdr:nvPicPr>
        <xdr:cNvPr id="24" name="Picture 23">
          <a:extLst>
            <a:ext uri="{FF2B5EF4-FFF2-40B4-BE49-F238E27FC236}">
              <a16:creationId xmlns:a16="http://schemas.microsoft.com/office/drawing/2014/main" id="{C5292488-D506-4BBA-A42E-EED4917AB8ED}"/>
            </a:ext>
          </a:extLst>
        </xdr:cNvPr>
        <xdr:cNvPicPr>
          <a:picLocks noChangeAspect="1"/>
        </xdr:cNvPicPr>
      </xdr:nvPicPr>
      <xdr:blipFill>
        <a:blip xmlns:r="http://schemas.openxmlformats.org/officeDocument/2006/relationships" r:embed="rId21"/>
        <a:stretch>
          <a:fillRect/>
        </a:stretch>
      </xdr:blipFill>
      <xdr:spPr>
        <a:xfrm>
          <a:off x="952500" y="3825240000"/>
          <a:ext cx="7085714" cy="4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xdr:row>
      <xdr:rowOff>0</xdr:rowOff>
    </xdr:from>
    <xdr:ext cx="7009524" cy="4895238"/>
    <xdr:pic>
      <xdr:nvPicPr>
        <xdr:cNvPr id="25" name="Picture 24">
          <a:extLst>
            <a:ext uri="{FF2B5EF4-FFF2-40B4-BE49-F238E27FC236}">
              <a16:creationId xmlns:a16="http://schemas.microsoft.com/office/drawing/2014/main" id="{ECFEE790-203F-4C05-882C-D73F5E6C0B25}"/>
            </a:ext>
          </a:extLst>
        </xdr:cNvPr>
        <xdr:cNvPicPr>
          <a:picLocks noChangeAspect="1"/>
        </xdr:cNvPicPr>
      </xdr:nvPicPr>
      <xdr:blipFill>
        <a:blip xmlns:r="http://schemas.openxmlformats.org/officeDocument/2006/relationships" r:embed="rId22"/>
        <a:stretch>
          <a:fillRect/>
        </a:stretch>
      </xdr:blipFill>
      <xdr:spPr>
        <a:xfrm>
          <a:off x="952500" y="3829431000"/>
          <a:ext cx="7009524" cy="4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317</xdr:row>
      <xdr:rowOff>0</xdr:rowOff>
    </xdr:from>
    <xdr:ext cx="6161905" cy="6609524"/>
    <xdr:pic>
      <xdr:nvPicPr>
        <xdr:cNvPr id="26" name="Picture 25">
          <a:extLst>
            <a:ext uri="{FF2B5EF4-FFF2-40B4-BE49-F238E27FC236}">
              <a16:creationId xmlns:a16="http://schemas.microsoft.com/office/drawing/2014/main" id="{A5B0A5CB-EE93-4D5F-BC0C-82D8CC603E8A}"/>
            </a:ext>
          </a:extLst>
        </xdr:cNvPr>
        <xdr:cNvPicPr>
          <a:picLocks noChangeAspect="1"/>
        </xdr:cNvPicPr>
      </xdr:nvPicPr>
      <xdr:blipFill>
        <a:blip xmlns:r="http://schemas.openxmlformats.org/officeDocument/2006/relationships" r:embed="rId23"/>
        <a:stretch>
          <a:fillRect/>
        </a:stretch>
      </xdr:blipFill>
      <xdr:spPr>
        <a:xfrm>
          <a:off x="952500" y="3849624000"/>
          <a:ext cx="6161905" cy="6609524"/>
        </a:xfrm>
        <a:prstGeom prst="rect">
          <a:avLst/>
        </a:prstGeom>
        <a:effectLst>
          <a:outerShdw blurRad="127000" algn="ctr" rotWithShape="0">
            <a:srgbClr val="FF0000">
              <a:alpha val="90000"/>
            </a:srgbClr>
          </a:outerShdw>
        </a:effectLst>
      </xdr:spPr>
    </xdr:pic>
    <xdr:clientData/>
  </xdr:oneCellAnchor>
  <xdr:oneCellAnchor>
    <xdr:from>
      <xdr:col>18</xdr:col>
      <xdr:colOff>0</xdr:colOff>
      <xdr:row>353</xdr:row>
      <xdr:rowOff>0</xdr:rowOff>
    </xdr:from>
    <xdr:ext cx="11590476" cy="1466667"/>
    <xdr:pic>
      <xdr:nvPicPr>
        <xdr:cNvPr id="27" name="Picture 26">
          <a:extLst>
            <a:ext uri="{FF2B5EF4-FFF2-40B4-BE49-F238E27FC236}">
              <a16:creationId xmlns:a16="http://schemas.microsoft.com/office/drawing/2014/main" id="{8D69AB61-9B75-4FA8-B828-FC18F0545AED}"/>
            </a:ext>
          </a:extLst>
        </xdr:cNvPr>
        <xdr:cNvPicPr>
          <a:picLocks noChangeAspect="1"/>
        </xdr:cNvPicPr>
      </xdr:nvPicPr>
      <xdr:blipFill>
        <a:blip xmlns:r="http://schemas.openxmlformats.org/officeDocument/2006/relationships" r:embed="rId24"/>
        <a:stretch>
          <a:fillRect/>
        </a:stretch>
      </xdr:blipFill>
      <xdr:spPr>
        <a:xfrm>
          <a:off x="3429000" y="3856482000"/>
          <a:ext cx="11590476" cy="1466667"/>
        </a:xfrm>
        <a:prstGeom prst="rect">
          <a:avLst/>
        </a:prstGeom>
        <a:effectLst>
          <a:outerShdw blurRad="63500" algn="ctr" rotWithShape="0">
            <a:srgbClr val="000000">
              <a:alpha val="95000"/>
            </a:srgbClr>
          </a:outerShdw>
        </a:effectLst>
      </xdr:spPr>
    </xdr:pic>
    <xdr:clientData/>
  </xdr:oneCellAnchor>
  <xdr:oneCellAnchor>
    <xdr:from>
      <xdr:col>40</xdr:col>
      <xdr:colOff>0</xdr:colOff>
      <xdr:row>305</xdr:row>
      <xdr:rowOff>0</xdr:rowOff>
    </xdr:from>
    <xdr:ext cx="12847619" cy="4552381"/>
    <xdr:pic>
      <xdr:nvPicPr>
        <xdr:cNvPr id="28" name="Picture 27">
          <a:extLst>
            <a:ext uri="{FF2B5EF4-FFF2-40B4-BE49-F238E27FC236}">
              <a16:creationId xmlns:a16="http://schemas.microsoft.com/office/drawing/2014/main" id="{060775D5-EF26-4A30-9C3F-83057765397C}"/>
            </a:ext>
          </a:extLst>
        </xdr:cNvPr>
        <xdr:cNvPicPr>
          <a:picLocks noChangeAspect="1"/>
        </xdr:cNvPicPr>
      </xdr:nvPicPr>
      <xdr:blipFill>
        <a:blip xmlns:r="http://schemas.openxmlformats.org/officeDocument/2006/relationships" r:embed="rId25"/>
        <a:stretch>
          <a:fillRect/>
        </a:stretch>
      </xdr:blipFill>
      <xdr:spPr>
        <a:xfrm>
          <a:off x="7620000" y="3847338000"/>
          <a:ext cx="12847619"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397</xdr:row>
      <xdr:rowOff>0</xdr:rowOff>
    </xdr:from>
    <xdr:ext cx="7076190" cy="2590476"/>
    <xdr:pic>
      <xdr:nvPicPr>
        <xdr:cNvPr id="29" name="Picture 28">
          <a:extLst>
            <a:ext uri="{FF2B5EF4-FFF2-40B4-BE49-F238E27FC236}">
              <a16:creationId xmlns:a16="http://schemas.microsoft.com/office/drawing/2014/main" id="{18BE1C7F-200E-4CB4-A4DF-75C5BF431312}"/>
            </a:ext>
          </a:extLst>
        </xdr:cNvPr>
        <xdr:cNvPicPr>
          <a:picLocks noChangeAspect="1"/>
        </xdr:cNvPicPr>
      </xdr:nvPicPr>
      <xdr:blipFill>
        <a:blip xmlns:r="http://schemas.openxmlformats.org/officeDocument/2006/relationships" r:embed="rId26"/>
        <a:stretch>
          <a:fillRect/>
        </a:stretch>
      </xdr:blipFill>
      <xdr:spPr>
        <a:xfrm>
          <a:off x="952500" y="3864864000"/>
          <a:ext cx="7076190" cy="25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723</xdr:row>
      <xdr:rowOff>0</xdr:rowOff>
    </xdr:from>
    <xdr:ext cx="5409524" cy="1942857"/>
    <xdr:pic>
      <xdr:nvPicPr>
        <xdr:cNvPr id="30" name="Picture 29">
          <a:extLst>
            <a:ext uri="{FF2B5EF4-FFF2-40B4-BE49-F238E27FC236}">
              <a16:creationId xmlns:a16="http://schemas.microsoft.com/office/drawing/2014/main" id="{CACA8349-CC0D-41F9-9ADC-2FC4CD5FA53F}"/>
            </a:ext>
          </a:extLst>
        </xdr:cNvPr>
        <xdr:cNvPicPr>
          <a:picLocks noChangeAspect="1"/>
        </xdr:cNvPicPr>
      </xdr:nvPicPr>
      <xdr:blipFill>
        <a:blip xmlns:r="http://schemas.openxmlformats.org/officeDocument/2006/relationships" r:embed="rId27"/>
        <a:stretch>
          <a:fillRect/>
        </a:stretch>
      </xdr:blipFill>
      <xdr:spPr>
        <a:xfrm>
          <a:off x="952500" y="3927919500"/>
          <a:ext cx="5409524" cy="1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512</xdr:row>
      <xdr:rowOff>0</xdr:rowOff>
    </xdr:from>
    <xdr:ext cx="7057143" cy="2419048"/>
    <xdr:pic>
      <xdr:nvPicPr>
        <xdr:cNvPr id="31" name="Picture 30">
          <a:extLst>
            <a:ext uri="{FF2B5EF4-FFF2-40B4-BE49-F238E27FC236}">
              <a16:creationId xmlns:a16="http://schemas.microsoft.com/office/drawing/2014/main" id="{530A42E5-48D0-48DD-8C73-DC540A022D7A}"/>
            </a:ext>
          </a:extLst>
        </xdr:cNvPr>
        <xdr:cNvPicPr>
          <a:picLocks noChangeAspect="1"/>
        </xdr:cNvPicPr>
      </xdr:nvPicPr>
      <xdr:blipFill>
        <a:blip xmlns:r="http://schemas.openxmlformats.org/officeDocument/2006/relationships" r:embed="rId28"/>
        <a:stretch>
          <a:fillRect/>
        </a:stretch>
      </xdr:blipFill>
      <xdr:spPr>
        <a:xfrm>
          <a:off x="952500" y="3886771500"/>
          <a:ext cx="7057143" cy="2419048"/>
        </a:xfrm>
        <a:prstGeom prst="rect">
          <a:avLst/>
        </a:prstGeom>
        <a:effectLst>
          <a:outerShdw blurRad="63500" algn="ctr" rotWithShape="0">
            <a:srgbClr val="000000">
              <a:alpha val="95000"/>
            </a:srgbClr>
          </a:outerShdw>
        </a:effectLst>
      </xdr:spPr>
    </xdr:pic>
    <xdr:clientData/>
  </xdr:oneCellAnchor>
  <xdr:oneCellAnchor>
    <xdr:from>
      <xdr:col>40</xdr:col>
      <xdr:colOff>0</xdr:colOff>
      <xdr:row>742</xdr:row>
      <xdr:rowOff>0</xdr:rowOff>
    </xdr:from>
    <xdr:ext cx="12390476" cy="4742857"/>
    <xdr:pic>
      <xdr:nvPicPr>
        <xdr:cNvPr id="32" name="Picture 31">
          <a:extLst>
            <a:ext uri="{FF2B5EF4-FFF2-40B4-BE49-F238E27FC236}">
              <a16:creationId xmlns:a16="http://schemas.microsoft.com/office/drawing/2014/main" id="{B4E538A4-5D96-4FE5-85BE-B9EB8663C96E}"/>
            </a:ext>
          </a:extLst>
        </xdr:cNvPr>
        <xdr:cNvPicPr>
          <a:picLocks noChangeAspect="1"/>
        </xdr:cNvPicPr>
      </xdr:nvPicPr>
      <xdr:blipFill>
        <a:blip xmlns:r="http://schemas.openxmlformats.org/officeDocument/2006/relationships" r:embed="rId29"/>
        <a:stretch>
          <a:fillRect/>
        </a:stretch>
      </xdr:blipFill>
      <xdr:spPr>
        <a:xfrm>
          <a:off x="7620000" y="3931539000"/>
          <a:ext cx="12390476" cy="4742857"/>
        </a:xfrm>
        <a:prstGeom prst="rect">
          <a:avLst/>
        </a:prstGeom>
        <a:effectLst>
          <a:outerShdw blurRad="63500" algn="ctr" rotWithShape="0">
            <a:srgbClr val="000000">
              <a:alpha val="95000"/>
            </a:srgbClr>
          </a:outerShdw>
        </a:effectLst>
      </xdr:spPr>
    </xdr:pic>
    <xdr:clientData/>
  </xdr:oneCellAnchor>
  <xdr:oneCellAnchor>
    <xdr:from>
      <xdr:col>21</xdr:col>
      <xdr:colOff>0</xdr:colOff>
      <xdr:row>735</xdr:row>
      <xdr:rowOff>0</xdr:rowOff>
    </xdr:from>
    <xdr:ext cx="7638095" cy="885714"/>
    <xdr:pic>
      <xdr:nvPicPr>
        <xdr:cNvPr id="33" name="Picture 32">
          <a:extLst>
            <a:ext uri="{FF2B5EF4-FFF2-40B4-BE49-F238E27FC236}">
              <a16:creationId xmlns:a16="http://schemas.microsoft.com/office/drawing/2014/main" id="{B0AACA53-0ABC-44B6-B94C-81F63EED2826}"/>
            </a:ext>
          </a:extLst>
        </xdr:cNvPr>
        <xdr:cNvPicPr>
          <a:picLocks noChangeAspect="1"/>
        </xdr:cNvPicPr>
      </xdr:nvPicPr>
      <xdr:blipFill>
        <a:blip xmlns:r="http://schemas.openxmlformats.org/officeDocument/2006/relationships" r:embed="rId30"/>
        <a:stretch>
          <a:fillRect/>
        </a:stretch>
      </xdr:blipFill>
      <xdr:spPr>
        <a:xfrm>
          <a:off x="4000500" y="3930205500"/>
          <a:ext cx="7638095"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781</xdr:row>
      <xdr:rowOff>0</xdr:rowOff>
    </xdr:from>
    <xdr:ext cx="7057143" cy="1895238"/>
    <xdr:pic>
      <xdr:nvPicPr>
        <xdr:cNvPr id="34" name="Picture 33">
          <a:extLst>
            <a:ext uri="{FF2B5EF4-FFF2-40B4-BE49-F238E27FC236}">
              <a16:creationId xmlns:a16="http://schemas.microsoft.com/office/drawing/2014/main" id="{66B21122-EE34-4B62-A015-35CE93949024}"/>
            </a:ext>
          </a:extLst>
        </xdr:cNvPr>
        <xdr:cNvPicPr>
          <a:picLocks noChangeAspect="1"/>
        </xdr:cNvPicPr>
      </xdr:nvPicPr>
      <xdr:blipFill>
        <a:blip xmlns:r="http://schemas.openxmlformats.org/officeDocument/2006/relationships" r:embed="rId31"/>
        <a:stretch>
          <a:fillRect/>
        </a:stretch>
      </xdr:blipFill>
      <xdr:spPr>
        <a:xfrm>
          <a:off x="952500" y="3938968500"/>
          <a:ext cx="7057143" cy="1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525</xdr:row>
      <xdr:rowOff>0</xdr:rowOff>
    </xdr:from>
    <xdr:ext cx="7114286" cy="8809524"/>
    <xdr:pic>
      <xdr:nvPicPr>
        <xdr:cNvPr id="35" name="Picture 34">
          <a:extLst>
            <a:ext uri="{FF2B5EF4-FFF2-40B4-BE49-F238E27FC236}">
              <a16:creationId xmlns:a16="http://schemas.microsoft.com/office/drawing/2014/main" id="{4CD1D31E-B5CA-4EAA-8DF4-343D2598C718}"/>
            </a:ext>
          </a:extLst>
        </xdr:cNvPr>
        <xdr:cNvPicPr>
          <a:picLocks noChangeAspect="1"/>
        </xdr:cNvPicPr>
      </xdr:nvPicPr>
      <xdr:blipFill>
        <a:blip xmlns:r="http://schemas.openxmlformats.org/officeDocument/2006/relationships" r:embed="rId32"/>
        <a:stretch>
          <a:fillRect/>
        </a:stretch>
      </xdr:blipFill>
      <xdr:spPr>
        <a:xfrm>
          <a:off x="952500" y="3889248000"/>
          <a:ext cx="7114286" cy="8809524"/>
        </a:xfrm>
        <a:prstGeom prst="rect">
          <a:avLst/>
        </a:prstGeom>
        <a:effectLst>
          <a:outerShdw blurRad="63500" algn="ctr" rotWithShape="0">
            <a:srgbClr val="000000">
              <a:alpha val="95000"/>
            </a:srgbClr>
          </a:outerShdw>
        </a:effectLst>
      </xdr:spPr>
    </xdr:pic>
    <xdr:clientData/>
  </xdr:oneCellAnchor>
</xdr:wsDr>
</file>

<file path=xl/drawings/drawing41.xml><?xml version="1.0" encoding="utf-8"?>
<xdr:wsDr xmlns:xdr="http://schemas.openxmlformats.org/drawingml/2006/spreadsheetDrawing" xmlns:a="http://schemas.openxmlformats.org/drawingml/2006/main">
  <xdr:oneCellAnchor>
    <xdr:from>
      <xdr:col>5</xdr:col>
      <xdr:colOff>0</xdr:colOff>
      <xdr:row>5</xdr:row>
      <xdr:rowOff>0</xdr:rowOff>
    </xdr:from>
    <xdr:ext cx="7133333" cy="6542857"/>
    <xdr:pic>
      <xdr:nvPicPr>
        <xdr:cNvPr id="2" name="Picture 1">
          <a:extLst>
            <a:ext uri="{FF2B5EF4-FFF2-40B4-BE49-F238E27FC236}">
              <a16:creationId xmlns:a16="http://schemas.microsoft.com/office/drawing/2014/main" id="{EAB22254-5CE5-4396-8D68-B4EA178777FD}"/>
            </a:ext>
          </a:extLst>
        </xdr:cNvPr>
        <xdr:cNvPicPr>
          <a:picLocks noChangeAspect="1"/>
        </xdr:cNvPicPr>
      </xdr:nvPicPr>
      <xdr:blipFill>
        <a:blip xmlns:r="http://schemas.openxmlformats.org/officeDocument/2006/relationships" r:embed="rId1"/>
        <a:stretch>
          <a:fillRect/>
        </a:stretch>
      </xdr:blipFill>
      <xdr:spPr>
        <a:xfrm>
          <a:off x="952500" y="952500"/>
          <a:ext cx="7133333" cy="65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46</xdr:row>
      <xdr:rowOff>0</xdr:rowOff>
    </xdr:from>
    <xdr:ext cx="6180952" cy="4885714"/>
    <xdr:pic>
      <xdr:nvPicPr>
        <xdr:cNvPr id="3" name="Picture 2">
          <a:extLst>
            <a:ext uri="{FF2B5EF4-FFF2-40B4-BE49-F238E27FC236}">
              <a16:creationId xmlns:a16="http://schemas.microsoft.com/office/drawing/2014/main" id="{5E3C6160-2982-4555-A673-4D0825B7F521}"/>
            </a:ext>
          </a:extLst>
        </xdr:cNvPr>
        <xdr:cNvPicPr>
          <a:picLocks noChangeAspect="1"/>
        </xdr:cNvPicPr>
      </xdr:nvPicPr>
      <xdr:blipFill>
        <a:blip xmlns:r="http://schemas.openxmlformats.org/officeDocument/2006/relationships" r:embed="rId2"/>
        <a:stretch>
          <a:fillRect/>
        </a:stretch>
      </xdr:blipFill>
      <xdr:spPr>
        <a:xfrm>
          <a:off x="952500" y="3998023500"/>
          <a:ext cx="6180952"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72</xdr:row>
      <xdr:rowOff>0</xdr:rowOff>
    </xdr:from>
    <xdr:ext cx="7019048" cy="4000000"/>
    <xdr:pic>
      <xdr:nvPicPr>
        <xdr:cNvPr id="4" name="Picture 3">
          <a:extLst>
            <a:ext uri="{FF2B5EF4-FFF2-40B4-BE49-F238E27FC236}">
              <a16:creationId xmlns:a16="http://schemas.microsoft.com/office/drawing/2014/main" id="{2B0ECDD7-AE43-4146-AF05-0B2375059C80}"/>
            </a:ext>
          </a:extLst>
        </xdr:cNvPr>
        <xdr:cNvPicPr>
          <a:picLocks noChangeAspect="1"/>
        </xdr:cNvPicPr>
      </xdr:nvPicPr>
      <xdr:blipFill>
        <a:blip xmlns:r="http://schemas.openxmlformats.org/officeDocument/2006/relationships" r:embed="rId3"/>
        <a:stretch>
          <a:fillRect/>
        </a:stretch>
      </xdr:blipFill>
      <xdr:spPr>
        <a:xfrm>
          <a:off x="952500" y="4002976500"/>
          <a:ext cx="7019048" cy="4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191</xdr:row>
      <xdr:rowOff>0</xdr:rowOff>
    </xdr:from>
    <xdr:ext cx="6152381" cy="5676190"/>
    <xdr:pic>
      <xdr:nvPicPr>
        <xdr:cNvPr id="5" name="Picture 4">
          <a:extLst>
            <a:ext uri="{FF2B5EF4-FFF2-40B4-BE49-F238E27FC236}">
              <a16:creationId xmlns:a16="http://schemas.microsoft.com/office/drawing/2014/main" id="{EEB99222-01E7-441A-BDE7-077CAED4C14F}"/>
            </a:ext>
          </a:extLst>
        </xdr:cNvPr>
        <xdr:cNvPicPr>
          <a:picLocks noChangeAspect="1"/>
        </xdr:cNvPicPr>
      </xdr:nvPicPr>
      <xdr:blipFill>
        <a:blip xmlns:r="http://schemas.openxmlformats.org/officeDocument/2006/relationships" r:embed="rId4"/>
        <a:stretch>
          <a:fillRect/>
        </a:stretch>
      </xdr:blipFill>
      <xdr:spPr>
        <a:xfrm>
          <a:off x="952500" y="4025646000"/>
          <a:ext cx="6152381" cy="56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195</xdr:row>
      <xdr:rowOff>0</xdr:rowOff>
    </xdr:from>
    <xdr:ext cx="18288000" cy="5981700"/>
    <xdr:pic>
      <xdr:nvPicPr>
        <xdr:cNvPr id="6" name="Picture 5">
          <a:extLst>
            <a:ext uri="{FF2B5EF4-FFF2-40B4-BE49-F238E27FC236}">
              <a16:creationId xmlns:a16="http://schemas.microsoft.com/office/drawing/2014/main" id="{1DEFD4C5-0FD0-4C82-970A-3A9135DB5EF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239000" y="4026408000"/>
          <a:ext cx="18288000" cy="59817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222</xdr:row>
      <xdr:rowOff>0</xdr:rowOff>
    </xdr:from>
    <xdr:ext cx="5514286" cy="2457143"/>
    <xdr:pic>
      <xdr:nvPicPr>
        <xdr:cNvPr id="7" name="Picture 6">
          <a:extLst>
            <a:ext uri="{FF2B5EF4-FFF2-40B4-BE49-F238E27FC236}">
              <a16:creationId xmlns:a16="http://schemas.microsoft.com/office/drawing/2014/main" id="{F9632455-9D26-4670-ABD3-A98FD231F8B4}"/>
            </a:ext>
          </a:extLst>
        </xdr:cNvPr>
        <xdr:cNvPicPr>
          <a:picLocks noChangeAspect="1"/>
        </xdr:cNvPicPr>
      </xdr:nvPicPr>
      <xdr:blipFill>
        <a:blip xmlns:r="http://schemas.openxmlformats.org/officeDocument/2006/relationships" r:embed="rId6"/>
        <a:stretch>
          <a:fillRect/>
        </a:stretch>
      </xdr:blipFill>
      <xdr:spPr>
        <a:xfrm>
          <a:off x="952500" y="4031551500"/>
          <a:ext cx="5514286"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236</xdr:row>
      <xdr:rowOff>0</xdr:rowOff>
    </xdr:from>
    <xdr:ext cx="7114286" cy="1952381"/>
    <xdr:pic>
      <xdr:nvPicPr>
        <xdr:cNvPr id="8" name="Picture 7">
          <a:extLst>
            <a:ext uri="{FF2B5EF4-FFF2-40B4-BE49-F238E27FC236}">
              <a16:creationId xmlns:a16="http://schemas.microsoft.com/office/drawing/2014/main" id="{38458A37-E689-448A-A1E2-AFC9500F34AD}"/>
            </a:ext>
          </a:extLst>
        </xdr:cNvPr>
        <xdr:cNvPicPr>
          <a:picLocks noChangeAspect="1"/>
        </xdr:cNvPicPr>
      </xdr:nvPicPr>
      <xdr:blipFill>
        <a:blip xmlns:r="http://schemas.openxmlformats.org/officeDocument/2006/relationships" r:embed="rId7"/>
        <a:stretch>
          <a:fillRect/>
        </a:stretch>
      </xdr:blipFill>
      <xdr:spPr>
        <a:xfrm>
          <a:off x="952500" y="4034218500"/>
          <a:ext cx="7114286" cy="1952381"/>
        </a:xfrm>
        <a:prstGeom prst="rect">
          <a:avLst/>
        </a:prstGeom>
        <a:effectLst>
          <a:outerShdw blurRad="127000" algn="ctr" rotWithShape="0">
            <a:srgbClr val="FF0000">
              <a:alpha val="90000"/>
            </a:srgbClr>
          </a:outerShdw>
        </a:effectLst>
      </xdr:spPr>
    </xdr:pic>
    <xdr:clientData/>
  </xdr:oneCellAnchor>
  <xdr:twoCellAnchor>
    <xdr:from>
      <xdr:col>5</xdr:col>
      <xdr:colOff>0</xdr:colOff>
      <xdr:row>112</xdr:row>
      <xdr:rowOff>0</xdr:rowOff>
    </xdr:from>
    <xdr:to>
      <xdr:col>62</xdr:col>
      <xdr:colOff>170071</xdr:colOff>
      <xdr:row>158</xdr:row>
      <xdr:rowOff>141762</xdr:rowOff>
    </xdr:to>
    <xdr:grpSp>
      <xdr:nvGrpSpPr>
        <xdr:cNvPr id="9" name="Group 8">
          <a:extLst>
            <a:ext uri="{FF2B5EF4-FFF2-40B4-BE49-F238E27FC236}">
              <a16:creationId xmlns:a16="http://schemas.microsoft.com/office/drawing/2014/main" id="{DC532AFA-176F-432A-984F-72CA65BB5991}"/>
            </a:ext>
          </a:extLst>
        </xdr:cNvPr>
        <xdr:cNvGrpSpPr/>
      </xdr:nvGrpSpPr>
      <xdr:grpSpPr>
        <a:xfrm>
          <a:off x="952500" y="21336000"/>
          <a:ext cx="11028571" cy="8904762"/>
          <a:chOff x="1143000" y="6017121794"/>
          <a:chExt cx="11028571" cy="8904762"/>
        </a:xfrm>
      </xdr:grpSpPr>
      <xdr:pic>
        <xdr:nvPicPr>
          <xdr:cNvPr id="10" name="Picture 9">
            <a:extLst>
              <a:ext uri="{FF2B5EF4-FFF2-40B4-BE49-F238E27FC236}">
                <a16:creationId xmlns:a16="http://schemas.microsoft.com/office/drawing/2014/main" id="{019112C1-4516-E66C-12E6-1A523850F5EE}"/>
              </a:ext>
            </a:extLst>
          </xdr:cNvPr>
          <xdr:cNvPicPr>
            <a:picLocks noChangeAspect="1"/>
          </xdr:cNvPicPr>
        </xdr:nvPicPr>
        <xdr:blipFill>
          <a:blip xmlns:r="http://schemas.openxmlformats.org/officeDocument/2006/relationships" r:embed="rId8"/>
          <a:stretch>
            <a:fillRect/>
          </a:stretch>
        </xdr:blipFill>
        <xdr:spPr>
          <a:xfrm>
            <a:off x="1143000" y="6017121794"/>
            <a:ext cx="11028571" cy="8904762"/>
          </a:xfrm>
          <a:prstGeom prst="rect">
            <a:avLst/>
          </a:prstGeom>
          <a:effectLst>
            <a:outerShdw blurRad="63500" algn="ctr" rotWithShape="0">
              <a:srgbClr val="000000">
                <a:alpha val="95000"/>
              </a:srgbClr>
            </a:outerShdw>
          </a:effectLst>
        </xdr:spPr>
      </xdr:pic>
      <xdr:sp macro="" textlink="">
        <xdr:nvSpPr>
          <xdr:cNvPr id="11" name="Rectangle 10">
            <a:extLst>
              <a:ext uri="{FF2B5EF4-FFF2-40B4-BE49-F238E27FC236}">
                <a16:creationId xmlns:a16="http://schemas.microsoft.com/office/drawing/2014/main" id="{81C96D22-7FDC-1503-E78E-863CFF578A11}"/>
              </a:ext>
            </a:extLst>
          </xdr:cNvPr>
          <xdr:cNvSpPr/>
        </xdr:nvSpPr>
        <xdr:spPr>
          <a:xfrm>
            <a:off x="3552265" y="6021671381"/>
            <a:ext cx="1792942" cy="526677"/>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32</xdr:col>
      <xdr:colOff>89647</xdr:colOff>
      <xdr:row>94</xdr:row>
      <xdr:rowOff>134470</xdr:rowOff>
    </xdr:from>
    <xdr:ext cx="11161905" cy="1028571"/>
    <xdr:pic>
      <xdr:nvPicPr>
        <xdr:cNvPr id="12" name="Picture 11">
          <a:extLst>
            <a:ext uri="{FF2B5EF4-FFF2-40B4-BE49-F238E27FC236}">
              <a16:creationId xmlns:a16="http://schemas.microsoft.com/office/drawing/2014/main" id="{2247A8E6-6AB2-40B6-B3FD-70CA8FD62312}"/>
            </a:ext>
          </a:extLst>
        </xdr:cNvPr>
        <xdr:cNvPicPr>
          <a:picLocks noChangeAspect="1"/>
        </xdr:cNvPicPr>
      </xdr:nvPicPr>
      <xdr:blipFill>
        <a:blip xmlns:r="http://schemas.openxmlformats.org/officeDocument/2006/relationships" r:embed="rId9"/>
        <a:stretch>
          <a:fillRect/>
        </a:stretch>
      </xdr:blipFill>
      <xdr:spPr>
        <a:xfrm>
          <a:off x="6185647" y="4007301970"/>
          <a:ext cx="11161905" cy="1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160</xdr:row>
      <xdr:rowOff>0</xdr:rowOff>
    </xdr:from>
    <xdr:ext cx="7038095" cy="2076190"/>
    <xdr:pic>
      <xdr:nvPicPr>
        <xdr:cNvPr id="16" name="Picture 15">
          <a:extLst>
            <a:ext uri="{FF2B5EF4-FFF2-40B4-BE49-F238E27FC236}">
              <a16:creationId xmlns:a16="http://schemas.microsoft.com/office/drawing/2014/main" id="{81C8B2AB-EBB1-4F54-A3C0-3FAA2CE8F1DC}"/>
            </a:ext>
          </a:extLst>
        </xdr:cNvPr>
        <xdr:cNvPicPr>
          <a:picLocks noChangeAspect="1"/>
        </xdr:cNvPicPr>
      </xdr:nvPicPr>
      <xdr:blipFill>
        <a:blip xmlns:r="http://schemas.openxmlformats.org/officeDocument/2006/relationships" r:embed="rId10"/>
        <a:stretch>
          <a:fillRect/>
        </a:stretch>
      </xdr:blipFill>
      <xdr:spPr>
        <a:xfrm>
          <a:off x="952500" y="4019740500"/>
          <a:ext cx="7038095" cy="2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172</xdr:row>
      <xdr:rowOff>0</xdr:rowOff>
    </xdr:from>
    <xdr:ext cx="5866667" cy="2104762"/>
    <xdr:pic>
      <xdr:nvPicPr>
        <xdr:cNvPr id="17" name="Picture 16">
          <a:extLst>
            <a:ext uri="{FF2B5EF4-FFF2-40B4-BE49-F238E27FC236}">
              <a16:creationId xmlns:a16="http://schemas.microsoft.com/office/drawing/2014/main" id="{CDE91991-AF79-4CFC-BD46-7E3C7C00945E}"/>
            </a:ext>
          </a:extLst>
        </xdr:cNvPr>
        <xdr:cNvPicPr>
          <a:picLocks noChangeAspect="1"/>
        </xdr:cNvPicPr>
      </xdr:nvPicPr>
      <xdr:blipFill>
        <a:blip xmlns:r="http://schemas.openxmlformats.org/officeDocument/2006/relationships" r:embed="rId11"/>
        <a:stretch>
          <a:fillRect/>
        </a:stretch>
      </xdr:blipFill>
      <xdr:spPr>
        <a:xfrm>
          <a:off x="952500" y="4022026500"/>
          <a:ext cx="5866667" cy="2104762"/>
        </a:xfrm>
        <a:prstGeom prst="rect">
          <a:avLst/>
        </a:prstGeom>
        <a:effectLst>
          <a:outerShdw blurRad="127000" algn="ctr" rotWithShape="0">
            <a:srgbClr val="0000FF">
              <a:alpha val="90000"/>
            </a:srgbClr>
          </a:outerShdw>
        </a:effectLst>
      </xdr:spPr>
    </xdr:pic>
    <xdr:clientData/>
  </xdr:oneCellAnchor>
  <xdr:oneCellAnchor>
    <xdr:from>
      <xdr:col>5</xdr:col>
      <xdr:colOff>0</xdr:colOff>
      <xdr:row>731</xdr:row>
      <xdr:rowOff>0</xdr:rowOff>
    </xdr:from>
    <xdr:ext cx="6161905" cy="4780952"/>
    <xdr:pic>
      <xdr:nvPicPr>
        <xdr:cNvPr id="18" name="Picture 17">
          <a:extLst>
            <a:ext uri="{FF2B5EF4-FFF2-40B4-BE49-F238E27FC236}">
              <a16:creationId xmlns:a16="http://schemas.microsoft.com/office/drawing/2014/main" id="{45C9249E-1277-4238-8DD5-C8E47BC6FB3B}"/>
            </a:ext>
          </a:extLst>
        </xdr:cNvPr>
        <xdr:cNvPicPr>
          <a:picLocks noChangeAspect="1"/>
        </xdr:cNvPicPr>
      </xdr:nvPicPr>
      <xdr:blipFill>
        <a:blip xmlns:r="http://schemas.openxmlformats.org/officeDocument/2006/relationships" r:embed="rId12"/>
        <a:stretch>
          <a:fillRect/>
        </a:stretch>
      </xdr:blipFill>
      <xdr:spPr>
        <a:xfrm>
          <a:off x="952500" y="4157853000"/>
          <a:ext cx="6161905" cy="4780952"/>
        </a:xfrm>
        <a:prstGeom prst="rect">
          <a:avLst/>
        </a:prstGeom>
        <a:effectLst>
          <a:outerShdw blurRad="63500" algn="ctr" rotWithShape="0">
            <a:srgbClr val="000000">
              <a:alpha val="95000"/>
            </a:srgbClr>
          </a:outerShdw>
        </a:effectLst>
      </xdr:spPr>
    </xdr:pic>
    <xdr:clientData/>
  </xdr:oneCellAnchor>
  <xdr:oneCellAnchor>
    <xdr:from>
      <xdr:col>40</xdr:col>
      <xdr:colOff>0</xdr:colOff>
      <xdr:row>765</xdr:row>
      <xdr:rowOff>0</xdr:rowOff>
    </xdr:from>
    <xdr:ext cx="13000000" cy="4914286"/>
    <xdr:pic>
      <xdr:nvPicPr>
        <xdr:cNvPr id="19" name="Picture 18">
          <a:extLst>
            <a:ext uri="{FF2B5EF4-FFF2-40B4-BE49-F238E27FC236}">
              <a16:creationId xmlns:a16="http://schemas.microsoft.com/office/drawing/2014/main" id="{B25BED62-8262-4014-801F-F3DFD912DFE4}"/>
            </a:ext>
          </a:extLst>
        </xdr:cNvPr>
        <xdr:cNvPicPr>
          <a:picLocks noChangeAspect="1"/>
        </xdr:cNvPicPr>
      </xdr:nvPicPr>
      <xdr:blipFill>
        <a:blip xmlns:r="http://schemas.openxmlformats.org/officeDocument/2006/relationships" r:embed="rId13"/>
        <a:stretch>
          <a:fillRect/>
        </a:stretch>
      </xdr:blipFill>
      <xdr:spPr>
        <a:xfrm>
          <a:off x="7620000" y="4164330000"/>
          <a:ext cx="13000000" cy="4914286"/>
        </a:xfrm>
        <a:prstGeom prst="rect">
          <a:avLst/>
        </a:prstGeom>
        <a:effectLst>
          <a:outerShdw blurRad="63500" algn="ctr" rotWithShape="0">
            <a:srgbClr val="000000">
              <a:alpha val="95000"/>
            </a:srgbClr>
          </a:outerShdw>
        </a:effectLst>
      </xdr:spPr>
    </xdr:pic>
    <xdr:clientData/>
  </xdr:oneCellAnchor>
  <xdr:oneCellAnchor>
    <xdr:from>
      <xdr:col>21</xdr:col>
      <xdr:colOff>0</xdr:colOff>
      <xdr:row>758</xdr:row>
      <xdr:rowOff>0</xdr:rowOff>
    </xdr:from>
    <xdr:ext cx="8095238" cy="885714"/>
    <xdr:pic>
      <xdr:nvPicPr>
        <xdr:cNvPr id="20" name="Picture 19">
          <a:extLst>
            <a:ext uri="{FF2B5EF4-FFF2-40B4-BE49-F238E27FC236}">
              <a16:creationId xmlns:a16="http://schemas.microsoft.com/office/drawing/2014/main" id="{40A3DC73-39EC-4B4A-BB67-570F332F9006}"/>
            </a:ext>
          </a:extLst>
        </xdr:cNvPr>
        <xdr:cNvPicPr>
          <a:picLocks noChangeAspect="1"/>
        </xdr:cNvPicPr>
      </xdr:nvPicPr>
      <xdr:blipFill>
        <a:blip xmlns:r="http://schemas.openxmlformats.org/officeDocument/2006/relationships" r:embed="rId14"/>
        <a:stretch>
          <a:fillRect/>
        </a:stretch>
      </xdr:blipFill>
      <xdr:spPr>
        <a:xfrm>
          <a:off x="4000500" y="4162996500"/>
          <a:ext cx="8095238"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804</xdr:row>
      <xdr:rowOff>0</xdr:rowOff>
    </xdr:from>
    <xdr:ext cx="7076190" cy="1952381"/>
    <xdr:pic>
      <xdr:nvPicPr>
        <xdr:cNvPr id="21" name="Picture 20">
          <a:extLst>
            <a:ext uri="{FF2B5EF4-FFF2-40B4-BE49-F238E27FC236}">
              <a16:creationId xmlns:a16="http://schemas.microsoft.com/office/drawing/2014/main" id="{620CA7EC-D645-4039-A64D-4B26F38A0C95}"/>
            </a:ext>
          </a:extLst>
        </xdr:cNvPr>
        <xdr:cNvPicPr>
          <a:picLocks noChangeAspect="1"/>
        </xdr:cNvPicPr>
      </xdr:nvPicPr>
      <xdr:blipFill>
        <a:blip xmlns:r="http://schemas.openxmlformats.org/officeDocument/2006/relationships" r:embed="rId15"/>
        <a:stretch>
          <a:fillRect/>
        </a:stretch>
      </xdr:blipFill>
      <xdr:spPr>
        <a:xfrm>
          <a:off x="952500" y="4171759500"/>
          <a:ext cx="7076190"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815</xdr:row>
      <xdr:rowOff>0</xdr:rowOff>
    </xdr:from>
    <xdr:ext cx="6057143" cy="4085714"/>
    <xdr:pic>
      <xdr:nvPicPr>
        <xdr:cNvPr id="22" name="Picture 21">
          <a:extLst>
            <a:ext uri="{FF2B5EF4-FFF2-40B4-BE49-F238E27FC236}">
              <a16:creationId xmlns:a16="http://schemas.microsoft.com/office/drawing/2014/main" id="{2DB07F54-26F5-4E06-87FA-D6C9E350A26D}"/>
            </a:ext>
          </a:extLst>
        </xdr:cNvPr>
        <xdr:cNvPicPr>
          <a:picLocks noChangeAspect="1"/>
        </xdr:cNvPicPr>
      </xdr:nvPicPr>
      <xdr:blipFill>
        <a:blip xmlns:r="http://schemas.openxmlformats.org/officeDocument/2006/relationships" r:embed="rId16"/>
        <a:stretch>
          <a:fillRect/>
        </a:stretch>
      </xdr:blipFill>
      <xdr:spPr>
        <a:xfrm>
          <a:off x="952500" y="4173855000"/>
          <a:ext cx="6057143" cy="4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837</xdr:row>
      <xdr:rowOff>0</xdr:rowOff>
    </xdr:from>
    <xdr:ext cx="8104762" cy="4923809"/>
    <xdr:pic>
      <xdr:nvPicPr>
        <xdr:cNvPr id="23" name="Picture 22">
          <a:extLst>
            <a:ext uri="{FF2B5EF4-FFF2-40B4-BE49-F238E27FC236}">
              <a16:creationId xmlns:a16="http://schemas.microsoft.com/office/drawing/2014/main" id="{1F0B3072-8D9B-4DB3-8006-FAD8347172DF}"/>
            </a:ext>
          </a:extLst>
        </xdr:cNvPr>
        <xdr:cNvPicPr>
          <a:picLocks noChangeAspect="1"/>
        </xdr:cNvPicPr>
      </xdr:nvPicPr>
      <xdr:blipFill>
        <a:blip xmlns:r="http://schemas.openxmlformats.org/officeDocument/2006/relationships" r:embed="rId17"/>
        <a:stretch>
          <a:fillRect/>
        </a:stretch>
      </xdr:blipFill>
      <xdr:spPr>
        <a:xfrm>
          <a:off x="952500" y="4178046000"/>
          <a:ext cx="8104762" cy="4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249</xdr:row>
      <xdr:rowOff>0</xdr:rowOff>
    </xdr:from>
    <xdr:ext cx="8457143" cy="3857143"/>
    <xdr:pic>
      <xdr:nvPicPr>
        <xdr:cNvPr id="25" name="Picture 24">
          <a:extLst>
            <a:ext uri="{FF2B5EF4-FFF2-40B4-BE49-F238E27FC236}">
              <a16:creationId xmlns:a16="http://schemas.microsoft.com/office/drawing/2014/main" id="{2D47A999-303A-45D6-AD72-8FC25B04D57A}"/>
            </a:ext>
          </a:extLst>
        </xdr:cNvPr>
        <xdr:cNvPicPr>
          <a:picLocks noChangeAspect="1"/>
        </xdr:cNvPicPr>
      </xdr:nvPicPr>
      <xdr:blipFill>
        <a:blip xmlns:r="http://schemas.openxmlformats.org/officeDocument/2006/relationships" r:embed="rId18"/>
        <a:stretch>
          <a:fillRect/>
        </a:stretch>
      </xdr:blipFill>
      <xdr:spPr>
        <a:xfrm>
          <a:off x="952500" y="4036695000"/>
          <a:ext cx="8457143" cy="3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270</xdr:row>
      <xdr:rowOff>0</xdr:rowOff>
    </xdr:from>
    <xdr:ext cx="8476190" cy="12057143"/>
    <xdr:pic>
      <xdr:nvPicPr>
        <xdr:cNvPr id="26" name="Picture 25">
          <a:extLst>
            <a:ext uri="{FF2B5EF4-FFF2-40B4-BE49-F238E27FC236}">
              <a16:creationId xmlns:a16="http://schemas.microsoft.com/office/drawing/2014/main" id="{0DD0491C-3B4E-4035-A81A-64078072F4E3}"/>
            </a:ext>
          </a:extLst>
        </xdr:cNvPr>
        <xdr:cNvPicPr>
          <a:picLocks noChangeAspect="1"/>
        </xdr:cNvPicPr>
      </xdr:nvPicPr>
      <xdr:blipFill>
        <a:blip xmlns:r="http://schemas.openxmlformats.org/officeDocument/2006/relationships" r:embed="rId19"/>
        <a:stretch>
          <a:fillRect/>
        </a:stretch>
      </xdr:blipFill>
      <xdr:spPr>
        <a:xfrm>
          <a:off x="952500" y="4040695500"/>
          <a:ext cx="8476190" cy="1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334</xdr:row>
      <xdr:rowOff>0</xdr:rowOff>
    </xdr:from>
    <xdr:ext cx="8485714" cy="3571429"/>
    <xdr:pic>
      <xdr:nvPicPr>
        <xdr:cNvPr id="27" name="Picture 26">
          <a:extLst>
            <a:ext uri="{FF2B5EF4-FFF2-40B4-BE49-F238E27FC236}">
              <a16:creationId xmlns:a16="http://schemas.microsoft.com/office/drawing/2014/main" id="{8EE461EC-B263-48E6-B0B8-339F65752F31}"/>
            </a:ext>
          </a:extLst>
        </xdr:cNvPr>
        <xdr:cNvPicPr>
          <a:picLocks noChangeAspect="1"/>
        </xdr:cNvPicPr>
      </xdr:nvPicPr>
      <xdr:blipFill>
        <a:blip xmlns:r="http://schemas.openxmlformats.org/officeDocument/2006/relationships" r:embed="rId20"/>
        <a:stretch>
          <a:fillRect/>
        </a:stretch>
      </xdr:blipFill>
      <xdr:spPr>
        <a:xfrm>
          <a:off x="952500" y="4052887500"/>
          <a:ext cx="8485714" cy="3571429"/>
        </a:xfrm>
        <a:prstGeom prst="rect">
          <a:avLst/>
        </a:prstGeom>
        <a:effectLst>
          <a:outerShdw blurRad="63500" algn="ctr" rotWithShape="0">
            <a:srgbClr val="000000">
              <a:alpha val="95000"/>
            </a:srgbClr>
          </a:outerShdw>
        </a:effectLst>
      </xdr:spPr>
    </xdr:pic>
    <xdr:clientData/>
  </xdr:oneCellAnchor>
  <xdr:oneCellAnchor>
    <xdr:from>
      <xdr:col>51</xdr:col>
      <xdr:colOff>0</xdr:colOff>
      <xdr:row>270</xdr:row>
      <xdr:rowOff>0</xdr:rowOff>
    </xdr:from>
    <xdr:ext cx="8523809" cy="10923809"/>
    <xdr:pic>
      <xdr:nvPicPr>
        <xdr:cNvPr id="28" name="Picture 27">
          <a:extLst>
            <a:ext uri="{FF2B5EF4-FFF2-40B4-BE49-F238E27FC236}">
              <a16:creationId xmlns:a16="http://schemas.microsoft.com/office/drawing/2014/main" id="{E07A25DA-8F6D-469D-9311-4D44CEB147E6}"/>
            </a:ext>
          </a:extLst>
        </xdr:cNvPr>
        <xdr:cNvPicPr>
          <a:picLocks noChangeAspect="1"/>
        </xdr:cNvPicPr>
      </xdr:nvPicPr>
      <xdr:blipFill>
        <a:blip xmlns:r="http://schemas.openxmlformats.org/officeDocument/2006/relationships" r:embed="rId21"/>
        <a:stretch>
          <a:fillRect/>
        </a:stretch>
      </xdr:blipFill>
      <xdr:spPr>
        <a:xfrm>
          <a:off x="9715500" y="4040695500"/>
          <a:ext cx="8523809" cy="109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354</xdr:row>
      <xdr:rowOff>0</xdr:rowOff>
    </xdr:from>
    <xdr:to>
      <xdr:col>102</xdr:col>
      <xdr:colOff>64431</xdr:colOff>
      <xdr:row>419</xdr:row>
      <xdr:rowOff>56667</xdr:rowOff>
    </xdr:to>
    <xdr:grpSp>
      <xdr:nvGrpSpPr>
        <xdr:cNvPr id="29" name="Group 28">
          <a:extLst>
            <a:ext uri="{FF2B5EF4-FFF2-40B4-BE49-F238E27FC236}">
              <a16:creationId xmlns:a16="http://schemas.microsoft.com/office/drawing/2014/main" id="{55E59040-226E-4180-90EA-D0BC7E365767}"/>
            </a:ext>
          </a:extLst>
        </xdr:cNvPr>
        <xdr:cNvGrpSpPr/>
      </xdr:nvGrpSpPr>
      <xdr:grpSpPr>
        <a:xfrm>
          <a:off x="952500" y="67437000"/>
          <a:ext cx="18542931" cy="12439167"/>
          <a:chOff x="952500" y="5125010294"/>
          <a:chExt cx="18542931" cy="12439167"/>
        </a:xfrm>
      </xdr:grpSpPr>
      <xdr:grpSp>
        <xdr:nvGrpSpPr>
          <xdr:cNvPr id="30" name="Group 29">
            <a:extLst>
              <a:ext uri="{FF2B5EF4-FFF2-40B4-BE49-F238E27FC236}">
                <a16:creationId xmlns:a16="http://schemas.microsoft.com/office/drawing/2014/main" id="{045FA7FF-4FBE-B9D8-DAD7-3D64520C83C7}"/>
              </a:ext>
            </a:extLst>
          </xdr:cNvPr>
          <xdr:cNvGrpSpPr/>
        </xdr:nvGrpSpPr>
        <xdr:grpSpPr>
          <a:xfrm>
            <a:off x="952500" y="5125010294"/>
            <a:ext cx="15690784" cy="12439167"/>
            <a:chOff x="952500" y="5125010294"/>
            <a:chExt cx="15690784" cy="12439167"/>
          </a:xfrm>
        </xdr:grpSpPr>
        <xdr:grpSp>
          <xdr:nvGrpSpPr>
            <xdr:cNvPr id="32" name="Group 31">
              <a:extLst>
                <a:ext uri="{FF2B5EF4-FFF2-40B4-BE49-F238E27FC236}">
                  <a16:creationId xmlns:a16="http://schemas.microsoft.com/office/drawing/2014/main" id="{AF530F15-2178-CBF5-A532-8C7839F2DDD8}"/>
                </a:ext>
              </a:extLst>
            </xdr:cNvPr>
            <xdr:cNvGrpSpPr/>
          </xdr:nvGrpSpPr>
          <xdr:grpSpPr>
            <a:xfrm>
              <a:off x="952500" y="5125010294"/>
              <a:ext cx="13314286" cy="9200000"/>
              <a:chOff x="952500" y="5124819794"/>
              <a:chExt cx="13314286" cy="9200000"/>
            </a:xfrm>
            <a:effectLst>
              <a:outerShdw blurRad="63500" algn="ctr" rotWithShape="0">
                <a:srgbClr val="000000">
                  <a:alpha val="95000"/>
                </a:srgbClr>
              </a:outerShdw>
            </a:effectLst>
          </xdr:grpSpPr>
          <xdr:pic>
            <xdr:nvPicPr>
              <xdr:cNvPr id="36" name="Picture 35">
                <a:extLst>
                  <a:ext uri="{FF2B5EF4-FFF2-40B4-BE49-F238E27FC236}">
                    <a16:creationId xmlns:a16="http://schemas.microsoft.com/office/drawing/2014/main" id="{9EBB5862-6AA2-A82A-4177-814999A53C74}"/>
                  </a:ext>
                </a:extLst>
              </xdr:cNvPr>
              <xdr:cNvPicPr>
                <a:picLocks noChangeAspect="1"/>
              </xdr:cNvPicPr>
            </xdr:nvPicPr>
            <xdr:blipFill>
              <a:blip xmlns:r="http://schemas.openxmlformats.org/officeDocument/2006/relationships" r:embed="rId22"/>
              <a:stretch>
                <a:fillRect/>
              </a:stretch>
            </xdr:blipFill>
            <xdr:spPr>
              <a:xfrm>
                <a:off x="952500" y="5124819794"/>
                <a:ext cx="13314286" cy="9200000"/>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092086A8-66DC-2439-2E33-4C1D38A90ECC}"/>
                  </a:ext>
                </a:extLst>
              </xdr:cNvPr>
              <xdr:cNvSpPr/>
            </xdr:nvSpPr>
            <xdr:spPr>
              <a:xfrm>
                <a:off x="3440206" y="5129257323"/>
                <a:ext cx="2252382" cy="25773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3" name="Group 32">
              <a:extLst>
                <a:ext uri="{FF2B5EF4-FFF2-40B4-BE49-F238E27FC236}">
                  <a16:creationId xmlns:a16="http://schemas.microsoft.com/office/drawing/2014/main" id="{C4032AC8-3A93-0394-B6D5-36F1D706FC21}"/>
                </a:ext>
              </a:extLst>
            </xdr:cNvPr>
            <xdr:cNvGrpSpPr/>
          </xdr:nvGrpSpPr>
          <xdr:grpSpPr>
            <a:xfrm>
              <a:off x="1176618" y="5133582794"/>
              <a:ext cx="15466666" cy="3866667"/>
              <a:chOff x="1176618" y="5133582794"/>
              <a:chExt cx="15466666" cy="3866667"/>
            </a:xfrm>
          </xdr:grpSpPr>
          <xdr:pic>
            <xdr:nvPicPr>
              <xdr:cNvPr id="34" name="Picture 33">
                <a:extLst>
                  <a:ext uri="{FF2B5EF4-FFF2-40B4-BE49-F238E27FC236}">
                    <a16:creationId xmlns:a16="http://schemas.microsoft.com/office/drawing/2014/main" id="{04CB87CF-7E2F-FEC8-FD0D-ADE4D19C961C}"/>
                  </a:ext>
                </a:extLst>
              </xdr:cNvPr>
              <xdr:cNvPicPr>
                <a:picLocks noChangeAspect="1"/>
              </xdr:cNvPicPr>
            </xdr:nvPicPr>
            <xdr:blipFill>
              <a:blip xmlns:r="http://schemas.openxmlformats.org/officeDocument/2006/relationships" r:embed="rId23"/>
              <a:stretch>
                <a:fillRect/>
              </a:stretch>
            </xdr:blipFill>
            <xdr:spPr>
              <a:xfrm>
                <a:off x="1176618" y="5133582794"/>
                <a:ext cx="15466666" cy="3866667"/>
              </a:xfrm>
              <a:prstGeom prst="rect">
                <a:avLst/>
              </a:prstGeom>
              <a:effectLst>
                <a:outerShdw blurRad="63500" algn="ctr" rotWithShape="0">
                  <a:srgbClr val="000000">
                    <a:alpha val="95000"/>
                  </a:srgbClr>
                </a:outerShdw>
              </a:effectLst>
            </xdr:spPr>
          </xdr:pic>
          <xdr:sp macro="" textlink="">
            <xdr:nvSpPr>
              <xdr:cNvPr id="35" name="Rectangle 34">
                <a:extLst>
                  <a:ext uri="{FF2B5EF4-FFF2-40B4-BE49-F238E27FC236}">
                    <a16:creationId xmlns:a16="http://schemas.microsoft.com/office/drawing/2014/main" id="{C1D3F6E3-D224-FD3F-C8D4-8783B218714B}"/>
                  </a:ext>
                </a:extLst>
              </xdr:cNvPr>
              <xdr:cNvSpPr/>
            </xdr:nvSpPr>
            <xdr:spPr>
              <a:xfrm>
                <a:off x="14309911" y="5134983529"/>
                <a:ext cx="829236" cy="2454089"/>
              </a:xfrm>
              <a:prstGeom prst="rect">
                <a:avLst/>
              </a:prstGeom>
              <a:noFill/>
              <a:ln w="60325">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pic>
        <xdr:nvPicPr>
          <xdr:cNvPr id="31" name="Picture 30">
            <a:extLst>
              <a:ext uri="{FF2B5EF4-FFF2-40B4-BE49-F238E27FC236}">
                <a16:creationId xmlns:a16="http://schemas.microsoft.com/office/drawing/2014/main" id="{07E15BCF-E8FA-C9C9-7724-45DEA1FDDE2B}"/>
              </a:ext>
            </a:extLst>
          </xdr:cNvPr>
          <xdr:cNvPicPr>
            <a:picLocks noChangeAspect="1"/>
          </xdr:cNvPicPr>
        </xdr:nvPicPr>
        <xdr:blipFill>
          <a:blip xmlns:r="http://schemas.openxmlformats.org/officeDocument/2006/relationships" r:embed="rId24"/>
          <a:stretch>
            <a:fillRect/>
          </a:stretch>
        </xdr:blipFill>
        <xdr:spPr>
          <a:xfrm>
            <a:off x="6028764" y="5128147941"/>
            <a:ext cx="13466667" cy="3066667"/>
          </a:xfrm>
          <a:prstGeom prst="rect">
            <a:avLst/>
          </a:prstGeom>
          <a:effectLst>
            <a:outerShdw blurRad="63500" algn="ctr" rotWithShape="0">
              <a:srgbClr val="000000">
                <a:alpha val="95000"/>
              </a:srgbClr>
            </a:outerShdw>
          </a:effectLst>
        </xdr:spPr>
      </xdr:pic>
    </xdr:grpSp>
    <xdr:clientData/>
  </xdr:twoCellAnchor>
  <xdr:oneCellAnchor>
    <xdr:from>
      <xdr:col>5</xdr:col>
      <xdr:colOff>0</xdr:colOff>
      <xdr:row>422</xdr:row>
      <xdr:rowOff>0</xdr:rowOff>
    </xdr:from>
    <xdr:ext cx="5485714" cy="3523809"/>
    <xdr:pic>
      <xdr:nvPicPr>
        <xdr:cNvPr id="38" name="Picture 37">
          <a:extLst>
            <a:ext uri="{FF2B5EF4-FFF2-40B4-BE49-F238E27FC236}">
              <a16:creationId xmlns:a16="http://schemas.microsoft.com/office/drawing/2014/main" id="{18C7BA82-B94C-4B3F-B484-32F88F51B726}"/>
            </a:ext>
          </a:extLst>
        </xdr:cNvPr>
        <xdr:cNvPicPr>
          <a:picLocks noChangeAspect="1"/>
        </xdr:cNvPicPr>
      </xdr:nvPicPr>
      <xdr:blipFill>
        <a:blip xmlns:r="http://schemas.openxmlformats.org/officeDocument/2006/relationships" r:embed="rId25"/>
        <a:stretch>
          <a:fillRect/>
        </a:stretch>
      </xdr:blipFill>
      <xdr:spPr>
        <a:xfrm>
          <a:off x="952500" y="4069651500"/>
          <a:ext cx="5485714" cy="3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441</xdr:row>
      <xdr:rowOff>0</xdr:rowOff>
    </xdr:from>
    <xdr:ext cx="3266667" cy="1561905"/>
    <xdr:pic>
      <xdr:nvPicPr>
        <xdr:cNvPr id="39" name="Picture 38">
          <a:extLst>
            <a:ext uri="{FF2B5EF4-FFF2-40B4-BE49-F238E27FC236}">
              <a16:creationId xmlns:a16="http://schemas.microsoft.com/office/drawing/2014/main" id="{66141E29-6250-4F9D-9E7D-1E8B60FC913B}"/>
            </a:ext>
          </a:extLst>
        </xdr:cNvPr>
        <xdr:cNvPicPr>
          <a:picLocks noChangeAspect="1"/>
        </xdr:cNvPicPr>
      </xdr:nvPicPr>
      <xdr:blipFill>
        <a:blip xmlns:r="http://schemas.openxmlformats.org/officeDocument/2006/relationships" r:embed="rId26"/>
        <a:stretch>
          <a:fillRect/>
        </a:stretch>
      </xdr:blipFill>
      <xdr:spPr>
        <a:xfrm>
          <a:off x="952500" y="4073271000"/>
          <a:ext cx="3266667" cy="1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450</xdr:row>
      <xdr:rowOff>0</xdr:rowOff>
    </xdr:from>
    <xdr:ext cx="7323809" cy="5961905"/>
    <xdr:pic>
      <xdr:nvPicPr>
        <xdr:cNvPr id="40" name="Picture 39">
          <a:extLst>
            <a:ext uri="{FF2B5EF4-FFF2-40B4-BE49-F238E27FC236}">
              <a16:creationId xmlns:a16="http://schemas.microsoft.com/office/drawing/2014/main" id="{E07287C3-57B9-49BB-A6CC-07B3D88E5E94}"/>
            </a:ext>
          </a:extLst>
        </xdr:cNvPr>
        <xdr:cNvPicPr>
          <a:picLocks noChangeAspect="1"/>
        </xdr:cNvPicPr>
      </xdr:nvPicPr>
      <xdr:blipFill>
        <a:blip xmlns:r="http://schemas.openxmlformats.org/officeDocument/2006/relationships" r:embed="rId27"/>
        <a:stretch>
          <a:fillRect/>
        </a:stretch>
      </xdr:blipFill>
      <xdr:spPr>
        <a:xfrm>
          <a:off x="952500" y="4074985500"/>
          <a:ext cx="7323809" cy="5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484</xdr:row>
      <xdr:rowOff>0</xdr:rowOff>
    </xdr:from>
    <xdr:ext cx="5780952" cy="2761905"/>
    <xdr:pic>
      <xdr:nvPicPr>
        <xdr:cNvPr id="41" name="Picture 40">
          <a:extLst>
            <a:ext uri="{FF2B5EF4-FFF2-40B4-BE49-F238E27FC236}">
              <a16:creationId xmlns:a16="http://schemas.microsoft.com/office/drawing/2014/main" id="{E4252C75-ADF2-42EC-9999-370EC1030E64}"/>
            </a:ext>
          </a:extLst>
        </xdr:cNvPr>
        <xdr:cNvPicPr>
          <a:picLocks noChangeAspect="1"/>
        </xdr:cNvPicPr>
      </xdr:nvPicPr>
      <xdr:blipFill>
        <a:blip xmlns:r="http://schemas.openxmlformats.org/officeDocument/2006/relationships" r:embed="rId28"/>
        <a:stretch>
          <a:fillRect/>
        </a:stretch>
      </xdr:blipFill>
      <xdr:spPr>
        <a:xfrm>
          <a:off x="952500" y="4081462500"/>
          <a:ext cx="5780952" cy="2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501</xdr:row>
      <xdr:rowOff>0</xdr:rowOff>
    </xdr:from>
    <xdr:ext cx="7266667" cy="3009524"/>
    <xdr:pic>
      <xdr:nvPicPr>
        <xdr:cNvPr id="42" name="Picture 41">
          <a:extLst>
            <a:ext uri="{FF2B5EF4-FFF2-40B4-BE49-F238E27FC236}">
              <a16:creationId xmlns:a16="http://schemas.microsoft.com/office/drawing/2014/main" id="{FF1872FD-A1E1-4CDC-B5C3-9985DF5A1713}"/>
            </a:ext>
          </a:extLst>
        </xdr:cNvPr>
        <xdr:cNvPicPr>
          <a:picLocks noChangeAspect="1"/>
        </xdr:cNvPicPr>
      </xdr:nvPicPr>
      <xdr:blipFill>
        <a:blip xmlns:r="http://schemas.openxmlformats.org/officeDocument/2006/relationships" r:embed="rId29"/>
        <a:stretch>
          <a:fillRect/>
        </a:stretch>
      </xdr:blipFill>
      <xdr:spPr>
        <a:xfrm>
          <a:off x="952500" y="4084701000"/>
          <a:ext cx="7266667" cy="3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557</xdr:row>
      <xdr:rowOff>0</xdr:rowOff>
    </xdr:from>
    <xdr:ext cx="7676190" cy="4000000"/>
    <xdr:pic>
      <xdr:nvPicPr>
        <xdr:cNvPr id="44" name="Picture 43">
          <a:extLst>
            <a:ext uri="{FF2B5EF4-FFF2-40B4-BE49-F238E27FC236}">
              <a16:creationId xmlns:a16="http://schemas.microsoft.com/office/drawing/2014/main" id="{E0BF5CA7-3B0D-4D5D-9985-D51AFC947B8C}"/>
            </a:ext>
          </a:extLst>
        </xdr:cNvPr>
        <xdr:cNvPicPr>
          <a:picLocks noChangeAspect="1"/>
        </xdr:cNvPicPr>
      </xdr:nvPicPr>
      <xdr:blipFill>
        <a:blip xmlns:r="http://schemas.openxmlformats.org/officeDocument/2006/relationships" r:embed="rId30"/>
        <a:stretch>
          <a:fillRect/>
        </a:stretch>
      </xdr:blipFill>
      <xdr:spPr>
        <a:xfrm>
          <a:off x="952500" y="4095369000"/>
          <a:ext cx="7676190" cy="4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579</xdr:row>
      <xdr:rowOff>0</xdr:rowOff>
    </xdr:from>
    <xdr:ext cx="7295238" cy="4647619"/>
    <xdr:pic>
      <xdr:nvPicPr>
        <xdr:cNvPr id="45" name="Picture 44">
          <a:extLst>
            <a:ext uri="{FF2B5EF4-FFF2-40B4-BE49-F238E27FC236}">
              <a16:creationId xmlns:a16="http://schemas.microsoft.com/office/drawing/2014/main" id="{04B9BC34-A22F-44C1-88D7-A88972E78173}"/>
            </a:ext>
          </a:extLst>
        </xdr:cNvPr>
        <xdr:cNvPicPr>
          <a:picLocks noChangeAspect="1"/>
        </xdr:cNvPicPr>
      </xdr:nvPicPr>
      <xdr:blipFill>
        <a:blip xmlns:r="http://schemas.openxmlformats.org/officeDocument/2006/relationships" r:embed="rId31"/>
        <a:stretch>
          <a:fillRect/>
        </a:stretch>
      </xdr:blipFill>
      <xdr:spPr>
        <a:xfrm>
          <a:off x="952500" y="4099560000"/>
          <a:ext cx="7295238" cy="4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604</xdr:row>
      <xdr:rowOff>0</xdr:rowOff>
    </xdr:from>
    <xdr:ext cx="7133333" cy="7419048"/>
    <xdr:pic>
      <xdr:nvPicPr>
        <xdr:cNvPr id="46" name="Picture 45">
          <a:extLst>
            <a:ext uri="{FF2B5EF4-FFF2-40B4-BE49-F238E27FC236}">
              <a16:creationId xmlns:a16="http://schemas.microsoft.com/office/drawing/2014/main" id="{C9FFC724-BA9D-4DBD-9BA9-8F9723E7729F}"/>
            </a:ext>
          </a:extLst>
        </xdr:cNvPr>
        <xdr:cNvPicPr>
          <a:picLocks noChangeAspect="1"/>
        </xdr:cNvPicPr>
      </xdr:nvPicPr>
      <xdr:blipFill>
        <a:blip xmlns:r="http://schemas.openxmlformats.org/officeDocument/2006/relationships" r:embed="rId32"/>
        <a:stretch>
          <a:fillRect/>
        </a:stretch>
      </xdr:blipFill>
      <xdr:spPr>
        <a:xfrm>
          <a:off x="952500" y="4104322500"/>
          <a:ext cx="7133333" cy="7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646</xdr:row>
      <xdr:rowOff>0</xdr:rowOff>
    </xdr:from>
    <xdr:ext cx="7009524" cy="3304762"/>
    <xdr:pic>
      <xdr:nvPicPr>
        <xdr:cNvPr id="47" name="Picture 46">
          <a:extLst>
            <a:ext uri="{FF2B5EF4-FFF2-40B4-BE49-F238E27FC236}">
              <a16:creationId xmlns:a16="http://schemas.microsoft.com/office/drawing/2014/main" id="{C86D0274-D33B-4EE7-87A6-A561CB857C72}"/>
            </a:ext>
          </a:extLst>
        </xdr:cNvPr>
        <xdr:cNvPicPr>
          <a:picLocks noChangeAspect="1"/>
        </xdr:cNvPicPr>
      </xdr:nvPicPr>
      <xdr:blipFill>
        <a:blip xmlns:r="http://schemas.openxmlformats.org/officeDocument/2006/relationships" r:embed="rId33"/>
        <a:stretch>
          <a:fillRect/>
        </a:stretch>
      </xdr:blipFill>
      <xdr:spPr>
        <a:xfrm>
          <a:off x="952500" y="4112323500"/>
          <a:ext cx="7009524" cy="3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664</xdr:row>
      <xdr:rowOff>0</xdr:rowOff>
    </xdr:from>
    <xdr:ext cx="6923809" cy="3419048"/>
    <xdr:pic>
      <xdr:nvPicPr>
        <xdr:cNvPr id="48" name="Picture 47">
          <a:extLst>
            <a:ext uri="{FF2B5EF4-FFF2-40B4-BE49-F238E27FC236}">
              <a16:creationId xmlns:a16="http://schemas.microsoft.com/office/drawing/2014/main" id="{B47DA22D-689A-4494-ABC3-A8F6E217EA72}"/>
            </a:ext>
          </a:extLst>
        </xdr:cNvPr>
        <xdr:cNvPicPr>
          <a:picLocks noChangeAspect="1"/>
        </xdr:cNvPicPr>
      </xdr:nvPicPr>
      <xdr:blipFill>
        <a:blip xmlns:r="http://schemas.openxmlformats.org/officeDocument/2006/relationships" r:embed="rId34"/>
        <a:stretch>
          <a:fillRect/>
        </a:stretch>
      </xdr:blipFill>
      <xdr:spPr>
        <a:xfrm>
          <a:off x="952500" y="4115752500"/>
          <a:ext cx="6923809" cy="3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683</xdr:row>
      <xdr:rowOff>0</xdr:rowOff>
    </xdr:from>
    <xdr:ext cx="6857143" cy="2400000"/>
    <xdr:pic>
      <xdr:nvPicPr>
        <xdr:cNvPr id="49" name="Picture 48">
          <a:extLst>
            <a:ext uri="{FF2B5EF4-FFF2-40B4-BE49-F238E27FC236}">
              <a16:creationId xmlns:a16="http://schemas.microsoft.com/office/drawing/2014/main" id="{3F599EBA-E3B3-4BC1-B39A-13DCDCFB6507}"/>
            </a:ext>
          </a:extLst>
        </xdr:cNvPr>
        <xdr:cNvPicPr>
          <a:picLocks noChangeAspect="1"/>
        </xdr:cNvPicPr>
      </xdr:nvPicPr>
      <xdr:blipFill>
        <a:blip xmlns:r="http://schemas.openxmlformats.org/officeDocument/2006/relationships" r:embed="rId35"/>
        <a:stretch>
          <a:fillRect/>
        </a:stretch>
      </xdr:blipFill>
      <xdr:spPr>
        <a:xfrm>
          <a:off x="952500" y="4119372000"/>
          <a:ext cx="6857143" cy="2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698</xdr:row>
      <xdr:rowOff>0</xdr:rowOff>
    </xdr:from>
    <xdr:ext cx="7819048" cy="3342857"/>
    <xdr:pic>
      <xdr:nvPicPr>
        <xdr:cNvPr id="50" name="Picture 49">
          <a:extLst>
            <a:ext uri="{FF2B5EF4-FFF2-40B4-BE49-F238E27FC236}">
              <a16:creationId xmlns:a16="http://schemas.microsoft.com/office/drawing/2014/main" id="{62F7933F-9F52-48D5-B0B5-A9558B3DAA05}"/>
            </a:ext>
          </a:extLst>
        </xdr:cNvPr>
        <xdr:cNvPicPr>
          <a:picLocks noChangeAspect="1"/>
        </xdr:cNvPicPr>
      </xdr:nvPicPr>
      <xdr:blipFill>
        <a:blip xmlns:r="http://schemas.openxmlformats.org/officeDocument/2006/relationships" r:embed="rId36"/>
        <a:stretch>
          <a:fillRect/>
        </a:stretch>
      </xdr:blipFill>
      <xdr:spPr>
        <a:xfrm>
          <a:off x="952500" y="4122229500"/>
          <a:ext cx="7819048" cy="3342857"/>
        </a:xfrm>
        <a:prstGeom prst="rect">
          <a:avLst/>
        </a:prstGeom>
        <a:effectLst>
          <a:outerShdw blurRad="63500" algn="ctr" rotWithShape="0">
            <a:srgbClr val="000000">
              <a:alpha val="95000"/>
            </a:srgbClr>
          </a:outerShdw>
        </a:effectLst>
      </xdr:spPr>
    </xdr:pic>
    <xdr:clientData/>
  </xdr:oneCellAnchor>
</xdr:wsDr>
</file>

<file path=xl/drawings/drawing42.xml><?xml version="1.0" encoding="utf-8"?>
<xdr:wsDr xmlns:xdr="http://schemas.openxmlformats.org/drawingml/2006/spreadsheetDrawing" xmlns:a="http://schemas.openxmlformats.org/drawingml/2006/main">
  <xdr:oneCellAnchor>
    <xdr:from>
      <xdr:col>5</xdr:col>
      <xdr:colOff>0</xdr:colOff>
      <xdr:row>6</xdr:row>
      <xdr:rowOff>0</xdr:rowOff>
    </xdr:from>
    <xdr:ext cx="7352381" cy="2019048"/>
    <xdr:pic>
      <xdr:nvPicPr>
        <xdr:cNvPr id="2" name="Picture 1">
          <a:extLst>
            <a:ext uri="{FF2B5EF4-FFF2-40B4-BE49-F238E27FC236}">
              <a16:creationId xmlns:a16="http://schemas.microsoft.com/office/drawing/2014/main" id="{D46FDEAA-35A3-43FD-A90B-6152A66D51CC}"/>
            </a:ext>
          </a:extLst>
        </xdr:cNvPr>
        <xdr:cNvPicPr>
          <a:picLocks noChangeAspect="1"/>
        </xdr:cNvPicPr>
      </xdr:nvPicPr>
      <xdr:blipFill>
        <a:blip xmlns:r="http://schemas.openxmlformats.org/officeDocument/2006/relationships" r:embed="rId1"/>
        <a:stretch>
          <a:fillRect/>
        </a:stretch>
      </xdr:blipFill>
      <xdr:spPr>
        <a:xfrm>
          <a:off x="952500" y="3990022500"/>
          <a:ext cx="7352381" cy="2019048"/>
        </a:xfrm>
        <a:prstGeom prst="rect">
          <a:avLst/>
        </a:prstGeom>
        <a:effectLst>
          <a:outerShdw blurRad="63500" algn="ctr" rotWithShape="0">
            <a:srgbClr val="000000">
              <a:alpha val="95000"/>
            </a:srgbClr>
          </a:outerShdw>
        </a:effectLst>
      </xdr:spPr>
    </xdr:pic>
    <xdr:clientData/>
  </xdr:oneCellAnchor>
  <xdr:oneCellAnchor>
    <xdr:from>
      <xdr:col>40</xdr:col>
      <xdr:colOff>0</xdr:colOff>
      <xdr:row>25</xdr:row>
      <xdr:rowOff>0</xdr:rowOff>
    </xdr:from>
    <xdr:ext cx="14047619" cy="4571429"/>
    <xdr:pic>
      <xdr:nvPicPr>
        <xdr:cNvPr id="3" name="Picture 2">
          <a:extLst>
            <a:ext uri="{FF2B5EF4-FFF2-40B4-BE49-F238E27FC236}">
              <a16:creationId xmlns:a16="http://schemas.microsoft.com/office/drawing/2014/main" id="{4E57B033-16C0-43FC-91AA-324B62407061}"/>
            </a:ext>
          </a:extLst>
        </xdr:cNvPr>
        <xdr:cNvPicPr>
          <a:picLocks noChangeAspect="1"/>
        </xdr:cNvPicPr>
      </xdr:nvPicPr>
      <xdr:blipFill>
        <a:blip xmlns:r="http://schemas.openxmlformats.org/officeDocument/2006/relationships" r:embed="rId2"/>
        <a:stretch>
          <a:fillRect/>
        </a:stretch>
      </xdr:blipFill>
      <xdr:spPr>
        <a:xfrm>
          <a:off x="7620000" y="3993642000"/>
          <a:ext cx="14047619" cy="4571429"/>
        </a:xfrm>
        <a:prstGeom prst="rect">
          <a:avLst/>
        </a:prstGeom>
        <a:effectLst>
          <a:outerShdw blurRad="63500" algn="ctr" rotWithShape="0">
            <a:srgbClr val="000000">
              <a:alpha val="95000"/>
            </a:srgbClr>
          </a:outerShdw>
        </a:effectLst>
      </xdr:spPr>
    </xdr:pic>
    <xdr:clientData/>
  </xdr:oneCellAnchor>
  <xdr:oneCellAnchor>
    <xdr:from>
      <xdr:col>40</xdr:col>
      <xdr:colOff>0</xdr:colOff>
      <xdr:row>50</xdr:row>
      <xdr:rowOff>0</xdr:rowOff>
    </xdr:from>
    <xdr:ext cx="14047619" cy="4561905"/>
    <xdr:pic>
      <xdr:nvPicPr>
        <xdr:cNvPr id="4" name="Picture 3">
          <a:extLst>
            <a:ext uri="{FF2B5EF4-FFF2-40B4-BE49-F238E27FC236}">
              <a16:creationId xmlns:a16="http://schemas.microsoft.com/office/drawing/2014/main" id="{8845D3BC-9D9C-41AE-AE42-968580772365}"/>
            </a:ext>
          </a:extLst>
        </xdr:cNvPr>
        <xdr:cNvPicPr>
          <a:picLocks noChangeAspect="1"/>
        </xdr:cNvPicPr>
      </xdr:nvPicPr>
      <xdr:blipFill>
        <a:blip xmlns:r="http://schemas.openxmlformats.org/officeDocument/2006/relationships" r:embed="rId3"/>
        <a:stretch>
          <a:fillRect/>
        </a:stretch>
      </xdr:blipFill>
      <xdr:spPr>
        <a:xfrm>
          <a:off x="7620000" y="3998404500"/>
          <a:ext cx="14047619"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290</xdr:row>
      <xdr:rowOff>0</xdr:rowOff>
    </xdr:from>
    <xdr:ext cx="6933333" cy="2466667"/>
    <xdr:pic>
      <xdr:nvPicPr>
        <xdr:cNvPr id="5" name="Picture 4">
          <a:extLst>
            <a:ext uri="{FF2B5EF4-FFF2-40B4-BE49-F238E27FC236}">
              <a16:creationId xmlns:a16="http://schemas.microsoft.com/office/drawing/2014/main" id="{2216BA4E-75D4-413A-9457-A247677A4DDF}"/>
            </a:ext>
          </a:extLst>
        </xdr:cNvPr>
        <xdr:cNvPicPr>
          <a:picLocks noChangeAspect="1"/>
        </xdr:cNvPicPr>
      </xdr:nvPicPr>
      <xdr:blipFill>
        <a:blip xmlns:r="http://schemas.openxmlformats.org/officeDocument/2006/relationships" r:embed="rId4"/>
        <a:stretch>
          <a:fillRect/>
        </a:stretch>
      </xdr:blipFill>
      <xdr:spPr>
        <a:xfrm>
          <a:off x="952500" y="40441245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80</xdr:row>
      <xdr:rowOff>0</xdr:rowOff>
    </xdr:from>
    <xdr:ext cx="8342857" cy="4609524"/>
    <xdr:pic>
      <xdr:nvPicPr>
        <xdr:cNvPr id="6" name="Picture 5">
          <a:extLst>
            <a:ext uri="{FF2B5EF4-FFF2-40B4-BE49-F238E27FC236}">
              <a16:creationId xmlns:a16="http://schemas.microsoft.com/office/drawing/2014/main" id="{713C05DA-2739-4B41-91AC-984D5485AE76}"/>
            </a:ext>
          </a:extLst>
        </xdr:cNvPr>
        <xdr:cNvPicPr>
          <a:picLocks noChangeAspect="1"/>
        </xdr:cNvPicPr>
      </xdr:nvPicPr>
      <xdr:blipFill>
        <a:blip xmlns:r="http://schemas.openxmlformats.org/officeDocument/2006/relationships" r:embed="rId5"/>
        <a:stretch>
          <a:fillRect/>
        </a:stretch>
      </xdr:blipFill>
      <xdr:spPr>
        <a:xfrm>
          <a:off x="952500" y="4004119500"/>
          <a:ext cx="8342857" cy="4609524"/>
        </a:xfrm>
        <a:prstGeom prst="rect">
          <a:avLst/>
        </a:prstGeom>
        <a:effectLst>
          <a:outerShdw blurRad="63500" algn="ctr" rotWithShape="0">
            <a:srgbClr val="000000">
              <a:alpha val="95000"/>
            </a:srgbClr>
          </a:outerShdw>
        </a:effectLst>
      </xdr:spPr>
    </xdr:pic>
    <xdr:clientData/>
  </xdr:oneCellAnchor>
  <xdr:twoCellAnchor>
    <xdr:from>
      <xdr:col>33</xdr:col>
      <xdr:colOff>0</xdr:colOff>
      <xdr:row>190</xdr:row>
      <xdr:rowOff>0</xdr:rowOff>
    </xdr:from>
    <xdr:to>
      <xdr:col>105</xdr:col>
      <xdr:colOff>179238</xdr:colOff>
      <xdr:row>234</xdr:row>
      <xdr:rowOff>189428</xdr:rowOff>
    </xdr:to>
    <xdr:grpSp>
      <xdr:nvGrpSpPr>
        <xdr:cNvPr id="7" name="Group 6">
          <a:extLst>
            <a:ext uri="{FF2B5EF4-FFF2-40B4-BE49-F238E27FC236}">
              <a16:creationId xmlns:a16="http://schemas.microsoft.com/office/drawing/2014/main" id="{A3AF8221-01B8-4E8A-ADF8-81BD3EB5429E}"/>
            </a:ext>
          </a:extLst>
        </xdr:cNvPr>
        <xdr:cNvGrpSpPr/>
      </xdr:nvGrpSpPr>
      <xdr:grpSpPr>
        <a:xfrm>
          <a:off x="6286500" y="36195000"/>
          <a:ext cx="13895238" cy="8571428"/>
          <a:chOff x="6286500" y="5321606294"/>
          <a:chExt cx="13895238" cy="8571428"/>
        </a:xfrm>
      </xdr:grpSpPr>
      <xdr:pic>
        <xdr:nvPicPr>
          <xdr:cNvPr id="8" name="Picture 7">
            <a:extLst>
              <a:ext uri="{FF2B5EF4-FFF2-40B4-BE49-F238E27FC236}">
                <a16:creationId xmlns:a16="http://schemas.microsoft.com/office/drawing/2014/main" id="{CF832825-4956-F0F5-BFB7-42152FD5865C}"/>
              </a:ext>
            </a:extLst>
          </xdr:cNvPr>
          <xdr:cNvPicPr>
            <a:picLocks noChangeAspect="1"/>
          </xdr:cNvPicPr>
        </xdr:nvPicPr>
        <xdr:blipFill>
          <a:blip xmlns:r="http://schemas.openxmlformats.org/officeDocument/2006/relationships" r:embed="rId6"/>
          <a:stretch>
            <a:fillRect/>
          </a:stretch>
        </xdr:blipFill>
        <xdr:spPr>
          <a:xfrm>
            <a:off x="6286500" y="5321606294"/>
            <a:ext cx="13895238" cy="8571428"/>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359A99CF-57C3-EB8B-F9C5-1123ED503761}"/>
              </a:ext>
            </a:extLst>
          </xdr:cNvPr>
          <xdr:cNvSpPr/>
        </xdr:nvSpPr>
        <xdr:spPr>
          <a:xfrm>
            <a:off x="12617824" y="53291926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18</xdr:col>
      <xdr:colOff>22412</xdr:colOff>
      <xdr:row>192</xdr:row>
      <xdr:rowOff>168088</xdr:rowOff>
    </xdr:from>
    <xdr:ext cx="11514286" cy="809524"/>
    <xdr:pic>
      <xdr:nvPicPr>
        <xdr:cNvPr id="10" name="Picture 9">
          <a:extLst>
            <a:ext uri="{FF2B5EF4-FFF2-40B4-BE49-F238E27FC236}">
              <a16:creationId xmlns:a16="http://schemas.microsoft.com/office/drawing/2014/main" id="{B216F7B5-D51F-471D-B665-AFB9BFE10C92}"/>
            </a:ext>
          </a:extLst>
        </xdr:cNvPr>
        <xdr:cNvPicPr>
          <a:picLocks noChangeAspect="1"/>
        </xdr:cNvPicPr>
      </xdr:nvPicPr>
      <xdr:blipFill>
        <a:blip xmlns:r="http://schemas.openxmlformats.org/officeDocument/2006/relationships" r:embed="rId7"/>
        <a:stretch>
          <a:fillRect/>
        </a:stretch>
      </xdr:blipFill>
      <xdr:spPr>
        <a:xfrm>
          <a:off x="3451412" y="4025623588"/>
          <a:ext cx="11514286" cy="809524"/>
        </a:xfrm>
        <a:prstGeom prst="rect">
          <a:avLst/>
        </a:prstGeom>
        <a:effectLst>
          <a:outerShdw blurRad="63500" algn="ctr" rotWithShape="0">
            <a:srgbClr val="000000">
              <a:alpha val="95000"/>
            </a:srgbClr>
          </a:outerShdw>
        </a:effectLst>
      </xdr:spPr>
    </xdr:pic>
    <xdr:clientData/>
  </xdr:oneCellAnchor>
  <xdr:twoCellAnchor>
    <xdr:from>
      <xdr:col>33</xdr:col>
      <xdr:colOff>0</xdr:colOff>
      <xdr:row>238</xdr:row>
      <xdr:rowOff>0</xdr:rowOff>
    </xdr:from>
    <xdr:to>
      <xdr:col>105</xdr:col>
      <xdr:colOff>179238</xdr:colOff>
      <xdr:row>282</xdr:row>
      <xdr:rowOff>160857</xdr:rowOff>
    </xdr:to>
    <xdr:grpSp>
      <xdr:nvGrpSpPr>
        <xdr:cNvPr id="11" name="Group 10">
          <a:extLst>
            <a:ext uri="{FF2B5EF4-FFF2-40B4-BE49-F238E27FC236}">
              <a16:creationId xmlns:a16="http://schemas.microsoft.com/office/drawing/2014/main" id="{9D0C1670-E5CD-4640-9792-F2B046668A61}"/>
            </a:ext>
          </a:extLst>
        </xdr:cNvPr>
        <xdr:cNvGrpSpPr/>
      </xdr:nvGrpSpPr>
      <xdr:grpSpPr>
        <a:xfrm>
          <a:off x="6286500" y="45339000"/>
          <a:ext cx="13895238" cy="8542857"/>
          <a:chOff x="6286500" y="5312843294"/>
          <a:chExt cx="13895238" cy="8542857"/>
        </a:xfrm>
      </xdr:grpSpPr>
      <xdr:pic>
        <xdr:nvPicPr>
          <xdr:cNvPr id="12" name="Picture 11">
            <a:extLst>
              <a:ext uri="{FF2B5EF4-FFF2-40B4-BE49-F238E27FC236}">
                <a16:creationId xmlns:a16="http://schemas.microsoft.com/office/drawing/2014/main" id="{EB8F09B0-5CBF-746F-0A6C-171F70FA6425}"/>
              </a:ext>
            </a:extLst>
          </xdr:cNvPr>
          <xdr:cNvPicPr>
            <a:picLocks noChangeAspect="1"/>
          </xdr:cNvPicPr>
        </xdr:nvPicPr>
        <xdr:blipFill>
          <a:blip xmlns:r="http://schemas.openxmlformats.org/officeDocument/2006/relationships" r:embed="rId8"/>
          <a:stretch>
            <a:fillRect/>
          </a:stretch>
        </xdr:blipFill>
        <xdr:spPr>
          <a:xfrm>
            <a:off x="6286500" y="5312843294"/>
            <a:ext cx="13895238" cy="8542857"/>
          </a:xfrm>
          <a:prstGeom prst="rect">
            <a:avLst/>
          </a:prstGeom>
          <a:effectLst>
            <a:outerShdw blurRad="63500" algn="ctr" rotWithShape="0">
              <a:srgbClr val="000000">
                <a:alpha val="95000"/>
              </a:srgbClr>
            </a:outerShdw>
          </a:effectLst>
        </xdr:spPr>
      </xdr:pic>
      <xdr:sp macro="" textlink="">
        <xdr:nvSpPr>
          <xdr:cNvPr id="13" name="Rectangle 12">
            <a:extLst>
              <a:ext uri="{FF2B5EF4-FFF2-40B4-BE49-F238E27FC236}">
                <a16:creationId xmlns:a16="http://schemas.microsoft.com/office/drawing/2014/main" id="{0B7E7626-9BFF-07D0-49CB-EB50C0F8859B}"/>
              </a:ext>
            </a:extLst>
          </xdr:cNvPr>
          <xdr:cNvSpPr/>
        </xdr:nvSpPr>
        <xdr:spPr>
          <a:xfrm>
            <a:off x="12617824" y="5320429676"/>
            <a:ext cx="1221441" cy="571500"/>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105</xdr:row>
      <xdr:rowOff>0</xdr:rowOff>
    </xdr:from>
    <xdr:ext cx="8419048" cy="12457143"/>
    <xdr:pic>
      <xdr:nvPicPr>
        <xdr:cNvPr id="14" name="Picture 13">
          <a:extLst>
            <a:ext uri="{FF2B5EF4-FFF2-40B4-BE49-F238E27FC236}">
              <a16:creationId xmlns:a16="http://schemas.microsoft.com/office/drawing/2014/main" id="{22BB2A12-3639-4DFC-87E9-ADDD642DCE08}"/>
            </a:ext>
          </a:extLst>
        </xdr:cNvPr>
        <xdr:cNvPicPr>
          <a:picLocks noChangeAspect="1"/>
        </xdr:cNvPicPr>
      </xdr:nvPicPr>
      <xdr:blipFill>
        <a:blip xmlns:r="http://schemas.openxmlformats.org/officeDocument/2006/relationships" r:embed="rId9"/>
        <a:stretch>
          <a:fillRect/>
        </a:stretch>
      </xdr:blipFill>
      <xdr:spPr>
        <a:xfrm>
          <a:off x="952500" y="4008882000"/>
          <a:ext cx="8419048" cy="12457143"/>
        </a:xfrm>
        <a:prstGeom prst="rect">
          <a:avLst/>
        </a:prstGeom>
        <a:effectLst>
          <a:outerShdw blurRad="63500" algn="ctr" rotWithShape="0">
            <a:srgbClr val="000000">
              <a:alpha val="95000"/>
            </a:srgbClr>
          </a:outerShdw>
        </a:effectLst>
      </xdr:spPr>
    </xdr:pic>
    <xdr:clientData/>
  </xdr:oneCellAnchor>
  <xdr:oneCellAnchor>
    <xdr:from>
      <xdr:col>50</xdr:col>
      <xdr:colOff>0</xdr:colOff>
      <xdr:row>77</xdr:row>
      <xdr:rowOff>0</xdr:rowOff>
    </xdr:from>
    <xdr:ext cx="14047619" cy="4571429"/>
    <xdr:pic>
      <xdr:nvPicPr>
        <xdr:cNvPr id="15" name="Picture 14">
          <a:extLst>
            <a:ext uri="{FF2B5EF4-FFF2-40B4-BE49-F238E27FC236}">
              <a16:creationId xmlns:a16="http://schemas.microsoft.com/office/drawing/2014/main" id="{72F8EA0F-8C3C-4255-B076-1D06EADEA59E}"/>
            </a:ext>
          </a:extLst>
        </xdr:cNvPr>
        <xdr:cNvPicPr>
          <a:picLocks noChangeAspect="1"/>
        </xdr:cNvPicPr>
      </xdr:nvPicPr>
      <xdr:blipFill>
        <a:blip xmlns:r="http://schemas.openxmlformats.org/officeDocument/2006/relationships" r:embed="rId10"/>
        <a:stretch>
          <a:fillRect/>
        </a:stretch>
      </xdr:blipFill>
      <xdr:spPr>
        <a:xfrm>
          <a:off x="9525000" y="4003548000"/>
          <a:ext cx="14047619" cy="4571429"/>
        </a:xfrm>
        <a:prstGeom prst="rect">
          <a:avLst/>
        </a:prstGeom>
        <a:effectLst>
          <a:outerShdw blurRad="63500" algn="ctr" rotWithShape="0">
            <a:srgbClr val="000000">
              <a:alpha val="95000"/>
            </a:srgbClr>
          </a:outerShdw>
        </a:effectLst>
      </xdr:spPr>
    </xdr:pic>
    <xdr:clientData/>
  </xdr:oneCellAnchor>
  <xdr:oneCellAnchor>
    <xdr:from>
      <xdr:col>50</xdr:col>
      <xdr:colOff>0</xdr:colOff>
      <xdr:row>102</xdr:row>
      <xdr:rowOff>0</xdr:rowOff>
    </xdr:from>
    <xdr:ext cx="14047619" cy="4561905"/>
    <xdr:pic>
      <xdr:nvPicPr>
        <xdr:cNvPr id="16" name="Picture 15">
          <a:extLst>
            <a:ext uri="{FF2B5EF4-FFF2-40B4-BE49-F238E27FC236}">
              <a16:creationId xmlns:a16="http://schemas.microsoft.com/office/drawing/2014/main" id="{EAF9A28C-7014-4516-8F06-85453D9DD47B}"/>
            </a:ext>
          </a:extLst>
        </xdr:cNvPr>
        <xdr:cNvPicPr>
          <a:picLocks noChangeAspect="1"/>
        </xdr:cNvPicPr>
      </xdr:nvPicPr>
      <xdr:blipFill>
        <a:blip xmlns:r="http://schemas.openxmlformats.org/officeDocument/2006/relationships" r:embed="rId11"/>
        <a:stretch>
          <a:fillRect/>
        </a:stretch>
      </xdr:blipFill>
      <xdr:spPr>
        <a:xfrm>
          <a:off x="9525000" y="4008310500"/>
          <a:ext cx="14047619"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314</xdr:row>
      <xdr:rowOff>0</xdr:rowOff>
    </xdr:from>
    <xdr:ext cx="7533333" cy="2838095"/>
    <xdr:pic>
      <xdr:nvPicPr>
        <xdr:cNvPr id="17" name="Picture 16">
          <a:extLst>
            <a:ext uri="{FF2B5EF4-FFF2-40B4-BE49-F238E27FC236}">
              <a16:creationId xmlns:a16="http://schemas.microsoft.com/office/drawing/2014/main" id="{AC15CB48-F3F5-48FC-A755-FDAEA9C8641D}"/>
            </a:ext>
          </a:extLst>
        </xdr:cNvPr>
        <xdr:cNvPicPr>
          <a:picLocks noChangeAspect="1"/>
        </xdr:cNvPicPr>
      </xdr:nvPicPr>
      <xdr:blipFill>
        <a:blip xmlns:r="http://schemas.openxmlformats.org/officeDocument/2006/relationships" r:embed="rId12"/>
        <a:stretch>
          <a:fillRect/>
        </a:stretch>
      </xdr:blipFill>
      <xdr:spPr>
        <a:xfrm>
          <a:off x="952500" y="4048696500"/>
          <a:ext cx="7533333" cy="2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330</xdr:row>
      <xdr:rowOff>0</xdr:rowOff>
    </xdr:from>
    <xdr:ext cx="5447619" cy="2152381"/>
    <xdr:pic>
      <xdr:nvPicPr>
        <xdr:cNvPr id="18" name="Picture 17">
          <a:extLst>
            <a:ext uri="{FF2B5EF4-FFF2-40B4-BE49-F238E27FC236}">
              <a16:creationId xmlns:a16="http://schemas.microsoft.com/office/drawing/2014/main" id="{4E88FBC5-D86A-42D5-92A2-483B4B237181}"/>
            </a:ext>
          </a:extLst>
        </xdr:cNvPr>
        <xdr:cNvPicPr>
          <a:picLocks noChangeAspect="1"/>
        </xdr:cNvPicPr>
      </xdr:nvPicPr>
      <xdr:blipFill>
        <a:blip xmlns:r="http://schemas.openxmlformats.org/officeDocument/2006/relationships" r:embed="rId13"/>
        <a:stretch>
          <a:fillRect/>
        </a:stretch>
      </xdr:blipFill>
      <xdr:spPr>
        <a:xfrm>
          <a:off x="952500" y="4051744500"/>
          <a:ext cx="5447619" cy="2152381"/>
        </a:xfrm>
        <a:prstGeom prst="rect">
          <a:avLst/>
        </a:prstGeom>
        <a:effectLst>
          <a:outerShdw blurRad="63500" algn="ctr" rotWithShape="0">
            <a:srgbClr val="000000">
              <a:alpha val="95000"/>
            </a:srgbClr>
          </a:outerShdw>
        </a:effectLst>
      </xdr:spPr>
    </xdr:pic>
    <xdr:clientData/>
  </xdr:oneCellAnchor>
  <xdr:oneCellAnchor>
    <xdr:from>
      <xdr:col>21</xdr:col>
      <xdr:colOff>0</xdr:colOff>
      <xdr:row>343</xdr:row>
      <xdr:rowOff>0</xdr:rowOff>
    </xdr:from>
    <xdr:ext cx="11085714" cy="809524"/>
    <xdr:pic>
      <xdr:nvPicPr>
        <xdr:cNvPr id="19" name="Picture 18">
          <a:extLst>
            <a:ext uri="{FF2B5EF4-FFF2-40B4-BE49-F238E27FC236}">
              <a16:creationId xmlns:a16="http://schemas.microsoft.com/office/drawing/2014/main" id="{C079E189-C9BE-45E9-9296-CB2ADF7A3BFB}"/>
            </a:ext>
          </a:extLst>
        </xdr:cNvPr>
        <xdr:cNvPicPr>
          <a:picLocks noChangeAspect="1"/>
        </xdr:cNvPicPr>
      </xdr:nvPicPr>
      <xdr:blipFill>
        <a:blip xmlns:r="http://schemas.openxmlformats.org/officeDocument/2006/relationships" r:embed="rId14"/>
        <a:stretch>
          <a:fillRect/>
        </a:stretch>
      </xdr:blipFill>
      <xdr:spPr>
        <a:xfrm>
          <a:off x="4000500" y="4054221000"/>
          <a:ext cx="11085714" cy="809524"/>
        </a:xfrm>
        <a:prstGeom prst="rect">
          <a:avLst/>
        </a:prstGeom>
        <a:effectLst>
          <a:outerShdw blurRad="63500" algn="ctr" rotWithShape="0">
            <a:srgbClr val="000000">
              <a:alpha val="95000"/>
            </a:srgbClr>
          </a:outerShdw>
        </a:effectLst>
      </xdr:spPr>
    </xdr:pic>
    <xdr:clientData/>
  </xdr:oneCellAnchor>
  <xdr:oneCellAnchor>
    <xdr:from>
      <xdr:col>40</xdr:col>
      <xdr:colOff>0</xdr:colOff>
      <xdr:row>350</xdr:row>
      <xdr:rowOff>0</xdr:rowOff>
    </xdr:from>
    <xdr:ext cx="13761905" cy="5447619"/>
    <xdr:pic>
      <xdr:nvPicPr>
        <xdr:cNvPr id="20" name="Picture 19">
          <a:extLst>
            <a:ext uri="{FF2B5EF4-FFF2-40B4-BE49-F238E27FC236}">
              <a16:creationId xmlns:a16="http://schemas.microsoft.com/office/drawing/2014/main" id="{51FC5854-4338-440F-806E-7ABF5E332184}"/>
            </a:ext>
          </a:extLst>
        </xdr:cNvPr>
        <xdr:cNvPicPr>
          <a:picLocks noChangeAspect="1"/>
        </xdr:cNvPicPr>
      </xdr:nvPicPr>
      <xdr:blipFill>
        <a:blip xmlns:r="http://schemas.openxmlformats.org/officeDocument/2006/relationships" r:embed="rId15"/>
        <a:stretch>
          <a:fillRect/>
        </a:stretch>
      </xdr:blipFill>
      <xdr:spPr>
        <a:xfrm>
          <a:off x="7620000" y="4055554500"/>
          <a:ext cx="13761905" cy="5447619"/>
        </a:xfrm>
        <a:prstGeom prst="rect">
          <a:avLst/>
        </a:prstGeom>
        <a:effectLst>
          <a:outerShdw blurRad="63500" algn="ctr" rotWithShape="0">
            <a:srgbClr val="000000">
              <a:alpha val="95000"/>
            </a:srgbClr>
          </a:outerShdw>
        </a:effectLst>
      </xdr:spPr>
    </xdr:pic>
    <xdr:clientData/>
  </xdr:oneCellAnchor>
  <xdr:twoCellAnchor>
    <xdr:from>
      <xdr:col>32</xdr:col>
      <xdr:colOff>0</xdr:colOff>
      <xdr:row>391</xdr:row>
      <xdr:rowOff>0</xdr:rowOff>
    </xdr:from>
    <xdr:to>
      <xdr:col>103</xdr:col>
      <xdr:colOff>84024</xdr:colOff>
      <xdr:row>435</xdr:row>
      <xdr:rowOff>170381</xdr:rowOff>
    </xdr:to>
    <xdr:grpSp>
      <xdr:nvGrpSpPr>
        <xdr:cNvPr id="21" name="Group 20">
          <a:extLst>
            <a:ext uri="{FF2B5EF4-FFF2-40B4-BE49-F238E27FC236}">
              <a16:creationId xmlns:a16="http://schemas.microsoft.com/office/drawing/2014/main" id="{3D8F8459-DD2B-46DB-9876-5F01F8AD5475}"/>
            </a:ext>
          </a:extLst>
        </xdr:cNvPr>
        <xdr:cNvGrpSpPr/>
      </xdr:nvGrpSpPr>
      <xdr:grpSpPr>
        <a:xfrm>
          <a:off x="6096000" y="74485500"/>
          <a:ext cx="13609524" cy="8552381"/>
          <a:chOff x="952500" y="5247501794"/>
          <a:chExt cx="13609524" cy="8552381"/>
        </a:xfrm>
      </xdr:grpSpPr>
      <xdr:pic>
        <xdr:nvPicPr>
          <xdr:cNvPr id="22" name="Picture 21">
            <a:extLst>
              <a:ext uri="{FF2B5EF4-FFF2-40B4-BE49-F238E27FC236}">
                <a16:creationId xmlns:a16="http://schemas.microsoft.com/office/drawing/2014/main" id="{B9A07A83-D600-0D2D-EDE1-CEA454502CA5}"/>
              </a:ext>
            </a:extLst>
          </xdr:cNvPr>
          <xdr:cNvPicPr>
            <a:picLocks noChangeAspect="1"/>
          </xdr:cNvPicPr>
        </xdr:nvPicPr>
        <xdr:blipFill>
          <a:blip xmlns:r="http://schemas.openxmlformats.org/officeDocument/2006/relationships" r:embed="rId16"/>
          <a:stretch>
            <a:fillRect/>
          </a:stretch>
        </xdr:blipFill>
        <xdr:spPr>
          <a:xfrm>
            <a:off x="952500" y="5247501794"/>
            <a:ext cx="13609524" cy="8552381"/>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B515ACAD-FC9F-54C2-2934-258857E0945D}"/>
              </a:ext>
            </a:extLst>
          </xdr:cNvPr>
          <xdr:cNvSpPr/>
        </xdr:nvSpPr>
        <xdr:spPr>
          <a:xfrm>
            <a:off x="7160559" y="52550881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21</xdr:col>
      <xdr:colOff>0</xdr:colOff>
      <xdr:row>444</xdr:row>
      <xdr:rowOff>0</xdr:rowOff>
    </xdr:from>
    <xdr:ext cx="10971428" cy="371429"/>
    <xdr:pic>
      <xdr:nvPicPr>
        <xdr:cNvPr id="24" name="Picture 23">
          <a:extLst>
            <a:ext uri="{FF2B5EF4-FFF2-40B4-BE49-F238E27FC236}">
              <a16:creationId xmlns:a16="http://schemas.microsoft.com/office/drawing/2014/main" id="{B9CF3E56-3DAC-492C-8A64-3DAB4C9D3DAB}"/>
            </a:ext>
          </a:extLst>
        </xdr:cNvPr>
        <xdr:cNvPicPr>
          <a:picLocks noChangeAspect="1"/>
        </xdr:cNvPicPr>
      </xdr:nvPicPr>
      <xdr:blipFill>
        <a:blip xmlns:r="http://schemas.openxmlformats.org/officeDocument/2006/relationships" r:embed="rId17"/>
        <a:stretch>
          <a:fillRect/>
        </a:stretch>
      </xdr:blipFill>
      <xdr:spPr>
        <a:xfrm>
          <a:off x="4000500" y="4073461500"/>
          <a:ext cx="10971428"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517</xdr:row>
      <xdr:rowOff>0</xdr:rowOff>
    </xdr:from>
    <xdr:ext cx="8457143" cy="2028571"/>
    <xdr:pic>
      <xdr:nvPicPr>
        <xdr:cNvPr id="25" name="Picture 24">
          <a:extLst>
            <a:ext uri="{FF2B5EF4-FFF2-40B4-BE49-F238E27FC236}">
              <a16:creationId xmlns:a16="http://schemas.microsoft.com/office/drawing/2014/main" id="{7AEC8D42-A2BF-4585-96C2-57AE86CB9330}"/>
            </a:ext>
          </a:extLst>
        </xdr:cNvPr>
        <xdr:cNvPicPr>
          <a:picLocks noChangeAspect="1"/>
        </xdr:cNvPicPr>
      </xdr:nvPicPr>
      <xdr:blipFill>
        <a:blip xmlns:r="http://schemas.openxmlformats.org/officeDocument/2006/relationships" r:embed="rId18"/>
        <a:stretch>
          <a:fillRect/>
        </a:stretch>
      </xdr:blipFill>
      <xdr:spPr>
        <a:xfrm>
          <a:off x="952500" y="4087368000"/>
          <a:ext cx="8457143" cy="2028571"/>
        </a:xfrm>
        <a:prstGeom prst="rect">
          <a:avLst/>
        </a:prstGeom>
        <a:effectLst>
          <a:outerShdw blurRad="63500" algn="ctr" rotWithShape="0">
            <a:srgbClr val="000000">
              <a:alpha val="95000"/>
            </a:srgbClr>
          </a:outerShdw>
        </a:effectLst>
      </xdr:spPr>
    </xdr:pic>
    <xdr:clientData/>
  </xdr:oneCellAnchor>
  <xdr:twoCellAnchor>
    <xdr:from>
      <xdr:col>31</xdr:col>
      <xdr:colOff>0</xdr:colOff>
      <xdr:row>460</xdr:row>
      <xdr:rowOff>0</xdr:rowOff>
    </xdr:from>
    <xdr:to>
      <xdr:col>102</xdr:col>
      <xdr:colOff>84024</xdr:colOff>
      <xdr:row>504</xdr:row>
      <xdr:rowOff>113238</xdr:rowOff>
    </xdr:to>
    <xdr:grpSp>
      <xdr:nvGrpSpPr>
        <xdr:cNvPr id="26" name="Group 25">
          <a:extLst>
            <a:ext uri="{FF2B5EF4-FFF2-40B4-BE49-F238E27FC236}">
              <a16:creationId xmlns:a16="http://schemas.microsoft.com/office/drawing/2014/main" id="{45B42345-6A57-435F-ADDB-EDBE3D7AA3B4}"/>
            </a:ext>
          </a:extLst>
        </xdr:cNvPr>
        <xdr:cNvGrpSpPr/>
      </xdr:nvGrpSpPr>
      <xdr:grpSpPr>
        <a:xfrm>
          <a:off x="5905500" y="87630000"/>
          <a:ext cx="13609524" cy="8495238"/>
          <a:chOff x="5905500" y="5269980794"/>
          <a:chExt cx="13609524" cy="8495238"/>
        </a:xfrm>
      </xdr:grpSpPr>
      <xdr:pic>
        <xdr:nvPicPr>
          <xdr:cNvPr id="27" name="Picture 26">
            <a:extLst>
              <a:ext uri="{FF2B5EF4-FFF2-40B4-BE49-F238E27FC236}">
                <a16:creationId xmlns:a16="http://schemas.microsoft.com/office/drawing/2014/main" id="{089496EB-AAAA-7382-F7D3-A8A0DD688A5F}"/>
              </a:ext>
            </a:extLst>
          </xdr:cNvPr>
          <xdr:cNvPicPr>
            <a:picLocks noChangeAspect="1"/>
          </xdr:cNvPicPr>
        </xdr:nvPicPr>
        <xdr:blipFill>
          <a:blip xmlns:r="http://schemas.openxmlformats.org/officeDocument/2006/relationships" r:embed="rId19"/>
          <a:stretch>
            <a:fillRect/>
          </a:stretch>
        </xdr:blipFill>
        <xdr:spPr>
          <a:xfrm>
            <a:off x="5905500" y="5269980794"/>
            <a:ext cx="13609524" cy="8495238"/>
          </a:xfrm>
          <a:prstGeom prst="rect">
            <a:avLst/>
          </a:prstGeom>
          <a:effectLst>
            <a:outerShdw blurRad="63500" algn="ctr" rotWithShape="0">
              <a:srgbClr val="000000">
                <a:alpha val="95000"/>
              </a:srgbClr>
            </a:outerShdw>
          </a:effectLst>
        </xdr:spPr>
      </xdr:pic>
      <xdr:sp macro="" textlink="">
        <xdr:nvSpPr>
          <xdr:cNvPr id="28" name="Rectangle 27">
            <a:extLst>
              <a:ext uri="{FF2B5EF4-FFF2-40B4-BE49-F238E27FC236}">
                <a16:creationId xmlns:a16="http://schemas.microsoft.com/office/drawing/2014/main" id="{96BA6850-8B12-026A-150C-A57B4D77E9B6}"/>
              </a:ext>
            </a:extLst>
          </xdr:cNvPr>
          <xdr:cNvSpPr/>
        </xdr:nvSpPr>
        <xdr:spPr>
          <a:xfrm>
            <a:off x="12113559" y="52775671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43.xml><?xml version="1.0" encoding="utf-8"?>
<xdr:wsDr xmlns:xdr="http://schemas.openxmlformats.org/drawingml/2006/spreadsheetDrawing" xmlns:a="http://schemas.openxmlformats.org/drawingml/2006/main">
  <xdr:oneCellAnchor>
    <xdr:from>
      <xdr:col>5</xdr:col>
      <xdr:colOff>0</xdr:colOff>
      <xdr:row>6</xdr:row>
      <xdr:rowOff>0</xdr:rowOff>
    </xdr:from>
    <xdr:ext cx="6152381" cy="2923809"/>
    <xdr:pic>
      <xdr:nvPicPr>
        <xdr:cNvPr id="2" name="Picture 1">
          <a:extLst>
            <a:ext uri="{FF2B5EF4-FFF2-40B4-BE49-F238E27FC236}">
              <a16:creationId xmlns:a16="http://schemas.microsoft.com/office/drawing/2014/main" id="{4684375D-ADD2-4DE1-AAC4-16FDD6505CC2}"/>
            </a:ext>
          </a:extLst>
        </xdr:cNvPr>
        <xdr:cNvPicPr>
          <a:picLocks noChangeAspect="1"/>
        </xdr:cNvPicPr>
      </xdr:nvPicPr>
      <xdr:blipFill>
        <a:blip xmlns:r="http://schemas.openxmlformats.org/officeDocument/2006/relationships" r:embed="rId1"/>
        <a:stretch>
          <a:fillRect/>
        </a:stretch>
      </xdr:blipFill>
      <xdr:spPr>
        <a:xfrm>
          <a:off x="952500" y="3944302500"/>
          <a:ext cx="6152381" cy="2923809"/>
        </a:xfrm>
        <a:prstGeom prst="rect">
          <a:avLst/>
        </a:prstGeom>
        <a:effectLst>
          <a:outerShdw blurRad="63500" algn="ctr" rotWithShape="0">
            <a:srgbClr val="000000">
              <a:alpha val="95000"/>
            </a:srgbClr>
          </a:outerShdw>
        </a:effectLst>
      </xdr:spPr>
    </xdr:pic>
    <xdr:clientData/>
  </xdr:oneCellAnchor>
  <xdr:twoCellAnchor>
    <xdr:from>
      <xdr:col>39</xdr:col>
      <xdr:colOff>0</xdr:colOff>
      <xdr:row>19</xdr:row>
      <xdr:rowOff>0</xdr:rowOff>
    </xdr:from>
    <xdr:to>
      <xdr:col>92</xdr:col>
      <xdr:colOff>84452</xdr:colOff>
      <xdr:row>47</xdr:row>
      <xdr:rowOff>27905</xdr:rowOff>
    </xdr:to>
    <xdr:grpSp>
      <xdr:nvGrpSpPr>
        <xdr:cNvPr id="3" name="Group 2">
          <a:extLst>
            <a:ext uri="{FF2B5EF4-FFF2-40B4-BE49-F238E27FC236}">
              <a16:creationId xmlns:a16="http://schemas.microsoft.com/office/drawing/2014/main" id="{EC08BC54-81AE-4976-B21A-733C2B398E5B}"/>
            </a:ext>
          </a:extLst>
        </xdr:cNvPr>
        <xdr:cNvGrpSpPr/>
      </xdr:nvGrpSpPr>
      <xdr:grpSpPr>
        <a:xfrm>
          <a:off x="7429500" y="3619500"/>
          <a:ext cx="10180952" cy="5361905"/>
          <a:chOff x="7620000" y="6065318294"/>
          <a:chExt cx="10180952" cy="5361905"/>
        </a:xfrm>
      </xdr:grpSpPr>
      <xdr:pic>
        <xdr:nvPicPr>
          <xdr:cNvPr id="4" name="Picture 3">
            <a:extLst>
              <a:ext uri="{FF2B5EF4-FFF2-40B4-BE49-F238E27FC236}">
                <a16:creationId xmlns:a16="http://schemas.microsoft.com/office/drawing/2014/main" id="{6C1DF094-F82C-14FB-4FB6-8864B874FC87}"/>
              </a:ext>
            </a:extLst>
          </xdr:cNvPr>
          <xdr:cNvPicPr>
            <a:picLocks noChangeAspect="1"/>
          </xdr:cNvPicPr>
        </xdr:nvPicPr>
        <xdr:blipFill>
          <a:blip xmlns:r="http://schemas.openxmlformats.org/officeDocument/2006/relationships" r:embed="rId2"/>
          <a:stretch>
            <a:fillRect/>
          </a:stretch>
        </xdr:blipFill>
        <xdr:spPr>
          <a:xfrm>
            <a:off x="7620000" y="6065318294"/>
            <a:ext cx="10180952" cy="5361905"/>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A48CEF7F-E6A9-994D-5D62-21362F187785}"/>
              </a:ext>
            </a:extLst>
          </xdr:cNvPr>
          <xdr:cNvSpPr/>
        </xdr:nvSpPr>
        <xdr:spPr>
          <a:xfrm>
            <a:off x="10040472" y="6068243028"/>
            <a:ext cx="1288676" cy="504265"/>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16</xdr:col>
      <xdr:colOff>123265</xdr:colOff>
      <xdr:row>46</xdr:row>
      <xdr:rowOff>123264</xdr:rowOff>
    </xdr:from>
    <xdr:ext cx="11209524" cy="1057143"/>
    <xdr:pic>
      <xdr:nvPicPr>
        <xdr:cNvPr id="6" name="Picture 5">
          <a:extLst>
            <a:ext uri="{FF2B5EF4-FFF2-40B4-BE49-F238E27FC236}">
              <a16:creationId xmlns:a16="http://schemas.microsoft.com/office/drawing/2014/main" id="{6BC91464-5F9C-4F73-BC62-9938CCCF1DA1}"/>
            </a:ext>
          </a:extLst>
        </xdr:cNvPr>
        <xdr:cNvPicPr>
          <a:picLocks noChangeAspect="1"/>
        </xdr:cNvPicPr>
      </xdr:nvPicPr>
      <xdr:blipFill>
        <a:blip xmlns:r="http://schemas.openxmlformats.org/officeDocument/2006/relationships" r:embed="rId3"/>
        <a:stretch>
          <a:fillRect/>
        </a:stretch>
      </xdr:blipFill>
      <xdr:spPr>
        <a:xfrm>
          <a:off x="3171265" y="3952045764"/>
          <a:ext cx="11209524" cy="1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63</xdr:row>
      <xdr:rowOff>0</xdr:rowOff>
    </xdr:from>
    <xdr:ext cx="6038095" cy="3085714"/>
    <xdr:pic>
      <xdr:nvPicPr>
        <xdr:cNvPr id="7" name="Picture 6">
          <a:extLst>
            <a:ext uri="{FF2B5EF4-FFF2-40B4-BE49-F238E27FC236}">
              <a16:creationId xmlns:a16="http://schemas.microsoft.com/office/drawing/2014/main" id="{C8F301F8-548F-4641-9C24-8E861CD8DCA2}"/>
            </a:ext>
          </a:extLst>
        </xdr:cNvPr>
        <xdr:cNvPicPr>
          <a:picLocks noChangeAspect="1"/>
        </xdr:cNvPicPr>
      </xdr:nvPicPr>
      <xdr:blipFill>
        <a:blip xmlns:r="http://schemas.openxmlformats.org/officeDocument/2006/relationships" r:embed="rId4"/>
        <a:stretch>
          <a:fillRect/>
        </a:stretch>
      </xdr:blipFill>
      <xdr:spPr>
        <a:xfrm>
          <a:off x="952500" y="3955161000"/>
          <a:ext cx="6038095"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80</xdr:row>
      <xdr:rowOff>0</xdr:rowOff>
    </xdr:from>
    <xdr:ext cx="5447619" cy="2247619"/>
    <xdr:pic>
      <xdr:nvPicPr>
        <xdr:cNvPr id="8" name="Picture 7">
          <a:extLst>
            <a:ext uri="{FF2B5EF4-FFF2-40B4-BE49-F238E27FC236}">
              <a16:creationId xmlns:a16="http://schemas.microsoft.com/office/drawing/2014/main" id="{B6FE71C4-7324-44D6-9334-F24E928DF262}"/>
            </a:ext>
          </a:extLst>
        </xdr:cNvPr>
        <xdr:cNvPicPr>
          <a:picLocks noChangeAspect="1"/>
        </xdr:cNvPicPr>
      </xdr:nvPicPr>
      <xdr:blipFill>
        <a:blip xmlns:r="http://schemas.openxmlformats.org/officeDocument/2006/relationships" r:embed="rId5"/>
        <a:stretch>
          <a:fillRect/>
        </a:stretch>
      </xdr:blipFill>
      <xdr:spPr>
        <a:xfrm>
          <a:off x="952500" y="3958399500"/>
          <a:ext cx="5447619" cy="2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92</xdr:row>
      <xdr:rowOff>0</xdr:rowOff>
    </xdr:from>
    <xdr:ext cx="7104762" cy="2028571"/>
    <xdr:pic>
      <xdr:nvPicPr>
        <xdr:cNvPr id="9" name="Picture 8">
          <a:extLst>
            <a:ext uri="{FF2B5EF4-FFF2-40B4-BE49-F238E27FC236}">
              <a16:creationId xmlns:a16="http://schemas.microsoft.com/office/drawing/2014/main" id="{70F1370A-3708-4E7C-B31B-328078F58E38}"/>
            </a:ext>
          </a:extLst>
        </xdr:cNvPr>
        <xdr:cNvPicPr>
          <a:picLocks noChangeAspect="1"/>
        </xdr:cNvPicPr>
      </xdr:nvPicPr>
      <xdr:blipFill>
        <a:blip xmlns:r="http://schemas.openxmlformats.org/officeDocument/2006/relationships" r:embed="rId6"/>
        <a:stretch>
          <a:fillRect/>
        </a:stretch>
      </xdr:blipFill>
      <xdr:spPr>
        <a:xfrm>
          <a:off x="952500" y="3960685500"/>
          <a:ext cx="71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xdr:row>
      <xdr:rowOff>0</xdr:rowOff>
    </xdr:from>
    <xdr:ext cx="6238095" cy="5076190"/>
    <xdr:pic>
      <xdr:nvPicPr>
        <xdr:cNvPr id="10" name="Picture 9">
          <a:extLst>
            <a:ext uri="{FF2B5EF4-FFF2-40B4-BE49-F238E27FC236}">
              <a16:creationId xmlns:a16="http://schemas.microsoft.com/office/drawing/2014/main" id="{C92D0559-6079-4C79-AE63-960B32A4881A}"/>
            </a:ext>
          </a:extLst>
        </xdr:cNvPr>
        <xdr:cNvPicPr>
          <a:picLocks noChangeAspect="1"/>
        </xdr:cNvPicPr>
      </xdr:nvPicPr>
      <xdr:blipFill>
        <a:blip xmlns:r="http://schemas.openxmlformats.org/officeDocument/2006/relationships" r:embed="rId7"/>
        <a:stretch>
          <a:fillRect/>
        </a:stretch>
      </xdr:blipFill>
      <xdr:spPr>
        <a:xfrm>
          <a:off x="952500" y="3962781000"/>
          <a:ext cx="6238095" cy="5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xdr:row>
      <xdr:rowOff>0</xdr:rowOff>
    </xdr:from>
    <xdr:ext cx="7123809" cy="4971429"/>
    <xdr:pic>
      <xdr:nvPicPr>
        <xdr:cNvPr id="11" name="Picture 10">
          <a:extLst>
            <a:ext uri="{FF2B5EF4-FFF2-40B4-BE49-F238E27FC236}">
              <a16:creationId xmlns:a16="http://schemas.microsoft.com/office/drawing/2014/main" id="{BF05DEE3-21B9-4941-A450-3B21D873A1A5}"/>
            </a:ext>
          </a:extLst>
        </xdr:cNvPr>
        <xdr:cNvPicPr>
          <a:picLocks noChangeAspect="1"/>
        </xdr:cNvPicPr>
      </xdr:nvPicPr>
      <xdr:blipFill>
        <a:blip xmlns:r="http://schemas.openxmlformats.org/officeDocument/2006/relationships" r:embed="rId8"/>
        <a:stretch>
          <a:fillRect/>
        </a:stretch>
      </xdr:blipFill>
      <xdr:spPr>
        <a:xfrm>
          <a:off x="952500" y="3967924500"/>
          <a:ext cx="7123809" cy="4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157</xdr:row>
      <xdr:rowOff>0</xdr:rowOff>
    </xdr:from>
    <xdr:ext cx="7085714" cy="5457143"/>
    <xdr:pic>
      <xdr:nvPicPr>
        <xdr:cNvPr id="12" name="Picture 11">
          <a:extLst>
            <a:ext uri="{FF2B5EF4-FFF2-40B4-BE49-F238E27FC236}">
              <a16:creationId xmlns:a16="http://schemas.microsoft.com/office/drawing/2014/main" id="{01FDEE32-1544-492A-A561-45B5DCEB7709}"/>
            </a:ext>
          </a:extLst>
        </xdr:cNvPr>
        <xdr:cNvPicPr>
          <a:picLocks noChangeAspect="1"/>
        </xdr:cNvPicPr>
      </xdr:nvPicPr>
      <xdr:blipFill>
        <a:blip xmlns:r="http://schemas.openxmlformats.org/officeDocument/2006/relationships" r:embed="rId9"/>
        <a:stretch>
          <a:fillRect/>
        </a:stretch>
      </xdr:blipFill>
      <xdr:spPr>
        <a:xfrm>
          <a:off x="952500" y="3973068000"/>
          <a:ext cx="7085714" cy="5457143"/>
        </a:xfrm>
        <a:prstGeom prst="rect">
          <a:avLst/>
        </a:prstGeom>
        <a:effectLst>
          <a:outerShdw blurRad="63500" algn="ctr" rotWithShape="0">
            <a:srgbClr val="000000">
              <a:alpha val="95000"/>
            </a:srgbClr>
          </a:outerShdw>
        </a:effectLst>
      </xdr:spPr>
    </xdr:pic>
    <xdr:clientData/>
  </xdr:oneCellAnchor>
  <xdr:twoCellAnchor>
    <xdr:from>
      <xdr:col>39</xdr:col>
      <xdr:colOff>0</xdr:colOff>
      <xdr:row>188</xdr:row>
      <xdr:rowOff>0</xdr:rowOff>
    </xdr:from>
    <xdr:to>
      <xdr:col>92</xdr:col>
      <xdr:colOff>84452</xdr:colOff>
      <xdr:row>216</xdr:row>
      <xdr:rowOff>123143</xdr:rowOff>
    </xdr:to>
    <xdr:grpSp>
      <xdr:nvGrpSpPr>
        <xdr:cNvPr id="13" name="Group 12">
          <a:extLst>
            <a:ext uri="{FF2B5EF4-FFF2-40B4-BE49-F238E27FC236}">
              <a16:creationId xmlns:a16="http://schemas.microsoft.com/office/drawing/2014/main" id="{5558214C-5DB5-462A-A4C1-D8A62B8C0961}"/>
            </a:ext>
          </a:extLst>
        </xdr:cNvPr>
        <xdr:cNvGrpSpPr/>
      </xdr:nvGrpSpPr>
      <xdr:grpSpPr>
        <a:xfrm>
          <a:off x="7429500" y="35814000"/>
          <a:ext cx="10180952" cy="5457143"/>
          <a:chOff x="1143000" y="6128373794"/>
          <a:chExt cx="10180952" cy="5457143"/>
        </a:xfrm>
      </xdr:grpSpPr>
      <xdr:pic>
        <xdr:nvPicPr>
          <xdr:cNvPr id="14" name="Picture 13">
            <a:extLst>
              <a:ext uri="{FF2B5EF4-FFF2-40B4-BE49-F238E27FC236}">
                <a16:creationId xmlns:a16="http://schemas.microsoft.com/office/drawing/2014/main" id="{2C4E78F1-9200-ACA8-C463-F02E6197123A}"/>
              </a:ext>
            </a:extLst>
          </xdr:cNvPr>
          <xdr:cNvPicPr>
            <a:picLocks noChangeAspect="1"/>
          </xdr:cNvPicPr>
        </xdr:nvPicPr>
        <xdr:blipFill>
          <a:blip xmlns:r="http://schemas.openxmlformats.org/officeDocument/2006/relationships" r:embed="rId10"/>
          <a:stretch>
            <a:fillRect/>
          </a:stretch>
        </xdr:blipFill>
        <xdr:spPr>
          <a:xfrm>
            <a:off x="1143000" y="6128373794"/>
            <a:ext cx="10180952" cy="5457143"/>
          </a:xfrm>
          <a:prstGeom prst="rect">
            <a:avLst/>
          </a:prstGeom>
          <a:effectLst>
            <a:outerShdw blurRad="63500" algn="ctr" rotWithShape="0">
              <a:srgbClr val="000000">
                <a:alpha val="95000"/>
              </a:srgbClr>
            </a:outerShdw>
          </a:effectLst>
        </xdr:spPr>
      </xdr:pic>
      <xdr:sp macro="" textlink="">
        <xdr:nvSpPr>
          <xdr:cNvPr id="15" name="Rectangle 14">
            <a:extLst>
              <a:ext uri="{FF2B5EF4-FFF2-40B4-BE49-F238E27FC236}">
                <a16:creationId xmlns:a16="http://schemas.microsoft.com/office/drawing/2014/main" id="{F3C7A371-00DE-875C-6C42-707E37E12D13}"/>
              </a:ext>
            </a:extLst>
          </xdr:cNvPr>
          <xdr:cNvSpPr/>
        </xdr:nvSpPr>
        <xdr:spPr>
          <a:xfrm>
            <a:off x="3541060" y="6131354557"/>
            <a:ext cx="1322294" cy="526677"/>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17</xdr:col>
      <xdr:colOff>0</xdr:colOff>
      <xdr:row>211</xdr:row>
      <xdr:rowOff>0</xdr:rowOff>
    </xdr:from>
    <xdr:ext cx="11285714" cy="961905"/>
    <xdr:pic>
      <xdr:nvPicPr>
        <xdr:cNvPr id="16" name="Picture 15">
          <a:extLst>
            <a:ext uri="{FF2B5EF4-FFF2-40B4-BE49-F238E27FC236}">
              <a16:creationId xmlns:a16="http://schemas.microsoft.com/office/drawing/2014/main" id="{D9F36575-2CDF-427E-B4A0-B735CB7B8C2A}"/>
            </a:ext>
          </a:extLst>
        </xdr:cNvPr>
        <xdr:cNvPicPr>
          <a:picLocks noChangeAspect="1"/>
        </xdr:cNvPicPr>
      </xdr:nvPicPr>
      <xdr:blipFill>
        <a:blip xmlns:r="http://schemas.openxmlformats.org/officeDocument/2006/relationships" r:embed="rId11"/>
        <a:stretch>
          <a:fillRect/>
        </a:stretch>
      </xdr:blipFill>
      <xdr:spPr>
        <a:xfrm>
          <a:off x="3238500" y="3983355000"/>
          <a:ext cx="11285714" cy="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xdr:row>
      <xdr:rowOff>0</xdr:rowOff>
    </xdr:from>
    <xdr:ext cx="6914286" cy="3666667"/>
    <xdr:pic>
      <xdr:nvPicPr>
        <xdr:cNvPr id="17" name="Picture 16">
          <a:extLst>
            <a:ext uri="{FF2B5EF4-FFF2-40B4-BE49-F238E27FC236}">
              <a16:creationId xmlns:a16="http://schemas.microsoft.com/office/drawing/2014/main" id="{05655C01-8F10-4F4E-9696-D21262650087}"/>
            </a:ext>
          </a:extLst>
        </xdr:cNvPr>
        <xdr:cNvPicPr>
          <a:picLocks noChangeAspect="1"/>
        </xdr:cNvPicPr>
      </xdr:nvPicPr>
      <xdr:blipFill>
        <a:blip xmlns:r="http://schemas.openxmlformats.org/officeDocument/2006/relationships" r:embed="rId12"/>
        <a:stretch>
          <a:fillRect/>
        </a:stretch>
      </xdr:blipFill>
      <xdr:spPr>
        <a:xfrm>
          <a:off x="952500" y="3984688500"/>
          <a:ext cx="6914286" cy="36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238</xdr:row>
      <xdr:rowOff>0</xdr:rowOff>
    </xdr:from>
    <xdr:ext cx="7314286" cy="5333333"/>
    <xdr:pic>
      <xdr:nvPicPr>
        <xdr:cNvPr id="19" name="Picture 18">
          <a:extLst>
            <a:ext uri="{FF2B5EF4-FFF2-40B4-BE49-F238E27FC236}">
              <a16:creationId xmlns:a16="http://schemas.microsoft.com/office/drawing/2014/main" id="{75A7DDDC-54E2-4DD8-9A07-14D56F9156AA}"/>
            </a:ext>
          </a:extLst>
        </xdr:cNvPr>
        <xdr:cNvPicPr>
          <a:picLocks noChangeAspect="1"/>
        </xdr:cNvPicPr>
      </xdr:nvPicPr>
      <xdr:blipFill>
        <a:blip xmlns:r="http://schemas.openxmlformats.org/officeDocument/2006/relationships" r:embed="rId13"/>
        <a:stretch>
          <a:fillRect/>
        </a:stretch>
      </xdr:blipFill>
      <xdr:spPr>
        <a:xfrm>
          <a:off x="952500" y="47625000"/>
          <a:ext cx="7314286" cy="5333333"/>
        </a:xfrm>
        <a:prstGeom prst="rect">
          <a:avLst/>
        </a:prstGeom>
        <a:effectLst>
          <a:outerShdw blurRad="127000" algn="ctr" rotWithShape="0">
            <a:srgbClr val="0000FF">
              <a:alpha val="90000"/>
            </a:srgbClr>
          </a:outerShdw>
        </a:effectLst>
      </xdr:spPr>
    </xdr:pic>
    <xdr:clientData/>
  </xdr:oneCellAnchor>
</xdr:wsDr>
</file>

<file path=xl/drawings/drawing44.xml><?xml version="1.0" encoding="utf-8"?>
<xdr:wsDr xmlns:xdr="http://schemas.openxmlformats.org/drawingml/2006/spreadsheetDrawing" xmlns:a="http://schemas.openxmlformats.org/drawingml/2006/main">
  <xdr:twoCellAnchor>
    <xdr:from>
      <xdr:col>37</xdr:col>
      <xdr:colOff>0</xdr:colOff>
      <xdr:row>312</xdr:row>
      <xdr:rowOff>0</xdr:rowOff>
    </xdr:from>
    <xdr:to>
      <xdr:col>110</xdr:col>
      <xdr:colOff>7786</xdr:colOff>
      <xdr:row>345</xdr:row>
      <xdr:rowOff>18262</xdr:rowOff>
    </xdr:to>
    <xdr:grpSp>
      <xdr:nvGrpSpPr>
        <xdr:cNvPr id="2" name="Group 1">
          <a:extLst>
            <a:ext uri="{FF2B5EF4-FFF2-40B4-BE49-F238E27FC236}">
              <a16:creationId xmlns:a16="http://schemas.microsoft.com/office/drawing/2014/main" id="{244BF7B6-41ED-4CAE-B3BC-6930D5E613D4}"/>
            </a:ext>
          </a:extLst>
        </xdr:cNvPr>
        <xdr:cNvGrpSpPr/>
      </xdr:nvGrpSpPr>
      <xdr:grpSpPr>
        <a:xfrm>
          <a:off x="7048500" y="59436000"/>
          <a:ext cx="13914286" cy="6304762"/>
          <a:chOff x="6858000" y="4396930500"/>
          <a:chExt cx="13914286" cy="6304762"/>
        </a:xfrm>
      </xdr:grpSpPr>
      <xdr:pic>
        <xdr:nvPicPr>
          <xdr:cNvPr id="3" name="Picture 2">
            <a:extLst>
              <a:ext uri="{FF2B5EF4-FFF2-40B4-BE49-F238E27FC236}">
                <a16:creationId xmlns:a16="http://schemas.microsoft.com/office/drawing/2014/main" id="{E5633247-6565-A1A1-0A8A-CBFC4BA7837B}"/>
              </a:ext>
            </a:extLst>
          </xdr:cNvPr>
          <xdr:cNvPicPr>
            <a:picLocks noChangeAspect="1"/>
          </xdr:cNvPicPr>
        </xdr:nvPicPr>
        <xdr:blipFill>
          <a:blip xmlns:r="http://schemas.openxmlformats.org/officeDocument/2006/relationships" r:embed="rId1"/>
          <a:stretch>
            <a:fillRect/>
          </a:stretch>
        </xdr:blipFill>
        <xdr:spPr>
          <a:xfrm>
            <a:off x="6858000" y="4396930500"/>
            <a:ext cx="13914286" cy="6304762"/>
          </a:xfrm>
          <a:prstGeom prst="rect">
            <a:avLst/>
          </a:prstGeom>
          <a:effectLst>
            <a:outerShdw blurRad="63500" algn="ctr" rotWithShape="0">
              <a:srgbClr val="000000">
                <a:alpha val="95000"/>
              </a:srgbClr>
            </a:outerShdw>
          </a:effectLst>
        </xdr:spPr>
      </xdr:pic>
      <xdr:sp macro="" textlink="">
        <xdr:nvSpPr>
          <xdr:cNvPr id="4" name="Rectangle 3">
            <a:extLst>
              <a:ext uri="{FF2B5EF4-FFF2-40B4-BE49-F238E27FC236}">
                <a16:creationId xmlns:a16="http://schemas.microsoft.com/office/drawing/2014/main" id="{19BC9B69-57DC-5ADD-B1CF-720BC6D3F2F2}"/>
              </a:ext>
            </a:extLst>
          </xdr:cNvPr>
          <xdr:cNvSpPr/>
        </xdr:nvSpPr>
        <xdr:spPr>
          <a:xfrm>
            <a:off x="9351065" y="4400367782"/>
            <a:ext cx="11172265" cy="146797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60</xdr:col>
      <xdr:colOff>0</xdr:colOff>
      <xdr:row>60</xdr:row>
      <xdr:rowOff>0</xdr:rowOff>
    </xdr:from>
    <xdr:ext cx="12990476" cy="4847619"/>
    <xdr:pic>
      <xdr:nvPicPr>
        <xdr:cNvPr id="5" name="Picture 4">
          <a:extLst>
            <a:ext uri="{FF2B5EF4-FFF2-40B4-BE49-F238E27FC236}">
              <a16:creationId xmlns:a16="http://schemas.microsoft.com/office/drawing/2014/main" id="{25E67F2E-E3DC-4488-AFB1-2027F63D5042}"/>
            </a:ext>
          </a:extLst>
        </xdr:cNvPr>
        <xdr:cNvPicPr>
          <a:picLocks noChangeAspect="1"/>
        </xdr:cNvPicPr>
      </xdr:nvPicPr>
      <xdr:blipFill>
        <a:blip xmlns:r="http://schemas.openxmlformats.org/officeDocument/2006/relationships" r:embed="rId2"/>
        <a:stretch>
          <a:fillRect/>
        </a:stretch>
      </xdr:blipFill>
      <xdr:spPr>
        <a:xfrm>
          <a:off x="11430000" y="4000309500"/>
          <a:ext cx="12990476" cy="4847619"/>
        </a:xfrm>
        <a:prstGeom prst="rect">
          <a:avLst/>
        </a:prstGeom>
        <a:effectLst>
          <a:outerShdw blurRad="63500" algn="ctr" rotWithShape="0">
            <a:srgbClr val="000000">
              <a:alpha val="95000"/>
            </a:srgbClr>
          </a:outerShdw>
        </a:effectLst>
      </xdr:spPr>
    </xdr:pic>
    <xdr:clientData/>
  </xdr:oneCellAnchor>
  <xdr:oneCellAnchor>
    <xdr:from>
      <xdr:col>60</xdr:col>
      <xdr:colOff>0</xdr:colOff>
      <xdr:row>86</xdr:row>
      <xdr:rowOff>0</xdr:rowOff>
    </xdr:from>
    <xdr:ext cx="12990476" cy="8504762"/>
    <xdr:pic>
      <xdr:nvPicPr>
        <xdr:cNvPr id="6" name="Picture 5">
          <a:extLst>
            <a:ext uri="{FF2B5EF4-FFF2-40B4-BE49-F238E27FC236}">
              <a16:creationId xmlns:a16="http://schemas.microsoft.com/office/drawing/2014/main" id="{CB0AAE51-D3EE-4185-9094-F79CBC9B6605}"/>
            </a:ext>
          </a:extLst>
        </xdr:cNvPr>
        <xdr:cNvPicPr>
          <a:picLocks noChangeAspect="1"/>
        </xdr:cNvPicPr>
      </xdr:nvPicPr>
      <xdr:blipFill>
        <a:blip xmlns:r="http://schemas.openxmlformats.org/officeDocument/2006/relationships" r:embed="rId3"/>
        <a:stretch>
          <a:fillRect/>
        </a:stretch>
      </xdr:blipFill>
      <xdr:spPr>
        <a:xfrm>
          <a:off x="11430000" y="4005262500"/>
          <a:ext cx="12990476" cy="8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xdr:row>
      <xdr:rowOff>0</xdr:rowOff>
    </xdr:from>
    <xdr:ext cx="4314286" cy="2371429"/>
    <xdr:pic>
      <xdr:nvPicPr>
        <xdr:cNvPr id="7" name="Picture 6">
          <a:extLst>
            <a:ext uri="{FF2B5EF4-FFF2-40B4-BE49-F238E27FC236}">
              <a16:creationId xmlns:a16="http://schemas.microsoft.com/office/drawing/2014/main" id="{B20A48E3-7F83-432A-BC3F-284E701A9261}"/>
            </a:ext>
          </a:extLst>
        </xdr:cNvPr>
        <xdr:cNvPicPr>
          <a:picLocks noChangeAspect="1"/>
        </xdr:cNvPicPr>
      </xdr:nvPicPr>
      <xdr:blipFill>
        <a:blip xmlns:r="http://schemas.openxmlformats.org/officeDocument/2006/relationships" r:embed="rId4"/>
        <a:stretch>
          <a:fillRect/>
        </a:stretch>
      </xdr:blipFill>
      <xdr:spPr>
        <a:xfrm>
          <a:off x="952500" y="3990022500"/>
          <a:ext cx="4314286" cy="2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60</xdr:row>
      <xdr:rowOff>0</xdr:rowOff>
    </xdr:from>
    <xdr:ext cx="12819047" cy="4695238"/>
    <xdr:pic>
      <xdr:nvPicPr>
        <xdr:cNvPr id="8" name="Picture 7">
          <a:extLst>
            <a:ext uri="{FF2B5EF4-FFF2-40B4-BE49-F238E27FC236}">
              <a16:creationId xmlns:a16="http://schemas.microsoft.com/office/drawing/2014/main" id="{97044065-B3C9-4EF7-9EB8-49198AFF4FF1}"/>
            </a:ext>
          </a:extLst>
        </xdr:cNvPr>
        <xdr:cNvPicPr>
          <a:picLocks noChangeAspect="1"/>
        </xdr:cNvPicPr>
      </xdr:nvPicPr>
      <xdr:blipFill>
        <a:blip xmlns:r="http://schemas.openxmlformats.org/officeDocument/2006/relationships" r:embed="rId5"/>
        <a:stretch>
          <a:fillRect/>
        </a:stretch>
      </xdr:blipFill>
      <xdr:spPr>
        <a:xfrm>
          <a:off x="952500" y="4000309500"/>
          <a:ext cx="12819047" cy="46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85</xdr:row>
      <xdr:rowOff>0</xdr:rowOff>
    </xdr:from>
    <xdr:ext cx="12666667" cy="8552381"/>
    <xdr:pic>
      <xdr:nvPicPr>
        <xdr:cNvPr id="9" name="Picture 8">
          <a:extLst>
            <a:ext uri="{FF2B5EF4-FFF2-40B4-BE49-F238E27FC236}">
              <a16:creationId xmlns:a16="http://schemas.microsoft.com/office/drawing/2014/main" id="{5BB95064-E56C-4FB6-8C33-E241F1B28FEE}"/>
            </a:ext>
          </a:extLst>
        </xdr:cNvPr>
        <xdr:cNvPicPr>
          <a:picLocks noChangeAspect="1"/>
        </xdr:cNvPicPr>
      </xdr:nvPicPr>
      <xdr:blipFill>
        <a:blip xmlns:r="http://schemas.openxmlformats.org/officeDocument/2006/relationships" r:embed="rId6"/>
        <a:stretch>
          <a:fillRect/>
        </a:stretch>
      </xdr:blipFill>
      <xdr:spPr>
        <a:xfrm>
          <a:off x="952500" y="4005072000"/>
          <a:ext cx="12666667" cy="8552381"/>
        </a:xfrm>
        <a:prstGeom prst="rect">
          <a:avLst/>
        </a:prstGeom>
        <a:effectLst>
          <a:outerShdw blurRad="63500" algn="ctr" rotWithShape="0">
            <a:srgbClr val="000000">
              <a:alpha val="95000"/>
            </a:srgbClr>
          </a:outerShdw>
        </a:effectLst>
      </xdr:spPr>
    </xdr:pic>
    <xdr:clientData/>
  </xdr:oneCellAnchor>
  <xdr:twoCellAnchor>
    <xdr:from>
      <xdr:col>69</xdr:col>
      <xdr:colOff>190499</xdr:colOff>
      <xdr:row>121</xdr:row>
      <xdr:rowOff>190499</xdr:rowOff>
    </xdr:from>
    <xdr:to>
      <xdr:col>75</xdr:col>
      <xdr:colOff>47625</xdr:colOff>
      <xdr:row>129</xdr:row>
      <xdr:rowOff>169768</xdr:rowOff>
    </xdr:to>
    <xdr:sp macro="" textlink="">
      <xdr:nvSpPr>
        <xdr:cNvPr id="10" name="Arrow: Right 9">
          <a:extLst>
            <a:ext uri="{FF2B5EF4-FFF2-40B4-BE49-F238E27FC236}">
              <a16:creationId xmlns:a16="http://schemas.microsoft.com/office/drawing/2014/main" id="{F1326DB4-99D4-49F3-84A3-CBC71596D354}"/>
            </a:ext>
          </a:extLst>
        </xdr:cNvPr>
        <xdr:cNvSpPr/>
      </xdr:nvSpPr>
      <xdr:spPr>
        <a:xfrm rot="10800000">
          <a:off x="13334999" y="4012120499"/>
          <a:ext cx="1000126" cy="1503269"/>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0</xdr:colOff>
      <xdr:row>133</xdr:row>
      <xdr:rowOff>0</xdr:rowOff>
    </xdr:from>
    <xdr:ext cx="12990476" cy="4533333"/>
    <xdr:pic>
      <xdr:nvPicPr>
        <xdr:cNvPr id="11" name="Picture 10">
          <a:extLst>
            <a:ext uri="{FF2B5EF4-FFF2-40B4-BE49-F238E27FC236}">
              <a16:creationId xmlns:a16="http://schemas.microsoft.com/office/drawing/2014/main" id="{1F7003F3-53D1-496D-BB14-D5203D032BA9}"/>
            </a:ext>
          </a:extLst>
        </xdr:cNvPr>
        <xdr:cNvPicPr>
          <a:picLocks noChangeAspect="1"/>
        </xdr:cNvPicPr>
      </xdr:nvPicPr>
      <xdr:blipFill>
        <a:blip xmlns:r="http://schemas.openxmlformats.org/officeDocument/2006/relationships" r:embed="rId7"/>
        <a:stretch>
          <a:fillRect/>
        </a:stretch>
      </xdr:blipFill>
      <xdr:spPr>
        <a:xfrm>
          <a:off x="952500" y="4014216000"/>
          <a:ext cx="12990476" cy="4533333"/>
        </a:xfrm>
        <a:prstGeom prst="rect">
          <a:avLst/>
        </a:prstGeom>
        <a:effectLst>
          <a:outerShdw blurRad="63500" algn="ctr" rotWithShape="0">
            <a:srgbClr val="000000">
              <a:alpha val="95000"/>
            </a:srgbClr>
          </a:outerShdw>
        </a:effectLst>
      </xdr:spPr>
    </xdr:pic>
    <xdr:clientData/>
  </xdr:oneCellAnchor>
  <xdr:twoCellAnchor>
    <xdr:from>
      <xdr:col>63</xdr:col>
      <xdr:colOff>24532</xdr:colOff>
      <xdr:row>121</xdr:row>
      <xdr:rowOff>145957</xdr:rowOff>
    </xdr:from>
    <xdr:to>
      <xdr:col>79</xdr:col>
      <xdr:colOff>11329</xdr:colOff>
      <xdr:row>142</xdr:row>
      <xdr:rowOff>125226</xdr:rowOff>
    </xdr:to>
    <xdr:sp macro="" textlink="">
      <xdr:nvSpPr>
        <xdr:cNvPr id="12" name="Arrow: Right 11">
          <a:extLst>
            <a:ext uri="{FF2B5EF4-FFF2-40B4-BE49-F238E27FC236}">
              <a16:creationId xmlns:a16="http://schemas.microsoft.com/office/drawing/2014/main" id="{A9F5433E-A304-4AC4-ADA7-D422CF7BDD1D}"/>
            </a:ext>
          </a:extLst>
        </xdr:cNvPr>
        <xdr:cNvSpPr/>
      </xdr:nvSpPr>
      <xdr:spPr>
        <a:xfrm rot="18900000">
          <a:off x="12026032" y="4012075957"/>
          <a:ext cx="3034797" cy="3979769"/>
        </a:xfrm>
        <a:prstGeom prst="rightArrow">
          <a:avLst>
            <a:gd name="adj1" fmla="val 51258"/>
            <a:gd name="adj2" fmla="val 66458"/>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0</xdr:colOff>
      <xdr:row>176</xdr:row>
      <xdr:rowOff>0</xdr:rowOff>
    </xdr:from>
    <xdr:ext cx="7314286" cy="7038095"/>
    <xdr:pic>
      <xdr:nvPicPr>
        <xdr:cNvPr id="13" name="Picture 12">
          <a:extLst>
            <a:ext uri="{FF2B5EF4-FFF2-40B4-BE49-F238E27FC236}">
              <a16:creationId xmlns:a16="http://schemas.microsoft.com/office/drawing/2014/main" id="{49251361-C8F2-493A-B5D1-5E9C4715840E}"/>
            </a:ext>
          </a:extLst>
        </xdr:cNvPr>
        <xdr:cNvPicPr>
          <a:picLocks noChangeAspect="1"/>
        </xdr:cNvPicPr>
      </xdr:nvPicPr>
      <xdr:blipFill>
        <a:blip xmlns:r="http://schemas.openxmlformats.org/officeDocument/2006/relationships" r:embed="rId8"/>
        <a:stretch>
          <a:fillRect/>
        </a:stretch>
      </xdr:blipFill>
      <xdr:spPr>
        <a:xfrm>
          <a:off x="952500" y="4022407500"/>
          <a:ext cx="7314286" cy="7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214</xdr:row>
      <xdr:rowOff>0</xdr:rowOff>
    </xdr:from>
    <xdr:ext cx="12990476" cy="8447619"/>
    <xdr:pic>
      <xdr:nvPicPr>
        <xdr:cNvPr id="14" name="Picture 13">
          <a:extLst>
            <a:ext uri="{FF2B5EF4-FFF2-40B4-BE49-F238E27FC236}">
              <a16:creationId xmlns:a16="http://schemas.microsoft.com/office/drawing/2014/main" id="{D8342860-72AB-4D30-86DB-E6AFEE90D426}"/>
            </a:ext>
          </a:extLst>
        </xdr:cNvPr>
        <xdr:cNvPicPr>
          <a:picLocks noChangeAspect="1"/>
        </xdr:cNvPicPr>
      </xdr:nvPicPr>
      <xdr:blipFill>
        <a:blip xmlns:r="http://schemas.openxmlformats.org/officeDocument/2006/relationships" r:embed="rId9"/>
        <a:stretch>
          <a:fillRect/>
        </a:stretch>
      </xdr:blipFill>
      <xdr:spPr>
        <a:xfrm>
          <a:off x="952500" y="4029646500"/>
          <a:ext cx="12990476" cy="8447619"/>
        </a:xfrm>
        <a:prstGeom prst="rect">
          <a:avLst/>
        </a:prstGeom>
        <a:effectLst>
          <a:outerShdw blurRad="63500" algn="ctr" rotWithShape="0">
            <a:srgbClr val="000000">
              <a:alpha val="95000"/>
            </a:srgbClr>
          </a:outerShdw>
        </a:effectLst>
      </xdr:spPr>
    </xdr:pic>
    <xdr:clientData/>
  </xdr:oneCellAnchor>
  <xdr:oneCellAnchor>
    <xdr:from>
      <xdr:col>74</xdr:col>
      <xdr:colOff>0</xdr:colOff>
      <xdr:row>214</xdr:row>
      <xdr:rowOff>0</xdr:rowOff>
    </xdr:from>
    <xdr:ext cx="12838095" cy="8961905"/>
    <xdr:pic>
      <xdr:nvPicPr>
        <xdr:cNvPr id="15" name="Picture 14">
          <a:extLst>
            <a:ext uri="{FF2B5EF4-FFF2-40B4-BE49-F238E27FC236}">
              <a16:creationId xmlns:a16="http://schemas.microsoft.com/office/drawing/2014/main" id="{3F4DD0F1-A4A9-495F-B620-68619945745F}"/>
            </a:ext>
          </a:extLst>
        </xdr:cNvPr>
        <xdr:cNvPicPr>
          <a:picLocks noChangeAspect="1"/>
        </xdr:cNvPicPr>
      </xdr:nvPicPr>
      <xdr:blipFill>
        <a:blip xmlns:r="http://schemas.openxmlformats.org/officeDocument/2006/relationships" r:embed="rId10"/>
        <a:stretch>
          <a:fillRect/>
        </a:stretch>
      </xdr:blipFill>
      <xdr:spPr>
        <a:xfrm>
          <a:off x="14097000" y="4029646500"/>
          <a:ext cx="12838095" cy="8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261</xdr:row>
      <xdr:rowOff>0</xdr:rowOff>
    </xdr:from>
    <xdr:ext cx="7314286" cy="7485714"/>
    <xdr:pic>
      <xdr:nvPicPr>
        <xdr:cNvPr id="16" name="Picture 15">
          <a:extLst>
            <a:ext uri="{FF2B5EF4-FFF2-40B4-BE49-F238E27FC236}">
              <a16:creationId xmlns:a16="http://schemas.microsoft.com/office/drawing/2014/main" id="{0B0CC335-EF27-4C31-ACC4-6ED3E7C9733F}"/>
            </a:ext>
          </a:extLst>
        </xdr:cNvPr>
        <xdr:cNvPicPr>
          <a:picLocks noChangeAspect="1"/>
        </xdr:cNvPicPr>
      </xdr:nvPicPr>
      <xdr:blipFill>
        <a:blip xmlns:r="http://schemas.openxmlformats.org/officeDocument/2006/relationships" r:embed="rId11"/>
        <a:stretch>
          <a:fillRect/>
        </a:stretch>
      </xdr:blipFill>
      <xdr:spPr>
        <a:xfrm>
          <a:off x="952500" y="4038600000"/>
          <a:ext cx="7314286" cy="7485714"/>
        </a:xfrm>
        <a:prstGeom prst="rect">
          <a:avLst/>
        </a:prstGeom>
        <a:effectLst>
          <a:outerShdw blurRad="63500" algn="ctr" rotWithShape="0">
            <a:srgbClr val="000000">
              <a:alpha val="95000"/>
            </a:srgbClr>
          </a:outerShdw>
        </a:effectLst>
      </xdr:spPr>
    </xdr:pic>
    <xdr:clientData/>
  </xdr:oneCellAnchor>
  <xdr:twoCellAnchor>
    <xdr:from>
      <xdr:col>35</xdr:col>
      <xdr:colOff>0</xdr:colOff>
      <xdr:row>301</xdr:row>
      <xdr:rowOff>0</xdr:rowOff>
    </xdr:from>
    <xdr:to>
      <xdr:col>108</xdr:col>
      <xdr:colOff>7786</xdr:colOff>
      <xdr:row>324</xdr:row>
      <xdr:rowOff>161357</xdr:rowOff>
    </xdr:to>
    <xdr:grpSp>
      <xdr:nvGrpSpPr>
        <xdr:cNvPr id="17" name="Group 16">
          <a:extLst>
            <a:ext uri="{FF2B5EF4-FFF2-40B4-BE49-F238E27FC236}">
              <a16:creationId xmlns:a16="http://schemas.microsoft.com/office/drawing/2014/main" id="{91270D0C-3382-4E4C-8517-516A24BA4CCE}"/>
            </a:ext>
          </a:extLst>
        </xdr:cNvPr>
        <xdr:cNvGrpSpPr/>
      </xdr:nvGrpSpPr>
      <xdr:grpSpPr>
        <a:xfrm>
          <a:off x="6667500" y="57340500"/>
          <a:ext cx="13914286" cy="4542857"/>
          <a:chOff x="6667500" y="4394835000"/>
          <a:chExt cx="13914286" cy="4542857"/>
        </a:xfrm>
      </xdr:grpSpPr>
      <xdr:pic>
        <xdr:nvPicPr>
          <xdr:cNvPr id="18" name="Picture 17">
            <a:extLst>
              <a:ext uri="{FF2B5EF4-FFF2-40B4-BE49-F238E27FC236}">
                <a16:creationId xmlns:a16="http://schemas.microsoft.com/office/drawing/2014/main" id="{6833AF6F-03F8-27F0-5289-99CDAD88A51F}"/>
              </a:ext>
            </a:extLst>
          </xdr:cNvPr>
          <xdr:cNvPicPr>
            <a:picLocks noChangeAspect="1"/>
          </xdr:cNvPicPr>
        </xdr:nvPicPr>
        <xdr:blipFill>
          <a:blip xmlns:r="http://schemas.openxmlformats.org/officeDocument/2006/relationships" r:embed="rId12"/>
          <a:stretch>
            <a:fillRect/>
          </a:stretch>
        </xdr:blipFill>
        <xdr:spPr>
          <a:xfrm>
            <a:off x="6667500" y="4394835000"/>
            <a:ext cx="13914286" cy="4542857"/>
          </a:xfrm>
          <a:prstGeom prst="rect">
            <a:avLst/>
          </a:prstGeom>
          <a:effectLst>
            <a:outerShdw blurRad="63500" algn="ctr" rotWithShape="0">
              <a:srgbClr val="000000">
                <a:alpha val="95000"/>
              </a:srgbClr>
            </a:outerShdw>
          </a:effectLst>
        </xdr:spPr>
      </xdr:pic>
      <xdr:sp macro="" textlink="">
        <xdr:nvSpPr>
          <xdr:cNvPr id="19" name="Rectangle 18">
            <a:extLst>
              <a:ext uri="{FF2B5EF4-FFF2-40B4-BE49-F238E27FC236}">
                <a16:creationId xmlns:a16="http://schemas.microsoft.com/office/drawing/2014/main" id="{FA848316-59D0-3F7B-B0E8-B5090F52C008}"/>
              </a:ext>
            </a:extLst>
          </xdr:cNvPr>
          <xdr:cNvSpPr/>
        </xdr:nvSpPr>
        <xdr:spPr>
          <a:xfrm>
            <a:off x="9168848" y="4398106631"/>
            <a:ext cx="11172265" cy="712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98</xdr:row>
      <xdr:rowOff>0</xdr:rowOff>
    </xdr:from>
    <xdr:ext cx="7276190" cy="2066667"/>
    <xdr:pic>
      <xdr:nvPicPr>
        <xdr:cNvPr id="20" name="Picture 19">
          <a:extLst>
            <a:ext uri="{FF2B5EF4-FFF2-40B4-BE49-F238E27FC236}">
              <a16:creationId xmlns:a16="http://schemas.microsoft.com/office/drawing/2014/main" id="{3A9203AF-A1EC-46FC-9D2E-1B92E1239653}"/>
            </a:ext>
          </a:extLst>
        </xdr:cNvPr>
        <xdr:cNvPicPr>
          <a:picLocks noChangeAspect="1"/>
        </xdr:cNvPicPr>
      </xdr:nvPicPr>
      <xdr:blipFill>
        <a:blip xmlns:r="http://schemas.openxmlformats.org/officeDocument/2006/relationships" r:embed="rId13"/>
        <a:stretch>
          <a:fillRect/>
        </a:stretch>
      </xdr:blipFill>
      <xdr:spPr>
        <a:xfrm>
          <a:off x="952500" y="4007548500"/>
          <a:ext cx="7276190" cy="2066667"/>
        </a:xfrm>
        <a:prstGeom prst="rect">
          <a:avLst/>
        </a:prstGeom>
        <a:effectLst>
          <a:outerShdw blurRad="63500" algn="ctr" rotWithShape="0">
            <a:srgbClr val="000000">
              <a:alpha val="95000"/>
            </a:srgbClr>
          </a:outerShdw>
        </a:effectLst>
      </xdr:spPr>
    </xdr:pic>
    <xdr:clientData/>
  </xdr:oneCellAnchor>
</xdr:wsDr>
</file>

<file path=xl/drawings/drawing45.xml><?xml version="1.0" encoding="utf-8"?>
<xdr:wsDr xmlns:xdr="http://schemas.openxmlformats.org/drawingml/2006/spreadsheetDrawing" xmlns:a="http://schemas.openxmlformats.org/drawingml/2006/main">
  <xdr:oneCellAnchor>
    <xdr:from>
      <xdr:col>5</xdr:col>
      <xdr:colOff>0</xdr:colOff>
      <xdr:row>6</xdr:row>
      <xdr:rowOff>0</xdr:rowOff>
    </xdr:from>
    <xdr:ext cx="6409524" cy="10257143"/>
    <xdr:pic>
      <xdr:nvPicPr>
        <xdr:cNvPr id="2" name="Picture 1">
          <a:extLst>
            <a:ext uri="{FF2B5EF4-FFF2-40B4-BE49-F238E27FC236}">
              <a16:creationId xmlns:a16="http://schemas.microsoft.com/office/drawing/2014/main" id="{A9B1A9CE-4A27-4D9E-99C4-3C4301DA3250}"/>
            </a:ext>
          </a:extLst>
        </xdr:cNvPr>
        <xdr:cNvPicPr>
          <a:picLocks noChangeAspect="1"/>
        </xdr:cNvPicPr>
      </xdr:nvPicPr>
      <xdr:blipFill>
        <a:blip xmlns:r="http://schemas.openxmlformats.org/officeDocument/2006/relationships" r:embed="rId1"/>
        <a:stretch>
          <a:fillRect/>
        </a:stretch>
      </xdr:blipFill>
      <xdr:spPr>
        <a:xfrm>
          <a:off x="952500" y="4061079000"/>
          <a:ext cx="6409524" cy="10257143"/>
        </a:xfrm>
        <a:prstGeom prst="rect">
          <a:avLst/>
        </a:prstGeom>
        <a:effectLst>
          <a:outerShdw blurRad="63500" algn="ctr" rotWithShape="0">
            <a:srgbClr val="000000">
              <a:alpha val="95000"/>
            </a:srgbClr>
          </a:outerShdw>
        </a:effectLst>
      </xdr:spPr>
    </xdr:pic>
    <xdr:clientData/>
  </xdr:oneCellAnchor>
  <xdr:oneCellAnchor>
    <xdr:from>
      <xdr:col>40</xdr:col>
      <xdr:colOff>0</xdr:colOff>
      <xdr:row>6</xdr:row>
      <xdr:rowOff>0</xdr:rowOff>
    </xdr:from>
    <xdr:ext cx="18126075" cy="8572500"/>
    <xdr:pic>
      <xdr:nvPicPr>
        <xdr:cNvPr id="3" name="Picture 2">
          <a:extLst>
            <a:ext uri="{FF2B5EF4-FFF2-40B4-BE49-F238E27FC236}">
              <a16:creationId xmlns:a16="http://schemas.microsoft.com/office/drawing/2014/main" id="{4E07B175-E1F8-40F0-AC37-6E28E9D1DF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00" y="4061079000"/>
          <a:ext cx="18126075" cy="8572500"/>
        </a:xfrm>
        <a:prstGeom prst="rect">
          <a:avLst/>
        </a:prstGeom>
        <a:noFill/>
        <a:effectLst>
          <a:outerShdw blurRad="63500" algn="ctr" rotWithShape="0">
            <a:srgbClr val="000000">
              <a:alpha val="96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0</xdr:colOff>
      <xdr:row>111</xdr:row>
      <xdr:rowOff>0</xdr:rowOff>
    </xdr:from>
    <xdr:ext cx="13193078" cy="4114800"/>
    <xdr:pic>
      <xdr:nvPicPr>
        <xdr:cNvPr id="5" name="Picture 4">
          <a:extLst>
            <a:ext uri="{FF2B5EF4-FFF2-40B4-BE49-F238E27FC236}">
              <a16:creationId xmlns:a16="http://schemas.microsoft.com/office/drawing/2014/main" id="{C7000CCB-FFB3-4BEF-AB07-E14BDDDD7F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10500" y="4086225000"/>
          <a:ext cx="13193078" cy="41148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0</xdr:colOff>
      <xdr:row>133</xdr:row>
      <xdr:rowOff>0</xdr:rowOff>
    </xdr:from>
    <xdr:ext cx="13133070" cy="7620953"/>
    <xdr:pic>
      <xdr:nvPicPr>
        <xdr:cNvPr id="6" name="Picture 5">
          <a:extLst>
            <a:ext uri="{FF2B5EF4-FFF2-40B4-BE49-F238E27FC236}">
              <a16:creationId xmlns:a16="http://schemas.microsoft.com/office/drawing/2014/main" id="{FA0EA676-0402-472F-A02A-B4A2372BDA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10500" y="4090416000"/>
          <a:ext cx="13133070" cy="7620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79</xdr:row>
      <xdr:rowOff>0</xdr:rowOff>
    </xdr:from>
    <xdr:ext cx="7180952" cy="3533333"/>
    <xdr:pic>
      <xdr:nvPicPr>
        <xdr:cNvPr id="7" name="Picture 6">
          <a:extLst>
            <a:ext uri="{FF2B5EF4-FFF2-40B4-BE49-F238E27FC236}">
              <a16:creationId xmlns:a16="http://schemas.microsoft.com/office/drawing/2014/main" id="{85B28031-6DD5-4796-98BF-49FCB91DE4E7}"/>
            </a:ext>
          </a:extLst>
        </xdr:cNvPr>
        <xdr:cNvPicPr>
          <a:picLocks noChangeAspect="1"/>
        </xdr:cNvPicPr>
      </xdr:nvPicPr>
      <xdr:blipFill>
        <a:blip xmlns:r="http://schemas.openxmlformats.org/officeDocument/2006/relationships" r:embed="rId5"/>
        <a:stretch>
          <a:fillRect/>
        </a:stretch>
      </xdr:blipFill>
      <xdr:spPr>
        <a:xfrm>
          <a:off x="952500" y="4074985500"/>
          <a:ext cx="7180952" cy="3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109</xdr:row>
      <xdr:rowOff>0</xdr:rowOff>
    </xdr:from>
    <xdr:ext cx="6580952" cy="13095238"/>
    <xdr:pic>
      <xdr:nvPicPr>
        <xdr:cNvPr id="9" name="Picture 8">
          <a:extLst>
            <a:ext uri="{FF2B5EF4-FFF2-40B4-BE49-F238E27FC236}">
              <a16:creationId xmlns:a16="http://schemas.microsoft.com/office/drawing/2014/main" id="{0E6112A6-563A-4818-A55A-5A84B02B7B7C}"/>
            </a:ext>
          </a:extLst>
        </xdr:cNvPr>
        <xdr:cNvPicPr>
          <a:picLocks noChangeAspect="1"/>
        </xdr:cNvPicPr>
      </xdr:nvPicPr>
      <xdr:blipFill>
        <a:blip xmlns:r="http://schemas.openxmlformats.org/officeDocument/2006/relationships" r:embed="rId6"/>
        <a:stretch>
          <a:fillRect/>
        </a:stretch>
      </xdr:blipFill>
      <xdr:spPr>
        <a:xfrm>
          <a:off x="952500" y="26670000"/>
          <a:ext cx="6580952" cy="13095238"/>
        </a:xfrm>
        <a:prstGeom prst="rect">
          <a:avLst/>
        </a:prstGeom>
        <a:effectLst>
          <a:outerShdw blurRad="63500" algn="ctr" rotWithShape="0">
            <a:srgbClr val="000000">
              <a:alpha val="95000"/>
            </a:srgbClr>
          </a:outerShdw>
        </a:effectLst>
      </xdr:spPr>
    </xdr:pic>
    <xdr:clientData/>
  </xdr:oneCellAnchor>
</xdr:wsDr>
</file>

<file path=xl/drawings/drawing46.xml><?xml version="1.0" encoding="utf-8"?>
<xdr:wsDr xmlns:xdr="http://schemas.openxmlformats.org/drawingml/2006/spreadsheetDrawing" xmlns:a="http://schemas.openxmlformats.org/drawingml/2006/main">
  <xdr:oneCellAnchor>
    <xdr:from>
      <xdr:col>5</xdr:col>
      <xdr:colOff>0</xdr:colOff>
      <xdr:row>498</xdr:row>
      <xdr:rowOff>0</xdr:rowOff>
    </xdr:from>
    <xdr:ext cx="6161905" cy="3285714"/>
    <xdr:pic>
      <xdr:nvPicPr>
        <xdr:cNvPr id="2" name="Picture 1">
          <a:extLst>
            <a:ext uri="{FF2B5EF4-FFF2-40B4-BE49-F238E27FC236}">
              <a16:creationId xmlns:a16="http://schemas.microsoft.com/office/drawing/2014/main" id="{6E8D6C96-5466-49DA-8EB6-A6986291A4FA}"/>
            </a:ext>
          </a:extLst>
        </xdr:cNvPr>
        <xdr:cNvPicPr>
          <a:picLocks noChangeAspect="1"/>
        </xdr:cNvPicPr>
      </xdr:nvPicPr>
      <xdr:blipFill>
        <a:blip xmlns:r="http://schemas.openxmlformats.org/officeDocument/2006/relationships" r:embed="rId1"/>
        <a:stretch>
          <a:fillRect/>
        </a:stretch>
      </xdr:blipFill>
      <xdr:spPr>
        <a:xfrm>
          <a:off x="952500" y="4207383000"/>
          <a:ext cx="6161905" cy="3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25</xdr:row>
      <xdr:rowOff>0</xdr:rowOff>
    </xdr:from>
    <xdr:ext cx="15573375" cy="4371975"/>
    <xdr:pic>
      <xdr:nvPicPr>
        <xdr:cNvPr id="3" name="Picture 2">
          <a:extLst>
            <a:ext uri="{FF2B5EF4-FFF2-40B4-BE49-F238E27FC236}">
              <a16:creationId xmlns:a16="http://schemas.microsoft.com/office/drawing/2014/main" id="{792825C7-7115-47D5-AFEA-EA93AC4F6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500" y="4117276500"/>
          <a:ext cx="15573375" cy="43719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0</xdr:colOff>
      <xdr:row>51</xdr:row>
      <xdr:rowOff>0</xdr:rowOff>
    </xdr:from>
    <xdr:ext cx="13238095" cy="4523809"/>
    <xdr:pic>
      <xdr:nvPicPr>
        <xdr:cNvPr id="4" name="Picture 3">
          <a:extLst>
            <a:ext uri="{FF2B5EF4-FFF2-40B4-BE49-F238E27FC236}">
              <a16:creationId xmlns:a16="http://schemas.microsoft.com/office/drawing/2014/main" id="{B96C7F79-7179-4378-B197-0ADFA5F05B61}"/>
            </a:ext>
          </a:extLst>
        </xdr:cNvPr>
        <xdr:cNvPicPr>
          <a:picLocks noChangeAspect="1"/>
        </xdr:cNvPicPr>
      </xdr:nvPicPr>
      <xdr:blipFill>
        <a:blip xmlns:r="http://schemas.openxmlformats.org/officeDocument/2006/relationships" r:embed="rId3"/>
        <a:stretch>
          <a:fillRect/>
        </a:stretch>
      </xdr:blipFill>
      <xdr:spPr>
        <a:xfrm>
          <a:off x="6858000" y="4122229500"/>
          <a:ext cx="13238095" cy="4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127</xdr:row>
      <xdr:rowOff>0</xdr:rowOff>
    </xdr:from>
    <xdr:ext cx="6409524" cy="5114286"/>
    <xdr:pic>
      <xdr:nvPicPr>
        <xdr:cNvPr id="5" name="Picture 4">
          <a:extLst>
            <a:ext uri="{FF2B5EF4-FFF2-40B4-BE49-F238E27FC236}">
              <a16:creationId xmlns:a16="http://schemas.microsoft.com/office/drawing/2014/main" id="{ED3E2CB1-82DF-40C8-B681-E1B0A5782DF4}"/>
            </a:ext>
          </a:extLst>
        </xdr:cNvPr>
        <xdr:cNvPicPr>
          <a:picLocks noChangeAspect="1"/>
        </xdr:cNvPicPr>
      </xdr:nvPicPr>
      <xdr:blipFill>
        <a:blip xmlns:r="http://schemas.openxmlformats.org/officeDocument/2006/relationships" r:embed="rId4"/>
        <a:stretch>
          <a:fillRect/>
        </a:stretch>
      </xdr:blipFill>
      <xdr:spPr>
        <a:xfrm>
          <a:off x="952500" y="4136707500"/>
          <a:ext cx="6409524" cy="51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458</xdr:row>
      <xdr:rowOff>0</xdr:rowOff>
    </xdr:from>
    <xdr:ext cx="6333333" cy="2409524"/>
    <xdr:pic>
      <xdr:nvPicPr>
        <xdr:cNvPr id="6" name="Picture 5">
          <a:extLst>
            <a:ext uri="{FF2B5EF4-FFF2-40B4-BE49-F238E27FC236}">
              <a16:creationId xmlns:a16="http://schemas.microsoft.com/office/drawing/2014/main" id="{B9B859AB-4671-4C3C-817A-E8A7B6F5B9C2}"/>
            </a:ext>
          </a:extLst>
        </xdr:cNvPr>
        <xdr:cNvPicPr>
          <a:picLocks noChangeAspect="1"/>
        </xdr:cNvPicPr>
      </xdr:nvPicPr>
      <xdr:blipFill>
        <a:blip xmlns:r="http://schemas.openxmlformats.org/officeDocument/2006/relationships" r:embed="rId5"/>
        <a:stretch>
          <a:fillRect/>
        </a:stretch>
      </xdr:blipFill>
      <xdr:spPr>
        <a:xfrm>
          <a:off x="952500" y="4199763000"/>
          <a:ext cx="6333333" cy="2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442</xdr:row>
      <xdr:rowOff>0</xdr:rowOff>
    </xdr:from>
    <xdr:ext cx="6190476" cy="2838095"/>
    <xdr:pic>
      <xdr:nvPicPr>
        <xdr:cNvPr id="7" name="Picture 6">
          <a:extLst>
            <a:ext uri="{FF2B5EF4-FFF2-40B4-BE49-F238E27FC236}">
              <a16:creationId xmlns:a16="http://schemas.microsoft.com/office/drawing/2014/main" id="{A21886FA-C75E-465F-AF96-E82DCBA1E0C0}"/>
            </a:ext>
          </a:extLst>
        </xdr:cNvPr>
        <xdr:cNvPicPr>
          <a:picLocks noChangeAspect="1"/>
        </xdr:cNvPicPr>
      </xdr:nvPicPr>
      <xdr:blipFill>
        <a:blip xmlns:r="http://schemas.openxmlformats.org/officeDocument/2006/relationships" r:embed="rId6"/>
        <a:stretch>
          <a:fillRect/>
        </a:stretch>
      </xdr:blipFill>
      <xdr:spPr>
        <a:xfrm>
          <a:off x="952500" y="4196715000"/>
          <a:ext cx="6190476" cy="2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734</xdr:row>
      <xdr:rowOff>0</xdr:rowOff>
    </xdr:from>
    <xdr:ext cx="6371429" cy="2095238"/>
    <xdr:pic>
      <xdr:nvPicPr>
        <xdr:cNvPr id="8" name="Picture 7">
          <a:extLst>
            <a:ext uri="{FF2B5EF4-FFF2-40B4-BE49-F238E27FC236}">
              <a16:creationId xmlns:a16="http://schemas.microsoft.com/office/drawing/2014/main" id="{605DCC53-FB8B-44C3-863F-7BC6D51273CC}"/>
            </a:ext>
          </a:extLst>
        </xdr:cNvPr>
        <xdr:cNvPicPr>
          <a:picLocks noChangeAspect="1"/>
        </xdr:cNvPicPr>
      </xdr:nvPicPr>
      <xdr:blipFill>
        <a:blip xmlns:r="http://schemas.openxmlformats.org/officeDocument/2006/relationships" r:embed="rId7"/>
        <a:stretch>
          <a:fillRect/>
        </a:stretch>
      </xdr:blipFill>
      <xdr:spPr>
        <a:xfrm>
          <a:off x="952500" y="4252341000"/>
          <a:ext cx="6371429" cy="2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752</xdr:row>
      <xdr:rowOff>0</xdr:rowOff>
    </xdr:from>
    <xdr:ext cx="6419048" cy="5200000"/>
    <xdr:pic>
      <xdr:nvPicPr>
        <xdr:cNvPr id="9" name="Picture 8">
          <a:extLst>
            <a:ext uri="{FF2B5EF4-FFF2-40B4-BE49-F238E27FC236}">
              <a16:creationId xmlns:a16="http://schemas.microsoft.com/office/drawing/2014/main" id="{3A3B0F2E-6C36-41A2-825D-7F85B0A00838}"/>
            </a:ext>
          </a:extLst>
        </xdr:cNvPr>
        <xdr:cNvPicPr>
          <a:picLocks noChangeAspect="1"/>
        </xdr:cNvPicPr>
      </xdr:nvPicPr>
      <xdr:blipFill>
        <a:blip xmlns:r="http://schemas.openxmlformats.org/officeDocument/2006/relationships" r:embed="rId8"/>
        <a:stretch>
          <a:fillRect/>
        </a:stretch>
      </xdr:blipFill>
      <xdr:spPr>
        <a:xfrm>
          <a:off x="952500" y="4255770000"/>
          <a:ext cx="6419048" cy="5200000"/>
        </a:xfrm>
        <a:prstGeom prst="rect">
          <a:avLst/>
        </a:prstGeom>
        <a:effectLst>
          <a:outerShdw blurRad="63500" algn="ctr" rotWithShape="0">
            <a:srgbClr val="000000">
              <a:alpha val="95000"/>
            </a:srgbClr>
          </a:outerShdw>
        </a:effectLst>
      </xdr:spPr>
    </xdr:pic>
    <xdr:clientData/>
  </xdr:oneCellAnchor>
  <xdr:oneCellAnchor>
    <xdr:from>
      <xdr:col>40</xdr:col>
      <xdr:colOff>0</xdr:colOff>
      <xdr:row>752</xdr:row>
      <xdr:rowOff>0</xdr:rowOff>
    </xdr:from>
    <xdr:ext cx="14287500" cy="4381500"/>
    <xdr:pic>
      <xdr:nvPicPr>
        <xdr:cNvPr id="10" name="Picture 9">
          <a:extLst>
            <a:ext uri="{FF2B5EF4-FFF2-40B4-BE49-F238E27FC236}">
              <a16:creationId xmlns:a16="http://schemas.microsoft.com/office/drawing/2014/main" id="{8C717921-736F-4A71-AB85-FD4DC680D3F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00" y="4255770000"/>
          <a:ext cx="14287500" cy="4381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0</xdr:colOff>
      <xdr:row>780</xdr:row>
      <xdr:rowOff>0</xdr:rowOff>
    </xdr:from>
    <xdr:ext cx="10009524" cy="895238"/>
    <xdr:pic>
      <xdr:nvPicPr>
        <xdr:cNvPr id="11" name="Picture 10">
          <a:extLst>
            <a:ext uri="{FF2B5EF4-FFF2-40B4-BE49-F238E27FC236}">
              <a16:creationId xmlns:a16="http://schemas.microsoft.com/office/drawing/2014/main" id="{83CF5F79-A64A-4490-89A0-E35F328330B4}"/>
            </a:ext>
          </a:extLst>
        </xdr:cNvPr>
        <xdr:cNvPicPr>
          <a:picLocks noChangeAspect="1"/>
        </xdr:cNvPicPr>
      </xdr:nvPicPr>
      <xdr:blipFill>
        <a:blip xmlns:r="http://schemas.openxmlformats.org/officeDocument/2006/relationships" r:embed="rId10"/>
        <a:stretch>
          <a:fillRect/>
        </a:stretch>
      </xdr:blipFill>
      <xdr:spPr>
        <a:xfrm>
          <a:off x="4000500" y="4261104000"/>
          <a:ext cx="10009524" cy="895238"/>
        </a:xfrm>
        <a:prstGeom prst="rect">
          <a:avLst/>
        </a:prstGeom>
        <a:effectLst>
          <a:outerShdw blurRad="63500" algn="ctr" rotWithShape="0">
            <a:srgbClr val="000000">
              <a:alpha val="95000"/>
            </a:srgbClr>
          </a:outerShdw>
        </a:effectLst>
      </xdr:spPr>
    </xdr:pic>
    <xdr:clientData/>
  </xdr:oneCellAnchor>
  <xdr:oneCellAnchor>
    <xdr:from>
      <xdr:col>36</xdr:col>
      <xdr:colOff>0</xdr:colOff>
      <xdr:row>788</xdr:row>
      <xdr:rowOff>0</xdr:rowOff>
    </xdr:from>
    <xdr:ext cx="13238095" cy="4723809"/>
    <xdr:pic>
      <xdr:nvPicPr>
        <xdr:cNvPr id="12" name="Picture 11">
          <a:extLst>
            <a:ext uri="{FF2B5EF4-FFF2-40B4-BE49-F238E27FC236}">
              <a16:creationId xmlns:a16="http://schemas.microsoft.com/office/drawing/2014/main" id="{38F5B7A0-7C28-4242-A0B1-F43C82E95D26}"/>
            </a:ext>
          </a:extLst>
        </xdr:cNvPr>
        <xdr:cNvPicPr>
          <a:picLocks noChangeAspect="1"/>
        </xdr:cNvPicPr>
      </xdr:nvPicPr>
      <xdr:blipFill>
        <a:blip xmlns:r="http://schemas.openxmlformats.org/officeDocument/2006/relationships" r:embed="rId11"/>
        <a:stretch>
          <a:fillRect/>
        </a:stretch>
      </xdr:blipFill>
      <xdr:spPr>
        <a:xfrm>
          <a:off x="6858000" y="4262628000"/>
          <a:ext cx="13238095" cy="47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828</xdr:row>
      <xdr:rowOff>0</xdr:rowOff>
    </xdr:from>
    <xdr:ext cx="7295238" cy="2266667"/>
    <xdr:pic>
      <xdr:nvPicPr>
        <xdr:cNvPr id="13" name="Picture 12">
          <a:extLst>
            <a:ext uri="{FF2B5EF4-FFF2-40B4-BE49-F238E27FC236}">
              <a16:creationId xmlns:a16="http://schemas.microsoft.com/office/drawing/2014/main" id="{F3DE2229-B02E-473B-85F7-36BF38070651}"/>
            </a:ext>
          </a:extLst>
        </xdr:cNvPr>
        <xdr:cNvPicPr>
          <a:picLocks noChangeAspect="1"/>
        </xdr:cNvPicPr>
      </xdr:nvPicPr>
      <xdr:blipFill>
        <a:blip xmlns:r="http://schemas.openxmlformats.org/officeDocument/2006/relationships" r:embed="rId12"/>
        <a:stretch>
          <a:fillRect/>
        </a:stretch>
      </xdr:blipFill>
      <xdr:spPr>
        <a:xfrm>
          <a:off x="952500" y="4270248000"/>
          <a:ext cx="7295238" cy="2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95</xdr:row>
      <xdr:rowOff>0</xdr:rowOff>
    </xdr:from>
    <xdr:ext cx="7180952" cy="3514286"/>
    <xdr:pic>
      <xdr:nvPicPr>
        <xdr:cNvPr id="14" name="Picture 13">
          <a:extLst>
            <a:ext uri="{FF2B5EF4-FFF2-40B4-BE49-F238E27FC236}">
              <a16:creationId xmlns:a16="http://schemas.microsoft.com/office/drawing/2014/main" id="{4DB49A80-8918-4C52-B623-9ABF1D91C388}"/>
            </a:ext>
          </a:extLst>
        </xdr:cNvPr>
        <xdr:cNvPicPr>
          <a:picLocks noChangeAspect="1"/>
        </xdr:cNvPicPr>
      </xdr:nvPicPr>
      <xdr:blipFill>
        <a:blip xmlns:r="http://schemas.openxmlformats.org/officeDocument/2006/relationships" r:embed="rId13"/>
        <a:stretch>
          <a:fillRect/>
        </a:stretch>
      </xdr:blipFill>
      <xdr:spPr>
        <a:xfrm>
          <a:off x="952500" y="4130611500"/>
          <a:ext cx="7180952" cy="3514286"/>
        </a:xfrm>
        <a:prstGeom prst="rect">
          <a:avLst/>
        </a:prstGeom>
        <a:effectLst>
          <a:outerShdw blurRad="127000" algn="ctr" rotWithShape="0">
            <a:srgbClr val="0000FF">
              <a:alpha val="90000"/>
            </a:srgbClr>
          </a:outerShdw>
        </a:effectLst>
      </xdr:spPr>
    </xdr:pic>
    <xdr:clientData/>
  </xdr:oneCellAnchor>
  <xdr:oneCellAnchor>
    <xdr:from>
      <xdr:col>40</xdr:col>
      <xdr:colOff>0</xdr:colOff>
      <xdr:row>132</xdr:row>
      <xdr:rowOff>0</xdr:rowOff>
    </xdr:from>
    <xdr:ext cx="13390476" cy="3600000"/>
    <xdr:pic>
      <xdr:nvPicPr>
        <xdr:cNvPr id="15" name="Picture 14">
          <a:extLst>
            <a:ext uri="{FF2B5EF4-FFF2-40B4-BE49-F238E27FC236}">
              <a16:creationId xmlns:a16="http://schemas.microsoft.com/office/drawing/2014/main" id="{EF5D3D39-B683-4FF3-A582-B5C04879199C}"/>
            </a:ext>
          </a:extLst>
        </xdr:cNvPr>
        <xdr:cNvPicPr>
          <a:picLocks noChangeAspect="1"/>
        </xdr:cNvPicPr>
      </xdr:nvPicPr>
      <xdr:blipFill>
        <a:blip xmlns:r="http://schemas.openxmlformats.org/officeDocument/2006/relationships" r:embed="rId14"/>
        <a:stretch>
          <a:fillRect/>
        </a:stretch>
      </xdr:blipFill>
      <xdr:spPr>
        <a:xfrm>
          <a:off x="7620000" y="4137660000"/>
          <a:ext cx="13390476" cy="3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xdr:row>
      <xdr:rowOff>0</xdr:rowOff>
    </xdr:from>
    <xdr:ext cx="7123809" cy="4000000"/>
    <xdr:pic>
      <xdr:nvPicPr>
        <xdr:cNvPr id="16" name="Picture 15">
          <a:extLst>
            <a:ext uri="{FF2B5EF4-FFF2-40B4-BE49-F238E27FC236}">
              <a16:creationId xmlns:a16="http://schemas.microsoft.com/office/drawing/2014/main" id="{89C071D0-6E83-4782-B30F-C488B05647B2}"/>
            </a:ext>
          </a:extLst>
        </xdr:cNvPr>
        <xdr:cNvPicPr>
          <a:picLocks noChangeAspect="1"/>
        </xdr:cNvPicPr>
      </xdr:nvPicPr>
      <xdr:blipFill>
        <a:blip xmlns:r="http://schemas.openxmlformats.org/officeDocument/2006/relationships" r:embed="rId15"/>
        <a:stretch>
          <a:fillRect/>
        </a:stretch>
      </xdr:blipFill>
      <xdr:spPr>
        <a:xfrm>
          <a:off x="952500" y="4142041500"/>
          <a:ext cx="7123809" cy="4000000"/>
        </a:xfrm>
        <a:prstGeom prst="rect">
          <a:avLst/>
        </a:prstGeom>
        <a:effectLst>
          <a:outerShdw blurRad="127000" algn="ctr" rotWithShape="0">
            <a:srgbClr val="FF0000">
              <a:alpha val="90000"/>
            </a:srgbClr>
          </a:outerShdw>
        </a:effectLst>
      </xdr:spPr>
    </xdr:pic>
    <xdr:clientData/>
  </xdr:oneCellAnchor>
  <xdr:oneCellAnchor>
    <xdr:from>
      <xdr:col>5</xdr:col>
      <xdr:colOff>0</xdr:colOff>
      <xdr:row>177</xdr:row>
      <xdr:rowOff>0</xdr:rowOff>
    </xdr:from>
    <xdr:ext cx="7400000" cy="8257143"/>
    <xdr:pic>
      <xdr:nvPicPr>
        <xdr:cNvPr id="17" name="Picture 16">
          <a:extLst>
            <a:ext uri="{FF2B5EF4-FFF2-40B4-BE49-F238E27FC236}">
              <a16:creationId xmlns:a16="http://schemas.microsoft.com/office/drawing/2014/main" id="{CEBC2EFD-890D-4E5C-B533-AE9AD10DBE9C}"/>
            </a:ext>
          </a:extLst>
        </xdr:cNvPr>
        <xdr:cNvPicPr>
          <a:picLocks noChangeAspect="1"/>
        </xdr:cNvPicPr>
      </xdr:nvPicPr>
      <xdr:blipFill>
        <a:blip xmlns:r="http://schemas.openxmlformats.org/officeDocument/2006/relationships" r:embed="rId16"/>
        <a:stretch>
          <a:fillRect/>
        </a:stretch>
      </xdr:blipFill>
      <xdr:spPr>
        <a:xfrm>
          <a:off x="952500" y="4146232500"/>
          <a:ext cx="7400000" cy="8257143"/>
        </a:xfrm>
        <a:prstGeom prst="rect">
          <a:avLst/>
        </a:prstGeom>
        <a:effectLst>
          <a:outerShdw blurRad="63500" algn="ctr" rotWithShape="0">
            <a:srgbClr val="000000">
              <a:alpha val="95000"/>
            </a:srgbClr>
          </a:outerShdw>
        </a:effectLst>
      </xdr:spPr>
    </xdr:pic>
    <xdr:clientData/>
  </xdr:oneCellAnchor>
  <xdr:oneCellAnchor>
    <xdr:from>
      <xdr:col>43</xdr:col>
      <xdr:colOff>0</xdr:colOff>
      <xdr:row>155</xdr:row>
      <xdr:rowOff>0</xdr:rowOff>
    </xdr:from>
    <xdr:ext cx="5057143" cy="1666667"/>
    <xdr:pic>
      <xdr:nvPicPr>
        <xdr:cNvPr id="18" name="Picture 17">
          <a:extLst>
            <a:ext uri="{FF2B5EF4-FFF2-40B4-BE49-F238E27FC236}">
              <a16:creationId xmlns:a16="http://schemas.microsoft.com/office/drawing/2014/main" id="{BD24C430-7D7A-4781-A50C-CD31091399C2}"/>
            </a:ext>
          </a:extLst>
        </xdr:cNvPr>
        <xdr:cNvPicPr>
          <a:picLocks noChangeAspect="1"/>
        </xdr:cNvPicPr>
      </xdr:nvPicPr>
      <xdr:blipFill>
        <a:blip xmlns:r="http://schemas.openxmlformats.org/officeDocument/2006/relationships" r:embed="rId17"/>
        <a:stretch>
          <a:fillRect/>
        </a:stretch>
      </xdr:blipFill>
      <xdr:spPr>
        <a:xfrm>
          <a:off x="8191500" y="4142041500"/>
          <a:ext cx="5057143" cy="1666667"/>
        </a:xfrm>
        <a:prstGeom prst="rect">
          <a:avLst/>
        </a:prstGeom>
        <a:effectLst>
          <a:outerShdw blurRad="63500" algn="ctr" rotWithShape="0">
            <a:srgbClr val="000000">
              <a:alpha val="95000"/>
            </a:srgbClr>
          </a:outerShdw>
        </a:effectLst>
      </xdr:spPr>
    </xdr:pic>
    <xdr:clientData/>
  </xdr:oneCellAnchor>
  <xdr:oneCellAnchor>
    <xdr:from>
      <xdr:col>45</xdr:col>
      <xdr:colOff>0</xdr:colOff>
      <xdr:row>165</xdr:row>
      <xdr:rowOff>0</xdr:rowOff>
    </xdr:from>
    <xdr:ext cx="13238095" cy="10314286"/>
    <xdr:pic>
      <xdr:nvPicPr>
        <xdr:cNvPr id="19" name="Picture 18">
          <a:extLst>
            <a:ext uri="{FF2B5EF4-FFF2-40B4-BE49-F238E27FC236}">
              <a16:creationId xmlns:a16="http://schemas.microsoft.com/office/drawing/2014/main" id="{F43321A3-0250-43E7-8D17-72F125BC55CA}"/>
            </a:ext>
          </a:extLst>
        </xdr:cNvPr>
        <xdr:cNvPicPr>
          <a:picLocks noChangeAspect="1"/>
        </xdr:cNvPicPr>
      </xdr:nvPicPr>
      <xdr:blipFill>
        <a:blip xmlns:r="http://schemas.openxmlformats.org/officeDocument/2006/relationships" r:embed="rId18"/>
        <a:stretch>
          <a:fillRect/>
        </a:stretch>
      </xdr:blipFill>
      <xdr:spPr>
        <a:xfrm>
          <a:off x="8572500" y="4143946500"/>
          <a:ext cx="13238095" cy="10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861</xdr:row>
      <xdr:rowOff>0</xdr:rowOff>
    </xdr:from>
    <xdr:ext cx="7314286" cy="7295238"/>
    <xdr:pic>
      <xdr:nvPicPr>
        <xdr:cNvPr id="20" name="Picture 19">
          <a:extLst>
            <a:ext uri="{FF2B5EF4-FFF2-40B4-BE49-F238E27FC236}">
              <a16:creationId xmlns:a16="http://schemas.microsoft.com/office/drawing/2014/main" id="{A6AC6FDD-80A1-4601-8925-9ADA5784C40E}"/>
            </a:ext>
          </a:extLst>
        </xdr:cNvPr>
        <xdr:cNvPicPr>
          <a:picLocks noChangeAspect="1"/>
        </xdr:cNvPicPr>
      </xdr:nvPicPr>
      <xdr:blipFill>
        <a:blip xmlns:r="http://schemas.openxmlformats.org/officeDocument/2006/relationships" r:embed="rId19"/>
        <a:stretch>
          <a:fillRect/>
        </a:stretch>
      </xdr:blipFill>
      <xdr:spPr>
        <a:xfrm>
          <a:off x="952500" y="4276534500"/>
          <a:ext cx="7314286" cy="7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471</xdr:row>
      <xdr:rowOff>0</xdr:rowOff>
    </xdr:from>
    <xdr:ext cx="7695238" cy="10352381"/>
    <xdr:pic>
      <xdr:nvPicPr>
        <xdr:cNvPr id="21" name="Picture 20">
          <a:extLst>
            <a:ext uri="{FF2B5EF4-FFF2-40B4-BE49-F238E27FC236}">
              <a16:creationId xmlns:a16="http://schemas.microsoft.com/office/drawing/2014/main" id="{7B22E0DC-E0F9-4B83-8370-BE51F8500E92}"/>
            </a:ext>
          </a:extLst>
        </xdr:cNvPr>
        <xdr:cNvPicPr>
          <a:picLocks noChangeAspect="1"/>
        </xdr:cNvPicPr>
      </xdr:nvPicPr>
      <xdr:blipFill>
        <a:blip xmlns:r="http://schemas.openxmlformats.org/officeDocument/2006/relationships" r:embed="rId20"/>
        <a:stretch>
          <a:fillRect/>
        </a:stretch>
      </xdr:blipFill>
      <xdr:spPr>
        <a:xfrm>
          <a:off x="952500" y="4202239500"/>
          <a:ext cx="7695238" cy="10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526</xdr:row>
      <xdr:rowOff>0</xdr:rowOff>
    </xdr:from>
    <xdr:ext cx="7304762" cy="6209524"/>
    <xdr:pic>
      <xdr:nvPicPr>
        <xdr:cNvPr id="22" name="Picture 21">
          <a:extLst>
            <a:ext uri="{FF2B5EF4-FFF2-40B4-BE49-F238E27FC236}">
              <a16:creationId xmlns:a16="http://schemas.microsoft.com/office/drawing/2014/main" id="{05309DBC-CFCF-4CF4-BA76-D7776C9CC552}"/>
            </a:ext>
          </a:extLst>
        </xdr:cNvPr>
        <xdr:cNvPicPr>
          <a:picLocks noChangeAspect="1"/>
        </xdr:cNvPicPr>
      </xdr:nvPicPr>
      <xdr:blipFill>
        <a:blip xmlns:r="http://schemas.openxmlformats.org/officeDocument/2006/relationships" r:embed="rId21"/>
        <a:stretch>
          <a:fillRect/>
        </a:stretch>
      </xdr:blipFill>
      <xdr:spPr>
        <a:xfrm>
          <a:off x="952500" y="4212717000"/>
          <a:ext cx="7304762" cy="6209524"/>
        </a:xfrm>
        <a:prstGeom prst="rect">
          <a:avLst/>
        </a:prstGeom>
        <a:effectLst>
          <a:outerShdw blurRad="63500" algn="ctr" rotWithShape="0">
            <a:srgbClr val="000000">
              <a:alpha val="95000"/>
            </a:srgbClr>
          </a:outerShdw>
        </a:effectLst>
      </xdr:spPr>
    </xdr:pic>
    <xdr:clientData/>
  </xdr:oneCellAnchor>
  <xdr:oneCellAnchor>
    <xdr:from>
      <xdr:col>45</xdr:col>
      <xdr:colOff>0</xdr:colOff>
      <xdr:row>861</xdr:row>
      <xdr:rowOff>0</xdr:rowOff>
    </xdr:from>
    <xdr:ext cx="13238095" cy="5409524"/>
    <xdr:pic>
      <xdr:nvPicPr>
        <xdr:cNvPr id="23" name="Picture 22">
          <a:extLst>
            <a:ext uri="{FF2B5EF4-FFF2-40B4-BE49-F238E27FC236}">
              <a16:creationId xmlns:a16="http://schemas.microsoft.com/office/drawing/2014/main" id="{F23440CE-6403-4E6A-BD15-BEED7EE59680}"/>
            </a:ext>
          </a:extLst>
        </xdr:cNvPr>
        <xdr:cNvPicPr>
          <a:picLocks noChangeAspect="1"/>
        </xdr:cNvPicPr>
      </xdr:nvPicPr>
      <xdr:blipFill>
        <a:blip xmlns:r="http://schemas.openxmlformats.org/officeDocument/2006/relationships" r:embed="rId22"/>
        <a:stretch>
          <a:fillRect/>
        </a:stretch>
      </xdr:blipFill>
      <xdr:spPr>
        <a:xfrm>
          <a:off x="8572500" y="4276534500"/>
          <a:ext cx="13238095" cy="5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559</xdr:row>
      <xdr:rowOff>0</xdr:rowOff>
    </xdr:from>
    <xdr:ext cx="7342857" cy="2238095"/>
    <xdr:pic>
      <xdr:nvPicPr>
        <xdr:cNvPr id="24" name="Picture 23">
          <a:extLst>
            <a:ext uri="{FF2B5EF4-FFF2-40B4-BE49-F238E27FC236}">
              <a16:creationId xmlns:a16="http://schemas.microsoft.com/office/drawing/2014/main" id="{74B1410D-8987-4010-B270-23985D6D6667}"/>
            </a:ext>
          </a:extLst>
        </xdr:cNvPr>
        <xdr:cNvPicPr>
          <a:picLocks noChangeAspect="1"/>
        </xdr:cNvPicPr>
      </xdr:nvPicPr>
      <xdr:blipFill>
        <a:blip xmlns:r="http://schemas.openxmlformats.org/officeDocument/2006/relationships" r:embed="rId23"/>
        <a:stretch>
          <a:fillRect/>
        </a:stretch>
      </xdr:blipFill>
      <xdr:spPr>
        <a:xfrm>
          <a:off x="952500" y="4219003500"/>
          <a:ext cx="7342857" cy="2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572</xdr:row>
      <xdr:rowOff>0</xdr:rowOff>
    </xdr:from>
    <xdr:ext cx="7628571" cy="6847619"/>
    <xdr:pic>
      <xdr:nvPicPr>
        <xdr:cNvPr id="25" name="Picture 24">
          <a:extLst>
            <a:ext uri="{FF2B5EF4-FFF2-40B4-BE49-F238E27FC236}">
              <a16:creationId xmlns:a16="http://schemas.microsoft.com/office/drawing/2014/main" id="{1C770212-8EF5-425A-8F82-B821FC9D3992}"/>
            </a:ext>
          </a:extLst>
        </xdr:cNvPr>
        <xdr:cNvPicPr>
          <a:picLocks noChangeAspect="1"/>
        </xdr:cNvPicPr>
      </xdr:nvPicPr>
      <xdr:blipFill>
        <a:blip xmlns:r="http://schemas.openxmlformats.org/officeDocument/2006/relationships" r:embed="rId24"/>
        <a:stretch>
          <a:fillRect/>
        </a:stretch>
      </xdr:blipFill>
      <xdr:spPr>
        <a:xfrm>
          <a:off x="952500" y="4221480000"/>
          <a:ext cx="7628571" cy="6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609</xdr:row>
      <xdr:rowOff>0</xdr:rowOff>
    </xdr:from>
    <xdr:ext cx="7342857" cy="6085714"/>
    <xdr:pic>
      <xdr:nvPicPr>
        <xdr:cNvPr id="26" name="Picture 25">
          <a:extLst>
            <a:ext uri="{FF2B5EF4-FFF2-40B4-BE49-F238E27FC236}">
              <a16:creationId xmlns:a16="http://schemas.microsoft.com/office/drawing/2014/main" id="{0D459BCA-D827-49C5-B8AB-275FF255C3C6}"/>
            </a:ext>
          </a:extLst>
        </xdr:cNvPr>
        <xdr:cNvPicPr>
          <a:picLocks noChangeAspect="1"/>
        </xdr:cNvPicPr>
      </xdr:nvPicPr>
      <xdr:blipFill>
        <a:blip xmlns:r="http://schemas.openxmlformats.org/officeDocument/2006/relationships" r:embed="rId25"/>
        <a:stretch>
          <a:fillRect/>
        </a:stretch>
      </xdr:blipFill>
      <xdr:spPr>
        <a:xfrm>
          <a:off x="952500" y="4228528500"/>
          <a:ext cx="7342857" cy="6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642</xdr:row>
      <xdr:rowOff>0</xdr:rowOff>
    </xdr:from>
    <xdr:ext cx="7552381" cy="1085714"/>
    <xdr:pic>
      <xdr:nvPicPr>
        <xdr:cNvPr id="27" name="Picture 26">
          <a:extLst>
            <a:ext uri="{FF2B5EF4-FFF2-40B4-BE49-F238E27FC236}">
              <a16:creationId xmlns:a16="http://schemas.microsoft.com/office/drawing/2014/main" id="{A5874F3A-2430-46EF-A441-EF27CD708F12}"/>
            </a:ext>
          </a:extLst>
        </xdr:cNvPr>
        <xdr:cNvPicPr>
          <a:picLocks noChangeAspect="1"/>
        </xdr:cNvPicPr>
      </xdr:nvPicPr>
      <xdr:blipFill>
        <a:blip xmlns:r="http://schemas.openxmlformats.org/officeDocument/2006/relationships" r:embed="rId26"/>
        <a:stretch>
          <a:fillRect/>
        </a:stretch>
      </xdr:blipFill>
      <xdr:spPr>
        <a:xfrm>
          <a:off x="952500" y="4234815000"/>
          <a:ext cx="7552381" cy="1085714"/>
        </a:xfrm>
        <a:prstGeom prst="rect">
          <a:avLst/>
        </a:prstGeom>
        <a:effectLst>
          <a:outerShdw blurRad="63500" algn="ctr" rotWithShape="0">
            <a:srgbClr val="000000">
              <a:alpha val="95000"/>
            </a:srgbClr>
          </a:outerShdw>
        </a:effectLst>
      </xdr:spPr>
    </xdr:pic>
    <xdr:clientData/>
  </xdr:oneCellAnchor>
  <xdr:oneCellAnchor>
    <xdr:from>
      <xdr:col>8</xdr:col>
      <xdr:colOff>0</xdr:colOff>
      <xdr:row>920</xdr:row>
      <xdr:rowOff>0</xdr:rowOff>
    </xdr:from>
    <xdr:ext cx="11600000" cy="733333"/>
    <xdr:pic>
      <xdr:nvPicPr>
        <xdr:cNvPr id="28" name="Picture 27">
          <a:extLst>
            <a:ext uri="{FF2B5EF4-FFF2-40B4-BE49-F238E27FC236}">
              <a16:creationId xmlns:a16="http://schemas.microsoft.com/office/drawing/2014/main" id="{96821B83-EB3A-4A7F-9BD0-BD369FE98B16}"/>
            </a:ext>
          </a:extLst>
        </xdr:cNvPr>
        <xdr:cNvPicPr>
          <a:picLocks noChangeAspect="1"/>
        </xdr:cNvPicPr>
      </xdr:nvPicPr>
      <xdr:blipFill>
        <a:blip xmlns:r="http://schemas.openxmlformats.org/officeDocument/2006/relationships" r:embed="rId27"/>
        <a:stretch>
          <a:fillRect/>
        </a:stretch>
      </xdr:blipFill>
      <xdr:spPr>
        <a:xfrm>
          <a:off x="1524000" y="4287774000"/>
          <a:ext cx="11600000" cy="733333"/>
        </a:xfrm>
        <a:prstGeom prst="rect">
          <a:avLst/>
        </a:prstGeom>
        <a:effectLst>
          <a:outerShdw blurRad="63500" algn="ctr" rotWithShape="0">
            <a:srgbClr val="000000">
              <a:alpha val="95000"/>
            </a:srgbClr>
          </a:outerShdw>
        </a:effectLst>
      </xdr:spPr>
    </xdr:pic>
    <xdr:clientData/>
  </xdr:oneCellAnchor>
  <xdr:oneCellAnchor>
    <xdr:from>
      <xdr:col>8</xdr:col>
      <xdr:colOff>0</xdr:colOff>
      <xdr:row>966</xdr:row>
      <xdr:rowOff>0</xdr:rowOff>
    </xdr:from>
    <xdr:ext cx="11600000" cy="733333"/>
    <xdr:pic>
      <xdr:nvPicPr>
        <xdr:cNvPr id="29" name="Picture 28">
          <a:extLst>
            <a:ext uri="{FF2B5EF4-FFF2-40B4-BE49-F238E27FC236}">
              <a16:creationId xmlns:a16="http://schemas.microsoft.com/office/drawing/2014/main" id="{B1C6C7BF-86C9-499E-B51C-67DEB3504630}"/>
            </a:ext>
          </a:extLst>
        </xdr:cNvPr>
        <xdr:cNvPicPr>
          <a:picLocks noChangeAspect="1"/>
        </xdr:cNvPicPr>
      </xdr:nvPicPr>
      <xdr:blipFill>
        <a:blip xmlns:r="http://schemas.openxmlformats.org/officeDocument/2006/relationships" r:embed="rId28"/>
        <a:stretch>
          <a:fillRect/>
        </a:stretch>
      </xdr:blipFill>
      <xdr:spPr>
        <a:xfrm>
          <a:off x="1524000" y="4296537000"/>
          <a:ext cx="11600000" cy="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996</xdr:row>
      <xdr:rowOff>0</xdr:rowOff>
    </xdr:from>
    <xdr:ext cx="7304762" cy="2028571"/>
    <xdr:pic>
      <xdr:nvPicPr>
        <xdr:cNvPr id="30" name="Picture 29">
          <a:extLst>
            <a:ext uri="{FF2B5EF4-FFF2-40B4-BE49-F238E27FC236}">
              <a16:creationId xmlns:a16="http://schemas.microsoft.com/office/drawing/2014/main" id="{3DC680AC-DBA6-485A-9365-7020C7B0F2BF}"/>
            </a:ext>
          </a:extLst>
        </xdr:cNvPr>
        <xdr:cNvPicPr>
          <a:picLocks noChangeAspect="1"/>
        </xdr:cNvPicPr>
      </xdr:nvPicPr>
      <xdr:blipFill>
        <a:blip xmlns:r="http://schemas.openxmlformats.org/officeDocument/2006/relationships" r:embed="rId29"/>
        <a:stretch>
          <a:fillRect/>
        </a:stretch>
      </xdr:blipFill>
      <xdr:spPr>
        <a:xfrm>
          <a:off x="952500" y="4302252000"/>
          <a:ext cx="73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221</xdr:row>
      <xdr:rowOff>0</xdr:rowOff>
    </xdr:from>
    <xdr:ext cx="7438095" cy="15676190"/>
    <xdr:pic>
      <xdr:nvPicPr>
        <xdr:cNvPr id="31" name="Picture 30">
          <a:extLst>
            <a:ext uri="{FF2B5EF4-FFF2-40B4-BE49-F238E27FC236}">
              <a16:creationId xmlns:a16="http://schemas.microsoft.com/office/drawing/2014/main" id="{40DC77D8-E2EB-4419-A5BE-8B41EB04E767}"/>
            </a:ext>
          </a:extLst>
        </xdr:cNvPr>
        <xdr:cNvPicPr>
          <a:picLocks noChangeAspect="1"/>
        </xdr:cNvPicPr>
      </xdr:nvPicPr>
      <xdr:blipFill>
        <a:blip xmlns:r="http://schemas.openxmlformats.org/officeDocument/2006/relationships" r:embed="rId30"/>
        <a:stretch>
          <a:fillRect/>
        </a:stretch>
      </xdr:blipFill>
      <xdr:spPr>
        <a:xfrm>
          <a:off x="952500" y="4154614500"/>
          <a:ext cx="7438095" cy="15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1007</xdr:row>
      <xdr:rowOff>0</xdr:rowOff>
    </xdr:from>
    <xdr:ext cx="6095238" cy="2419048"/>
    <xdr:pic>
      <xdr:nvPicPr>
        <xdr:cNvPr id="32" name="Picture 31">
          <a:extLst>
            <a:ext uri="{FF2B5EF4-FFF2-40B4-BE49-F238E27FC236}">
              <a16:creationId xmlns:a16="http://schemas.microsoft.com/office/drawing/2014/main" id="{2BB41A62-598D-4122-B912-062EA0F1C7F9}"/>
            </a:ext>
          </a:extLst>
        </xdr:cNvPr>
        <xdr:cNvPicPr>
          <a:picLocks noChangeAspect="1"/>
        </xdr:cNvPicPr>
      </xdr:nvPicPr>
      <xdr:blipFill>
        <a:blip xmlns:r="http://schemas.openxmlformats.org/officeDocument/2006/relationships" r:embed="rId31"/>
        <a:stretch>
          <a:fillRect/>
        </a:stretch>
      </xdr:blipFill>
      <xdr:spPr>
        <a:xfrm>
          <a:off x="952500" y="4304347500"/>
          <a:ext cx="6095238" cy="2419048"/>
        </a:xfrm>
        <a:prstGeom prst="rect">
          <a:avLst/>
        </a:prstGeom>
        <a:effectLst>
          <a:outerShdw blurRad="127000" algn="ctr" rotWithShape="0">
            <a:srgbClr val="0000FF">
              <a:alpha val="90000"/>
            </a:srgbClr>
          </a:outerShdw>
        </a:effectLst>
      </xdr:spPr>
    </xdr:pic>
    <xdr:clientData/>
  </xdr:oneCellAnchor>
  <xdr:oneCellAnchor>
    <xdr:from>
      <xdr:col>5</xdr:col>
      <xdr:colOff>0</xdr:colOff>
      <xdr:row>351</xdr:row>
      <xdr:rowOff>0</xdr:rowOff>
    </xdr:from>
    <xdr:ext cx="6114286" cy="4390476"/>
    <xdr:pic>
      <xdr:nvPicPr>
        <xdr:cNvPr id="33" name="Picture 32">
          <a:extLst>
            <a:ext uri="{FF2B5EF4-FFF2-40B4-BE49-F238E27FC236}">
              <a16:creationId xmlns:a16="http://schemas.microsoft.com/office/drawing/2014/main" id="{CDE18C05-A25D-4757-8462-BDEDB6F78705}"/>
            </a:ext>
          </a:extLst>
        </xdr:cNvPr>
        <xdr:cNvPicPr>
          <a:picLocks noChangeAspect="1"/>
        </xdr:cNvPicPr>
      </xdr:nvPicPr>
      <xdr:blipFill>
        <a:blip xmlns:r="http://schemas.openxmlformats.org/officeDocument/2006/relationships" r:embed="rId32"/>
        <a:stretch>
          <a:fillRect/>
        </a:stretch>
      </xdr:blipFill>
      <xdr:spPr>
        <a:xfrm>
          <a:off x="952500" y="4179379500"/>
          <a:ext cx="6114286" cy="4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375</xdr:row>
      <xdr:rowOff>0</xdr:rowOff>
    </xdr:from>
    <xdr:ext cx="5857143" cy="2400000"/>
    <xdr:pic>
      <xdr:nvPicPr>
        <xdr:cNvPr id="34" name="Picture 33">
          <a:extLst>
            <a:ext uri="{FF2B5EF4-FFF2-40B4-BE49-F238E27FC236}">
              <a16:creationId xmlns:a16="http://schemas.microsoft.com/office/drawing/2014/main" id="{5153D819-90E5-4705-8B90-5D8B665931A0}"/>
            </a:ext>
          </a:extLst>
        </xdr:cNvPr>
        <xdr:cNvPicPr>
          <a:picLocks noChangeAspect="1"/>
        </xdr:cNvPicPr>
      </xdr:nvPicPr>
      <xdr:blipFill>
        <a:blip xmlns:r="http://schemas.openxmlformats.org/officeDocument/2006/relationships" r:embed="rId33"/>
        <a:stretch>
          <a:fillRect/>
        </a:stretch>
      </xdr:blipFill>
      <xdr:spPr>
        <a:xfrm>
          <a:off x="952500" y="4183951500"/>
          <a:ext cx="5857143" cy="2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388</xdr:row>
      <xdr:rowOff>0</xdr:rowOff>
    </xdr:from>
    <xdr:ext cx="5704762" cy="5971429"/>
    <xdr:pic>
      <xdr:nvPicPr>
        <xdr:cNvPr id="35" name="Picture 34">
          <a:extLst>
            <a:ext uri="{FF2B5EF4-FFF2-40B4-BE49-F238E27FC236}">
              <a16:creationId xmlns:a16="http://schemas.microsoft.com/office/drawing/2014/main" id="{0DC863E7-5C0F-4A4B-BE05-982194236538}"/>
            </a:ext>
          </a:extLst>
        </xdr:cNvPr>
        <xdr:cNvPicPr>
          <a:picLocks noChangeAspect="1"/>
        </xdr:cNvPicPr>
      </xdr:nvPicPr>
      <xdr:blipFill>
        <a:blip xmlns:r="http://schemas.openxmlformats.org/officeDocument/2006/relationships" r:embed="rId34"/>
        <a:stretch>
          <a:fillRect/>
        </a:stretch>
      </xdr:blipFill>
      <xdr:spPr>
        <a:xfrm>
          <a:off x="952500" y="4186428000"/>
          <a:ext cx="5704762" cy="5971429"/>
        </a:xfrm>
        <a:prstGeom prst="rect">
          <a:avLst/>
        </a:prstGeom>
        <a:effectLst>
          <a:outerShdw blurRad="127000" algn="ctr" rotWithShape="0">
            <a:srgbClr val="0000FF">
              <a:alpha val="90000"/>
            </a:srgbClr>
          </a:outerShdw>
        </a:effectLst>
      </xdr:spPr>
    </xdr:pic>
    <xdr:clientData/>
  </xdr:oneCellAnchor>
  <xdr:oneCellAnchor>
    <xdr:from>
      <xdr:col>5</xdr:col>
      <xdr:colOff>0</xdr:colOff>
      <xdr:row>662</xdr:row>
      <xdr:rowOff>0</xdr:rowOff>
    </xdr:from>
    <xdr:ext cx="6352381" cy="4828571"/>
    <xdr:pic>
      <xdr:nvPicPr>
        <xdr:cNvPr id="36" name="Picture 35">
          <a:extLst>
            <a:ext uri="{FF2B5EF4-FFF2-40B4-BE49-F238E27FC236}">
              <a16:creationId xmlns:a16="http://schemas.microsoft.com/office/drawing/2014/main" id="{D6D2D4B3-01AB-4F5F-A59F-9BF1F0A6C2E8}"/>
            </a:ext>
          </a:extLst>
        </xdr:cNvPr>
        <xdr:cNvPicPr>
          <a:picLocks noChangeAspect="1"/>
        </xdr:cNvPicPr>
      </xdr:nvPicPr>
      <xdr:blipFill>
        <a:blip xmlns:r="http://schemas.openxmlformats.org/officeDocument/2006/relationships" r:embed="rId35"/>
        <a:stretch>
          <a:fillRect/>
        </a:stretch>
      </xdr:blipFill>
      <xdr:spPr>
        <a:xfrm>
          <a:off x="952500" y="4238625000"/>
          <a:ext cx="6352381" cy="4828571"/>
        </a:xfrm>
        <a:prstGeom prst="rect">
          <a:avLst/>
        </a:prstGeom>
        <a:effectLst>
          <a:outerShdw blurRad="63500" algn="ctr" rotWithShape="0">
            <a:srgbClr val="000000">
              <a:alpha val="95000"/>
            </a:srgbClr>
          </a:outerShdw>
        </a:effectLst>
      </xdr:spPr>
    </xdr:pic>
    <xdr:clientData/>
  </xdr:oneCellAnchor>
  <xdr:twoCellAnchor>
    <xdr:from>
      <xdr:col>39</xdr:col>
      <xdr:colOff>0</xdr:colOff>
      <xdr:row>662</xdr:row>
      <xdr:rowOff>0</xdr:rowOff>
    </xdr:from>
    <xdr:to>
      <xdr:col>95</xdr:col>
      <xdr:colOff>36762</xdr:colOff>
      <xdr:row>675</xdr:row>
      <xdr:rowOff>113976</xdr:rowOff>
    </xdr:to>
    <xdr:grpSp>
      <xdr:nvGrpSpPr>
        <xdr:cNvPr id="37" name="Group 36">
          <a:extLst>
            <a:ext uri="{FF2B5EF4-FFF2-40B4-BE49-F238E27FC236}">
              <a16:creationId xmlns:a16="http://schemas.microsoft.com/office/drawing/2014/main" id="{E8190355-8F88-4D42-ABB4-6CBB927AB353}"/>
            </a:ext>
          </a:extLst>
        </xdr:cNvPr>
        <xdr:cNvGrpSpPr/>
      </xdr:nvGrpSpPr>
      <xdr:grpSpPr>
        <a:xfrm>
          <a:off x="7429500" y="126111000"/>
          <a:ext cx="10704762" cy="2590476"/>
          <a:chOff x="7429500" y="4750689000"/>
          <a:chExt cx="10704762" cy="2590476"/>
        </a:xfrm>
      </xdr:grpSpPr>
      <xdr:pic>
        <xdr:nvPicPr>
          <xdr:cNvPr id="38" name="Picture 37">
            <a:extLst>
              <a:ext uri="{FF2B5EF4-FFF2-40B4-BE49-F238E27FC236}">
                <a16:creationId xmlns:a16="http://schemas.microsoft.com/office/drawing/2014/main" id="{4F26EBCC-D400-5236-DB12-615F360B8303}"/>
              </a:ext>
            </a:extLst>
          </xdr:cNvPr>
          <xdr:cNvPicPr>
            <a:picLocks noChangeAspect="1"/>
          </xdr:cNvPicPr>
        </xdr:nvPicPr>
        <xdr:blipFill>
          <a:blip xmlns:r="http://schemas.openxmlformats.org/officeDocument/2006/relationships" r:embed="rId36"/>
          <a:stretch>
            <a:fillRect/>
          </a:stretch>
        </xdr:blipFill>
        <xdr:spPr>
          <a:xfrm>
            <a:off x="7429500" y="4750689000"/>
            <a:ext cx="10704762" cy="2590476"/>
          </a:xfrm>
          <a:prstGeom prst="rect">
            <a:avLst/>
          </a:prstGeom>
          <a:effectLst>
            <a:outerShdw blurRad="63500" algn="ctr" rotWithShape="0">
              <a:srgbClr val="000000">
                <a:alpha val="95000"/>
              </a:srgbClr>
            </a:outerShdw>
          </a:effectLst>
        </xdr:spPr>
      </xdr:pic>
      <xdr:sp macro="" textlink="">
        <xdr:nvSpPr>
          <xdr:cNvPr id="39" name="Rectangle 38">
            <a:extLst>
              <a:ext uri="{FF2B5EF4-FFF2-40B4-BE49-F238E27FC236}">
                <a16:creationId xmlns:a16="http://schemas.microsoft.com/office/drawing/2014/main" id="{65217EF1-2778-8FA9-FF9B-9B5DDB85CB2B}"/>
              </a:ext>
            </a:extLst>
          </xdr:cNvPr>
          <xdr:cNvSpPr/>
        </xdr:nvSpPr>
        <xdr:spPr>
          <a:xfrm>
            <a:off x="7676031" y="4751170852"/>
            <a:ext cx="885264" cy="29135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39">
            <a:extLst>
              <a:ext uri="{FF2B5EF4-FFF2-40B4-BE49-F238E27FC236}">
                <a16:creationId xmlns:a16="http://schemas.microsoft.com/office/drawing/2014/main" id="{CB88EBA8-021F-B4DA-DA7F-2D81D5AFBC43}"/>
              </a:ext>
            </a:extLst>
          </xdr:cNvPr>
          <xdr:cNvSpPr/>
        </xdr:nvSpPr>
        <xdr:spPr>
          <a:xfrm>
            <a:off x="15011402" y="4751166370"/>
            <a:ext cx="885264" cy="29135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688</xdr:row>
      <xdr:rowOff>0</xdr:rowOff>
    </xdr:from>
    <xdr:ext cx="7057143" cy="3914286"/>
    <xdr:pic>
      <xdr:nvPicPr>
        <xdr:cNvPr id="41" name="Picture 40">
          <a:extLst>
            <a:ext uri="{FF2B5EF4-FFF2-40B4-BE49-F238E27FC236}">
              <a16:creationId xmlns:a16="http://schemas.microsoft.com/office/drawing/2014/main" id="{59892EC4-98B4-4A07-8D06-3352B5FD92D5}"/>
            </a:ext>
          </a:extLst>
        </xdr:cNvPr>
        <xdr:cNvPicPr>
          <a:picLocks noChangeAspect="1"/>
        </xdr:cNvPicPr>
      </xdr:nvPicPr>
      <xdr:blipFill>
        <a:blip xmlns:r="http://schemas.openxmlformats.org/officeDocument/2006/relationships" r:embed="rId37"/>
        <a:stretch>
          <a:fillRect/>
        </a:stretch>
      </xdr:blipFill>
      <xdr:spPr>
        <a:xfrm>
          <a:off x="952500" y="4243578000"/>
          <a:ext cx="7057143" cy="3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12</xdr:row>
      <xdr:rowOff>0</xdr:rowOff>
    </xdr:from>
    <xdr:ext cx="7285714" cy="2200000"/>
    <xdr:pic>
      <xdr:nvPicPr>
        <xdr:cNvPr id="42" name="Picture 41">
          <a:extLst>
            <a:ext uri="{FF2B5EF4-FFF2-40B4-BE49-F238E27FC236}">
              <a16:creationId xmlns:a16="http://schemas.microsoft.com/office/drawing/2014/main" id="{ECD3264F-5251-4FDA-82A4-5BEEB7F8F29A}"/>
            </a:ext>
          </a:extLst>
        </xdr:cNvPr>
        <xdr:cNvPicPr>
          <a:picLocks noChangeAspect="1"/>
        </xdr:cNvPicPr>
      </xdr:nvPicPr>
      <xdr:blipFill>
        <a:blip xmlns:r="http://schemas.openxmlformats.org/officeDocument/2006/relationships" r:embed="rId38"/>
        <a:stretch>
          <a:fillRect/>
        </a:stretch>
      </xdr:blipFill>
      <xdr:spPr>
        <a:xfrm>
          <a:off x="952500" y="4114800000"/>
          <a:ext cx="7285714"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304</xdr:row>
      <xdr:rowOff>0</xdr:rowOff>
    </xdr:from>
    <xdr:ext cx="7390476" cy="8771428"/>
    <xdr:pic>
      <xdr:nvPicPr>
        <xdr:cNvPr id="43" name="Picture 42">
          <a:extLst>
            <a:ext uri="{FF2B5EF4-FFF2-40B4-BE49-F238E27FC236}">
              <a16:creationId xmlns:a16="http://schemas.microsoft.com/office/drawing/2014/main" id="{5ED10479-E8E0-4754-A56E-9DAB75690055}"/>
            </a:ext>
          </a:extLst>
        </xdr:cNvPr>
        <xdr:cNvPicPr>
          <a:picLocks noChangeAspect="1"/>
        </xdr:cNvPicPr>
      </xdr:nvPicPr>
      <xdr:blipFill>
        <a:blip xmlns:r="http://schemas.openxmlformats.org/officeDocument/2006/relationships" r:embed="rId39"/>
        <a:stretch>
          <a:fillRect/>
        </a:stretch>
      </xdr:blipFill>
      <xdr:spPr>
        <a:xfrm>
          <a:off x="952500" y="4170426000"/>
          <a:ext cx="7390476" cy="8771428"/>
        </a:xfrm>
        <a:prstGeom prst="rect">
          <a:avLst/>
        </a:prstGeom>
        <a:effectLst>
          <a:outerShdw blurRad="63500" algn="ctr" rotWithShape="0">
            <a:srgbClr val="000000">
              <a:alpha val="95000"/>
            </a:srgbClr>
          </a:outerShdw>
        </a:effectLst>
      </xdr:spPr>
    </xdr:pic>
    <xdr:clientData/>
  </xdr:oneCellAnchor>
  <xdr:oneCellAnchor>
    <xdr:from>
      <xdr:col>36</xdr:col>
      <xdr:colOff>89647</xdr:colOff>
      <xdr:row>20</xdr:row>
      <xdr:rowOff>56030</xdr:rowOff>
    </xdr:from>
    <xdr:ext cx="5257143" cy="2104762"/>
    <xdr:pic>
      <xdr:nvPicPr>
        <xdr:cNvPr id="44" name="Picture 43">
          <a:extLst>
            <a:ext uri="{FF2B5EF4-FFF2-40B4-BE49-F238E27FC236}">
              <a16:creationId xmlns:a16="http://schemas.microsoft.com/office/drawing/2014/main" id="{3B5F0E6F-0F84-412C-A699-CC25F0B792C4}"/>
            </a:ext>
          </a:extLst>
        </xdr:cNvPr>
        <xdr:cNvPicPr>
          <a:picLocks noChangeAspect="1"/>
        </xdr:cNvPicPr>
      </xdr:nvPicPr>
      <xdr:blipFill>
        <a:blip xmlns:r="http://schemas.openxmlformats.org/officeDocument/2006/relationships" r:embed="rId40"/>
        <a:stretch>
          <a:fillRect/>
        </a:stretch>
      </xdr:blipFill>
      <xdr:spPr>
        <a:xfrm>
          <a:off x="6947647" y="4116380030"/>
          <a:ext cx="5257143" cy="2104762"/>
        </a:xfrm>
        <a:prstGeom prst="rect">
          <a:avLst/>
        </a:prstGeom>
        <a:effectLst>
          <a:outerShdw blurRad="127000" algn="ctr" rotWithShape="0">
            <a:srgbClr val="0000FF">
              <a:alpha val="90000"/>
            </a:srgbClr>
          </a:outerShdw>
        </a:effectLst>
      </xdr:spPr>
    </xdr:pic>
    <xdr:clientData/>
  </xdr:oneCellAnchor>
</xdr:wsDr>
</file>

<file path=xl/drawings/drawing47.xml><?xml version="1.0" encoding="utf-8"?>
<xdr:wsDr xmlns:xdr="http://schemas.openxmlformats.org/drawingml/2006/spreadsheetDrawing" xmlns:a="http://schemas.openxmlformats.org/drawingml/2006/main">
  <xdr:twoCellAnchor>
    <xdr:from>
      <xdr:col>79</xdr:col>
      <xdr:colOff>0</xdr:colOff>
      <xdr:row>1101</xdr:row>
      <xdr:rowOff>0</xdr:rowOff>
    </xdr:from>
    <xdr:to>
      <xdr:col>139</xdr:col>
      <xdr:colOff>170000</xdr:colOff>
      <xdr:row>1146</xdr:row>
      <xdr:rowOff>122738</xdr:rowOff>
    </xdr:to>
    <xdr:grpSp>
      <xdr:nvGrpSpPr>
        <xdr:cNvPr id="2" name="Group 1">
          <a:extLst>
            <a:ext uri="{FF2B5EF4-FFF2-40B4-BE49-F238E27FC236}">
              <a16:creationId xmlns:a16="http://schemas.microsoft.com/office/drawing/2014/main" id="{BA04F916-0BE0-4AFD-BAA5-9FFC7D8D6663}"/>
            </a:ext>
          </a:extLst>
        </xdr:cNvPr>
        <xdr:cNvGrpSpPr/>
      </xdr:nvGrpSpPr>
      <xdr:grpSpPr>
        <a:xfrm>
          <a:off x="15049500" y="209740500"/>
          <a:ext cx="11600000" cy="8695238"/>
          <a:chOff x="15049500" y="4891278000"/>
          <a:chExt cx="11600000" cy="8695238"/>
        </a:xfrm>
      </xdr:grpSpPr>
      <xdr:pic>
        <xdr:nvPicPr>
          <xdr:cNvPr id="3" name="Picture 2">
            <a:extLst>
              <a:ext uri="{FF2B5EF4-FFF2-40B4-BE49-F238E27FC236}">
                <a16:creationId xmlns:a16="http://schemas.microsoft.com/office/drawing/2014/main" id="{BD09EC03-A00F-070C-739B-E07854B56573}"/>
              </a:ext>
            </a:extLst>
          </xdr:cNvPr>
          <xdr:cNvPicPr>
            <a:picLocks noChangeAspect="1"/>
          </xdr:cNvPicPr>
        </xdr:nvPicPr>
        <xdr:blipFill>
          <a:blip xmlns:r="http://schemas.openxmlformats.org/officeDocument/2006/relationships" r:embed="rId1"/>
          <a:stretch>
            <a:fillRect/>
          </a:stretch>
        </xdr:blipFill>
        <xdr:spPr>
          <a:xfrm>
            <a:off x="15049500" y="4891278000"/>
            <a:ext cx="11600000" cy="8695238"/>
          </a:xfrm>
          <a:prstGeom prst="rect">
            <a:avLst/>
          </a:prstGeom>
          <a:effectLst>
            <a:outerShdw blurRad="63500" algn="ctr" rotWithShape="0">
              <a:srgbClr val="000000">
                <a:alpha val="95000"/>
              </a:srgbClr>
            </a:outerShdw>
          </a:effectLst>
        </xdr:spPr>
      </xdr:pic>
      <xdr:sp macro="" textlink="">
        <xdr:nvSpPr>
          <xdr:cNvPr id="4" name="Rectangle 3">
            <a:extLst>
              <a:ext uri="{FF2B5EF4-FFF2-40B4-BE49-F238E27FC236}">
                <a16:creationId xmlns:a16="http://schemas.microsoft.com/office/drawing/2014/main" id="{7158A55E-E11E-C7AC-D00F-C02DC34D1C4B}"/>
              </a:ext>
            </a:extLst>
          </xdr:cNvPr>
          <xdr:cNvSpPr/>
        </xdr:nvSpPr>
        <xdr:spPr>
          <a:xfrm>
            <a:off x="17458764" y="4894247559"/>
            <a:ext cx="1266265" cy="526676"/>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6</xdr:row>
      <xdr:rowOff>0</xdr:rowOff>
    </xdr:from>
    <xdr:ext cx="6866667" cy="5085714"/>
    <xdr:pic>
      <xdr:nvPicPr>
        <xdr:cNvPr id="5" name="Picture 4">
          <a:extLst>
            <a:ext uri="{FF2B5EF4-FFF2-40B4-BE49-F238E27FC236}">
              <a16:creationId xmlns:a16="http://schemas.microsoft.com/office/drawing/2014/main" id="{EB2FFA71-8175-4664-8AA1-F72D72E38845}"/>
            </a:ext>
          </a:extLst>
        </xdr:cNvPr>
        <xdr:cNvPicPr>
          <a:picLocks noChangeAspect="1"/>
        </xdr:cNvPicPr>
      </xdr:nvPicPr>
      <xdr:blipFill>
        <a:blip xmlns:r="http://schemas.openxmlformats.org/officeDocument/2006/relationships" r:embed="rId2"/>
        <a:stretch>
          <a:fillRect/>
        </a:stretch>
      </xdr:blipFill>
      <xdr:spPr>
        <a:xfrm>
          <a:off x="952500" y="4604194500"/>
          <a:ext cx="6866667" cy="5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810</xdr:row>
      <xdr:rowOff>0</xdr:rowOff>
    </xdr:from>
    <xdr:ext cx="8419048" cy="5104762"/>
    <xdr:pic>
      <xdr:nvPicPr>
        <xdr:cNvPr id="6" name="Picture 5">
          <a:extLst>
            <a:ext uri="{FF2B5EF4-FFF2-40B4-BE49-F238E27FC236}">
              <a16:creationId xmlns:a16="http://schemas.microsoft.com/office/drawing/2014/main" id="{44F0169D-0B6D-4696-87FB-CB863150F26A}"/>
            </a:ext>
          </a:extLst>
        </xdr:cNvPr>
        <xdr:cNvPicPr>
          <a:picLocks noChangeAspect="1"/>
        </xdr:cNvPicPr>
      </xdr:nvPicPr>
      <xdr:blipFill>
        <a:blip xmlns:r="http://schemas.openxmlformats.org/officeDocument/2006/relationships" r:embed="rId3"/>
        <a:stretch>
          <a:fillRect/>
        </a:stretch>
      </xdr:blipFill>
      <xdr:spPr>
        <a:xfrm>
          <a:off x="952500" y="4757356500"/>
          <a:ext cx="8419048" cy="5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788</xdr:row>
      <xdr:rowOff>0</xdr:rowOff>
    </xdr:from>
    <xdr:ext cx="6895238" cy="3933333"/>
    <xdr:pic>
      <xdr:nvPicPr>
        <xdr:cNvPr id="7" name="Picture 6">
          <a:extLst>
            <a:ext uri="{FF2B5EF4-FFF2-40B4-BE49-F238E27FC236}">
              <a16:creationId xmlns:a16="http://schemas.microsoft.com/office/drawing/2014/main" id="{540222C0-40E5-4727-8195-EB87C27F763E}"/>
            </a:ext>
          </a:extLst>
        </xdr:cNvPr>
        <xdr:cNvPicPr>
          <a:picLocks noChangeAspect="1"/>
        </xdr:cNvPicPr>
      </xdr:nvPicPr>
      <xdr:blipFill>
        <a:blip xmlns:r="http://schemas.openxmlformats.org/officeDocument/2006/relationships" r:embed="rId4"/>
        <a:stretch>
          <a:fillRect/>
        </a:stretch>
      </xdr:blipFill>
      <xdr:spPr>
        <a:xfrm>
          <a:off x="952500" y="4753165500"/>
          <a:ext cx="6895238" cy="3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1046</xdr:row>
      <xdr:rowOff>0</xdr:rowOff>
    </xdr:from>
    <xdr:ext cx="6085714" cy="8942857"/>
    <xdr:pic>
      <xdr:nvPicPr>
        <xdr:cNvPr id="8" name="Picture 7">
          <a:extLst>
            <a:ext uri="{FF2B5EF4-FFF2-40B4-BE49-F238E27FC236}">
              <a16:creationId xmlns:a16="http://schemas.microsoft.com/office/drawing/2014/main" id="{A8DE7928-EFC8-4AC1-9FD1-3CF06408D6A1}"/>
            </a:ext>
          </a:extLst>
        </xdr:cNvPr>
        <xdr:cNvPicPr>
          <a:picLocks noChangeAspect="1"/>
        </xdr:cNvPicPr>
      </xdr:nvPicPr>
      <xdr:blipFill>
        <a:blip xmlns:r="http://schemas.openxmlformats.org/officeDocument/2006/relationships" r:embed="rId5"/>
        <a:stretch>
          <a:fillRect/>
        </a:stretch>
      </xdr:blipFill>
      <xdr:spPr>
        <a:xfrm>
          <a:off x="952500" y="4802314500"/>
          <a:ext cx="6085714" cy="8942857"/>
        </a:xfrm>
        <a:prstGeom prst="rect">
          <a:avLst/>
        </a:prstGeom>
        <a:effectLst>
          <a:outerShdw blurRad="63500" algn="ctr" rotWithShape="0">
            <a:srgbClr val="000000">
              <a:alpha val="95000"/>
            </a:srgbClr>
          </a:outerShdw>
        </a:effectLst>
      </xdr:spPr>
    </xdr:pic>
    <xdr:clientData/>
  </xdr:oneCellAnchor>
  <xdr:oneCellAnchor>
    <xdr:from>
      <xdr:col>38</xdr:col>
      <xdr:colOff>0</xdr:colOff>
      <xdr:row>1046</xdr:row>
      <xdr:rowOff>0</xdr:rowOff>
    </xdr:from>
    <xdr:ext cx="11752381" cy="4000000"/>
    <xdr:pic>
      <xdr:nvPicPr>
        <xdr:cNvPr id="9" name="Picture 8">
          <a:extLst>
            <a:ext uri="{FF2B5EF4-FFF2-40B4-BE49-F238E27FC236}">
              <a16:creationId xmlns:a16="http://schemas.microsoft.com/office/drawing/2014/main" id="{90CD0FA5-4CC6-43BB-8892-5C76BFECD8E5}"/>
            </a:ext>
          </a:extLst>
        </xdr:cNvPr>
        <xdr:cNvPicPr>
          <a:picLocks noChangeAspect="1"/>
        </xdr:cNvPicPr>
      </xdr:nvPicPr>
      <xdr:blipFill>
        <a:blip xmlns:r="http://schemas.openxmlformats.org/officeDocument/2006/relationships" r:embed="rId6"/>
        <a:stretch>
          <a:fillRect/>
        </a:stretch>
      </xdr:blipFill>
      <xdr:spPr>
        <a:xfrm>
          <a:off x="7239000" y="4802314500"/>
          <a:ext cx="11752381" cy="400000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1164</xdr:row>
      <xdr:rowOff>0</xdr:rowOff>
    </xdr:from>
    <xdr:ext cx="11752381" cy="3580952"/>
    <xdr:pic>
      <xdr:nvPicPr>
        <xdr:cNvPr id="10" name="Picture 9">
          <a:extLst>
            <a:ext uri="{FF2B5EF4-FFF2-40B4-BE49-F238E27FC236}">
              <a16:creationId xmlns:a16="http://schemas.microsoft.com/office/drawing/2014/main" id="{8FFEE491-F4D5-49FB-8CEF-A4DAC974551B}"/>
            </a:ext>
          </a:extLst>
        </xdr:cNvPr>
        <xdr:cNvPicPr>
          <a:picLocks noChangeAspect="1"/>
        </xdr:cNvPicPr>
      </xdr:nvPicPr>
      <xdr:blipFill>
        <a:blip xmlns:r="http://schemas.openxmlformats.org/officeDocument/2006/relationships" r:embed="rId7"/>
        <a:stretch>
          <a:fillRect/>
        </a:stretch>
      </xdr:blipFill>
      <xdr:spPr>
        <a:xfrm>
          <a:off x="7239000" y="4824793500"/>
          <a:ext cx="11752381" cy="3580952"/>
        </a:xfrm>
        <a:prstGeom prst="rect">
          <a:avLst/>
        </a:prstGeom>
        <a:effectLst>
          <a:outerShdw blurRad="63500" algn="ctr" rotWithShape="0">
            <a:srgbClr val="000000">
              <a:alpha val="95000"/>
            </a:srgbClr>
          </a:outerShdw>
        </a:effectLst>
      </xdr:spPr>
    </xdr:pic>
    <xdr:clientData/>
  </xdr:oneCellAnchor>
  <xdr:oneCellAnchor>
    <xdr:from>
      <xdr:col>22</xdr:col>
      <xdr:colOff>44822</xdr:colOff>
      <xdr:row>1107</xdr:row>
      <xdr:rowOff>22412</xdr:rowOff>
    </xdr:from>
    <xdr:ext cx="11552381" cy="1704762"/>
    <xdr:pic>
      <xdr:nvPicPr>
        <xdr:cNvPr id="11" name="Picture 10">
          <a:extLst>
            <a:ext uri="{FF2B5EF4-FFF2-40B4-BE49-F238E27FC236}">
              <a16:creationId xmlns:a16="http://schemas.microsoft.com/office/drawing/2014/main" id="{2805A3E8-4E3C-4E31-AA39-363548958118}"/>
            </a:ext>
          </a:extLst>
        </xdr:cNvPr>
        <xdr:cNvPicPr>
          <a:picLocks noChangeAspect="1"/>
        </xdr:cNvPicPr>
      </xdr:nvPicPr>
      <xdr:blipFill>
        <a:blip xmlns:r="http://schemas.openxmlformats.org/officeDocument/2006/relationships" r:embed="rId8"/>
        <a:stretch>
          <a:fillRect/>
        </a:stretch>
      </xdr:blipFill>
      <xdr:spPr>
        <a:xfrm>
          <a:off x="4235822" y="4813957412"/>
          <a:ext cx="11552381" cy="1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1164</xdr:row>
      <xdr:rowOff>0</xdr:rowOff>
    </xdr:from>
    <xdr:ext cx="7038095" cy="2409524"/>
    <xdr:pic>
      <xdr:nvPicPr>
        <xdr:cNvPr id="12" name="Picture 11">
          <a:extLst>
            <a:ext uri="{FF2B5EF4-FFF2-40B4-BE49-F238E27FC236}">
              <a16:creationId xmlns:a16="http://schemas.microsoft.com/office/drawing/2014/main" id="{C805D3D5-E871-43E2-9A8D-A5BAB984AA71}"/>
            </a:ext>
          </a:extLst>
        </xdr:cNvPr>
        <xdr:cNvPicPr>
          <a:picLocks noChangeAspect="1"/>
        </xdr:cNvPicPr>
      </xdr:nvPicPr>
      <xdr:blipFill>
        <a:blip xmlns:r="http://schemas.openxmlformats.org/officeDocument/2006/relationships" r:embed="rId9"/>
        <a:stretch>
          <a:fillRect/>
        </a:stretch>
      </xdr:blipFill>
      <xdr:spPr>
        <a:xfrm>
          <a:off x="952500" y="4824793500"/>
          <a:ext cx="7038095" cy="2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1187</xdr:row>
      <xdr:rowOff>0</xdr:rowOff>
    </xdr:from>
    <xdr:ext cx="6066667" cy="3161905"/>
    <xdr:pic>
      <xdr:nvPicPr>
        <xdr:cNvPr id="13" name="Picture 12">
          <a:extLst>
            <a:ext uri="{FF2B5EF4-FFF2-40B4-BE49-F238E27FC236}">
              <a16:creationId xmlns:a16="http://schemas.microsoft.com/office/drawing/2014/main" id="{2018385E-C47E-4AE9-A512-A86A4D3CC5DC}"/>
            </a:ext>
          </a:extLst>
        </xdr:cNvPr>
        <xdr:cNvPicPr>
          <a:picLocks noChangeAspect="1"/>
        </xdr:cNvPicPr>
      </xdr:nvPicPr>
      <xdr:blipFill>
        <a:blip xmlns:r="http://schemas.openxmlformats.org/officeDocument/2006/relationships" r:embed="rId10"/>
        <a:stretch>
          <a:fillRect/>
        </a:stretch>
      </xdr:blipFill>
      <xdr:spPr>
        <a:xfrm>
          <a:off x="952500" y="4829175000"/>
          <a:ext cx="6066667" cy="3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1204</xdr:row>
      <xdr:rowOff>0</xdr:rowOff>
    </xdr:from>
    <xdr:ext cx="7028571" cy="3647619"/>
    <xdr:pic>
      <xdr:nvPicPr>
        <xdr:cNvPr id="14" name="Picture 13">
          <a:extLst>
            <a:ext uri="{FF2B5EF4-FFF2-40B4-BE49-F238E27FC236}">
              <a16:creationId xmlns:a16="http://schemas.microsoft.com/office/drawing/2014/main" id="{42BA6750-2E50-4A3A-A40B-1F78CA0C4506}"/>
            </a:ext>
          </a:extLst>
        </xdr:cNvPr>
        <xdr:cNvPicPr>
          <a:picLocks noChangeAspect="1"/>
        </xdr:cNvPicPr>
      </xdr:nvPicPr>
      <xdr:blipFill>
        <a:blip xmlns:r="http://schemas.openxmlformats.org/officeDocument/2006/relationships" r:embed="rId11"/>
        <a:stretch>
          <a:fillRect/>
        </a:stretch>
      </xdr:blipFill>
      <xdr:spPr>
        <a:xfrm>
          <a:off x="952500" y="4832413500"/>
          <a:ext cx="7028571" cy="3647619"/>
        </a:xfrm>
        <a:prstGeom prst="rect">
          <a:avLst/>
        </a:prstGeom>
        <a:effectLst>
          <a:outerShdw blurRad="63500" sx="101000" sy="101000" algn="ctr" rotWithShape="0">
            <a:srgbClr val="000000">
              <a:alpha val="95000"/>
            </a:srgbClr>
          </a:outerShdw>
        </a:effectLst>
      </xdr:spPr>
    </xdr:pic>
    <xdr:clientData/>
  </xdr:oneCellAnchor>
  <xdr:oneCellAnchor>
    <xdr:from>
      <xdr:col>53</xdr:col>
      <xdr:colOff>67235</xdr:colOff>
      <xdr:row>1468</xdr:row>
      <xdr:rowOff>123265</xdr:rowOff>
    </xdr:from>
    <xdr:ext cx="11638095" cy="4933333"/>
    <xdr:pic>
      <xdr:nvPicPr>
        <xdr:cNvPr id="15" name="Picture 14">
          <a:extLst>
            <a:ext uri="{FF2B5EF4-FFF2-40B4-BE49-F238E27FC236}">
              <a16:creationId xmlns:a16="http://schemas.microsoft.com/office/drawing/2014/main" id="{A0D82AFA-9149-4304-B003-2A6C4164C6C8}"/>
            </a:ext>
          </a:extLst>
        </xdr:cNvPr>
        <xdr:cNvPicPr>
          <a:picLocks noChangeAspect="1"/>
        </xdr:cNvPicPr>
      </xdr:nvPicPr>
      <xdr:blipFill>
        <a:blip xmlns:r="http://schemas.openxmlformats.org/officeDocument/2006/relationships" r:embed="rId12"/>
        <a:stretch>
          <a:fillRect/>
        </a:stretch>
      </xdr:blipFill>
      <xdr:spPr>
        <a:xfrm>
          <a:off x="10163735" y="4882828765"/>
          <a:ext cx="11638095" cy="4933333"/>
        </a:xfrm>
        <a:prstGeom prst="rect">
          <a:avLst/>
        </a:prstGeom>
        <a:effectLst>
          <a:outerShdw blurRad="63500" algn="ctr" rotWithShape="0">
            <a:srgbClr val="000000">
              <a:alpha val="95000"/>
            </a:srgbClr>
          </a:outerShdw>
        </a:effectLst>
      </xdr:spPr>
    </xdr:pic>
    <xdr:clientData/>
  </xdr:oneCellAnchor>
  <xdr:oneCellAnchor>
    <xdr:from>
      <xdr:col>76</xdr:col>
      <xdr:colOff>0</xdr:colOff>
      <xdr:row>1221</xdr:row>
      <xdr:rowOff>0</xdr:rowOff>
    </xdr:from>
    <xdr:ext cx="11600000" cy="8028571"/>
    <xdr:pic>
      <xdr:nvPicPr>
        <xdr:cNvPr id="16" name="Picture 15">
          <a:extLst>
            <a:ext uri="{FF2B5EF4-FFF2-40B4-BE49-F238E27FC236}">
              <a16:creationId xmlns:a16="http://schemas.microsoft.com/office/drawing/2014/main" id="{BC078A60-4029-45DA-B451-F8DCCCF52E10}"/>
            </a:ext>
          </a:extLst>
        </xdr:cNvPr>
        <xdr:cNvPicPr>
          <a:picLocks noChangeAspect="1"/>
        </xdr:cNvPicPr>
      </xdr:nvPicPr>
      <xdr:blipFill>
        <a:blip xmlns:r="http://schemas.openxmlformats.org/officeDocument/2006/relationships" r:embed="rId13"/>
        <a:stretch>
          <a:fillRect/>
        </a:stretch>
      </xdr:blipFill>
      <xdr:spPr>
        <a:xfrm>
          <a:off x="14478000" y="4835652000"/>
          <a:ext cx="11600000" cy="8028571"/>
        </a:xfrm>
        <a:prstGeom prst="rect">
          <a:avLst/>
        </a:prstGeom>
        <a:effectLst>
          <a:outerShdw blurRad="63500" algn="ctr" rotWithShape="0">
            <a:srgbClr val="000000">
              <a:alpha val="95000"/>
            </a:srgbClr>
          </a:outerShdw>
        </a:effectLst>
      </xdr:spPr>
    </xdr:pic>
    <xdr:clientData/>
  </xdr:oneCellAnchor>
  <xdr:oneCellAnchor>
    <xdr:from>
      <xdr:col>32</xdr:col>
      <xdr:colOff>22411</xdr:colOff>
      <xdr:row>1188</xdr:row>
      <xdr:rowOff>78441</xdr:rowOff>
    </xdr:from>
    <xdr:ext cx="7180952" cy="1914286"/>
    <xdr:pic>
      <xdr:nvPicPr>
        <xdr:cNvPr id="17" name="Picture 16">
          <a:extLst>
            <a:ext uri="{FF2B5EF4-FFF2-40B4-BE49-F238E27FC236}">
              <a16:creationId xmlns:a16="http://schemas.microsoft.com/office/drawing/2014/main" id="{C4817E7F-BAFF-4272-B225-19DD57456062}"/>
            </a:ext>
          </a:extLst>
        </xdr:cNvPr>
        <xdr:cNvPicPr>
          <a:picLocks noChangeAspect="1"/>
        </xdr:cNvPicPr>
      </xdr:nvPicPr>
      <xdr:blipFill>
        <a:blip xmlns:r="http://schemas.openxmlformats.org/officeDocument/2006/relationships" r:embed="rId14"/>
        <a:stretch>
          <a:fillRect/>
        </a:stretch>
      </xdr:blipFill>
      <xdr:spPr>
        <a:xfrm>
          <a:off x="6118411" y="4829443941"/>
          <a:ext cx="7180952"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1465</xdr:row>
      <xdr:rowOff>0</xdr:rowOff>
    </xdr:from>
    <xdr:ext cx="6980952" cy="1914286"/>
    <xdr:pic>
      <xdr:nvPicPr>
        <xdr:cNvPr id="18" name="Picture 17">
          <a:extLst>
            <a:ext uri="{FF2B5EF4-FFF2-40B4-BE49-F238E27FC236}">
              <a16:creationId xmlns:a16="http://schemas.microsoft.com/office/drawing/2014/main" id="{81C73687-A075-4612-AA4D-A8E9C8A01B10}"/>
            </a:ext>
          </a:extLst>
        </xdr:cNvPr>
        <xdr:cNvPicPr>
          <a:picLocks noChangeAspect="1"/>
        </xdr:cNvPicPr>
      </xdr:nvPicPr>
      <xdr:blipFill>
        <a:blip xmlns:r="http://schemas.openxmlformats.org/officeDocument/2006/relationships" r:embed="rId15"/>
        <a:stretch>
          <a:fillRect/>
        </a:stretch>
      </xdr:blipFill>
      <xdr:spPr>
        <a:xfrm>
          <a:off x="952500" y="4882134000"/>
          <a:ext cx="6980952" cy="1914286"/>
        </a:xfrm>
        <a:prstGeom prst="rect">
          <a:avLst/>
        </a:prstGeom>
        <a:effectLst>
          <a:outerShdw blurRad="63500" algn="ctr" rotWithShape="0">
            <a:srgbClr val="000000">
              <a:alpha val="94000"/>
            </a:srgbClr>
          </a:outerShdw>
        </a:effectLst>
      </xdr:spPr>
    </xdr:pic>
    <xdr:clientData/>
  </xdr:oneCellAnchor>
  <xdr:oneCellAnchor>
    <xdr:from>
      <xdr:col>5</xdr:col>
      <xdr:colOff>0</xdr:colOff>
      <xdr:row>1463</xdr:row>
      <xdr:rowOff>0</xdr:rowOff>
    </xdr:from>
    <xdr:ext cx="7361905" cy="2723809"/>
    <xdr:pic>
      <xdr:nvPicPr>
        <xdr:cNvPr id="19" name="Picture 18">
          <a:extLst>
            <a:ext uri="{FF2B5EF4-FFF2-40B4-BE49-F238E27FC236}">
              <a16:creationId xmlns:a16="http://schemas.microsoft.com/office/drawing/2014/main" id="{E7317E7A-1FC0-4EA5-AFE8-A9E98E469288}"/>
            </a:ext>
          </a:extLst>
        </xdr:cNvPr>
        <xdr:cNvPicPr>
          <a:picLocks noChangeAspect="1"/>
        </xdr:cNvPicPr>
      </xdr:nvPicPr>
      <xdr:blipFill>
        <a:blip xmlns:r="http://schemas.openxmlformats.org/officeDocument/2006/relationships" r:embed="rId16"/>
        <a:stretch>
          <a:fillRect/>
        </a:stretch>
      </xdr:blipFill>
      <xdr:spPr>
        <a:xfrm>
          <a:off x="952500" y="4881753000"/>
          <a:ext cx="7361905" cy="2723809"/>
        </a:xfrm>
        <a:prstGeom prst="rect">
          <a:avLst/>
        </a:prstGeom>
        <a:effectLst>
          <a:outerShdw blurRad="63500" algn="ctr" rotWithShape="0">
            <a:srgbClr val="000000">
              <a:alpha val="95000"/>
            </a:srgbClr>
          </a:outerShdw>
        </a:effectLst>
      </xdr:spPr>
    </xdr:pic>
    <xdr:clientData/>
  </xdr:oneCellAnchor>
  <xdr:oneCellAnchor>
    <xdr:from>
      <xdr:col>49</xdr:col>
      <xdr:colOff>1</xdr:colOff>
      <xdr:row>125</xdr:row>
      <xdr:rowOff>0</xdr:rowOff>
    </xdr:from>
    <xdr:ext cx="12106084" cy="2208276"/>
    <xdr:pic>
      <xdr:nvPicPr>
        <xdr:cNvPr id="20" name="Picture 19">
          <a:extLst>
            <a:ext uri="{FF2B5EF4-FFF2-40B4-BE49-F238E27FC236}">
              <a16:creationId xmlns:a16="http://schemas.microsoft.com/office/drawing/2014/main" id="{F0E702C2-4D2E-425C-AFCE-6097E57E6E4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34501" y="4626864000"/>
          <a:ext cx="12106084" cy="220827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170</xdr:row>
      <xdr:rowOff>0</xdr:rowOff>
    </xdr:from>
    <xdr:ext cx="12763500" cy="6448425"/>
    <xdr:pic>
      <xdr:nvPicPr>
        <xdr:cNvPr id="21" name="Picture 20">
          <a:extLst>
            <a:ext uri="{FF2B5EF4-FFF2-40B4-BE49-F238E27FC236}">
              <a16:creationId xmlns:a16="http://schemas.microsoft.com/office/drawing/2014/main" id="{6766116A-50EE-4BEE-9CC2-2BEE7CF2059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334500" y="4635436500"/>
          <a:ext cx="12763500" cy="6448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310</xdr:row>
      <xdr:rowOff>0</xdr:rowOff>
    </xdr:from>
    <xdr:ext cx="14081760" cy="5214652"/>
    <xdr:pic>
      <xdr:nvPicPr>
        <xdr:cNvPr id="22" name="Picture 21">
          <a:extLst>
            <a:ext uri="{FF2B5EF4-FFF2-40B4-BE49-F238E27FC236}">
              <a16:creationId xmlns:a16="http://schemas.microsoft.com/office/drawing/2014/main" id="{6F97B67E-ED08-4042-9474-50216165A88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334500" y="4662106500"/>
          <a:ext cx="14081760" cy="521465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338</xdr:row>
      <xdr:rowOff>0</xdr:rowOff>
    </xdr:from>
    <xdr:ext cx="14081760" cy="5757386"/>
    <xdr:pic>
      <xdr:nvPicPr>
        <xdr:cNvPr id="23" name="Picture 22">
          <a:extLst>
            <a:ext uri="{FF2B5EF4-FFF2-40B4-BE49-F238E27FC236}">
              <a16:creationId xmlns:a16="http://schemas.microsoft.com/office/drawing/2014/main" id="{95FC2AE1-B256-4BFC-B9BB-DF484DC58F8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334500" y="4667440500"/>
          <a:ext cx="14081760" cy="575738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1</xdr:colOff>
      <xdr:row>382</xdr:row>
      <xdr:rowOff>0</xdr:rowOff>
    </xdr:from>
    <xdr:ext cx="10282619" cy="5654707"/>
    <xdr:pic>
      <xdr:nvPicPr>
        <xdr:cNvPr id="24" name="Picture 23">
          <a:extLst>
            <a:ext uri="{FF2B5EF4-FFF2-40B4-BE49-F238E27FC236}">
              <a16:creationId xmlns:a16="http://schemas.microsoft.com/office/drawing/2014/main" id="{87496999-7967-486A-9CCE-48A10DA58B5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334501" y="4675822500"/>
          <a:ext cx="10282619" cy="565470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508</xdr:row>
      <xdr:rowOff>1</xdr:rowOff>
    </xdr:from>
    <xdr:ext cx="13847064" cy="6659499"/>
    <xdr:pic>
      <xdr:nvPicPr>
        <xdr:cNvPr id="25" name="Picture 24">
          <a:extLst>
            <a:ext uri="{FF2B5EF4-FFF2-40B4-BE49-F238E27FC236}">
              <a16:creationId xmlns:a16="http://schemas.microsoft.com/office/drawing/2014/main" id="{DE0571DD-FBFE-4D35-811F-81FE2AA8F4D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334500" y="4699825501"/>
          <a:ext cx="13847064" cy="665949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652</xdr:row>
      <xdr:rowOff>0</xdr:rowOff>
    </xdr:from>
    <xdr:ext cx="7209568" cy="4576572"/>
    <xdr:pic>
      <xdr:nvPicPr>
        <xdr:cNvPr id="26" name="Picture 25">
          <a:extLst>
            <a:ext uri="{FF2B5EF4-FFF2-40B4-BE49-F238E27FC236}">
              <a16:creationId xmlns:a16="http://schemas.microsoft.com/office/drawing/2014/main" id="{E7E96537-20DE-4F8D-88D1-BA786B7F3B0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334500" y="4727257500"/>
          <a:ext cx="7209568" cy="457657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35</xdr:row>
      <xdr:rowOff>0</xdr:rowOff>
    </xdr:from>
    <xdr:ext cx="8257143" cy="140933332"/>
    <xdr:pic>
      <xdr:nvPicPr>
        <xdr:cNvPr id="27" name="Picture 26">
          <a:extLst>
            <a:ext uri="{FF2B5EF4-FFF2-40B4-BE49-F238E27FC236}">
              <a16:creationId xmlns:a16="http://schemas.microsoft.com/office/drawing/2014/main" id="{40CAFE71-042D-4B5F-BAB3-BA4B08EB8DDC}"/>
            </a:ext>
          </a:extLst>
        </xdr:cNvPr>
        <xdr:cNvPicPr>
          <a:picLocks noChangeAspect="1"/>
        </xdr:cNvPicPr>
      </xdr:nvPicPr>
      <xdr:blipFill>
        <a:blip xmlns:r="http://schemas.openxmlformats.org/officeDocument/2006/relationships" r:embed="rId24"/>
        <a:stretch>
          <a:fillRect/>
        </a:stretch>
      </xdr:blipFill>
      <xdr:spPr>
        <a:xfrm>
          <a:off x="952500" y="4609719000"/>
          <a:ext cx="8257143" cy="140933332"/>
        </a:xfrm>
        <a:prstGeom prst="rect">
          <a:avLst/>
        </a:prstGeom>
        <a:effectLst>
          <a:outerShdw blurRad="63500" algn="ctr" rotWithShape="0">
            <a:srgbClr val="000000">
              <a:alpha val="95000"/>
            </a:srgbClr>
          </a:outerShdw>
        </a:effectLst>
      </xdr:spPr>
    </xdr:pic>
    <xdr:clientData/>
  </xdr:oneCellAnchor>
  <xdr:oneCellAnchor>
    <xdr:from>
      <xdr:col>49</xdr:col>
      <xdr:colOff>0</xdr:colOff>
      <xdr:row>711</xdr:row>
      <xdr:rowOff>1</xdr:rowOff>
    </xdr:from>
    <xdr:ext cx="10167271" cy="4429697"/>
    <xdr:pic>
      <xdr:nvPicPr>
        <xdr:cNvPr id="28" name="Picture 27">
          <a:extLst>
            <a:ext uri="{FF2B5EF4-FFF2-40B4-BE49-F238E27FC236}">
              <a16:creationId xmlns:a16="http://schemas.microsoft.com/office/drawing/2014/main" id="{D24AB9C4-2F75-4122-9200-EEAED21F401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334500" y="4738497001"/>
          <a:ext cx="10167271" cy="442969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765</xdr:row>
      <xdr:rowOff>0</xdr:rowOff>
    </xdr:from>
    <xdr:ext cx="12033790" cy="1715357"/>
    <xdr:pic>
      <xdr:nvPicPr>
        <xdr:cNvPr id="29" name="Picture 28">
          <a:extLst>
            <a:ext uri="{FF2B5EF4-FFF2-40B4-BE49-F238E27FC236}">
              <a16:creationId xmlns:a16="http://schemas.microsoft.com/office/drawing/2014/main" id="{D7C26821-A6DE-4CAD-9B2B-CD85C5F1342D}"/>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9334500" y="4748784000"/>
          <a:ext cx="12033790" cy="171535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1333</xdr:row>
      <xdr:rowOff>0</xdr:rowOff>
    </xdr:from>
    <xdr:ext cx="6085714" cy="2295238"/>
    <xdr:pic>
      <xdr:nvPicPr>
        <xdr:cNvPr id="30" name="Picture 29">
          <a:extLst>
            <a:ext uri="{FF2B5EF4-FFF2-40B4-BE49-F238E27FC236}">
              <a16:creationId xmlns:a16="http://schemas.microsoft.com/office/drawing/2014/main" id="{9D55B325-0545-4FB0-B430-D251D4682AC4}"/>
            </a:ext>
          </a:extLst>
        </xdr:cNvPr>
        <xdr:cNvPicPr>
          <a:picLocks noChangeAspect="1"/>
        </xdr:cNvPicPr>
      </xdr:nvPicPr>
      <xdr:blipFill>
        <a:blip xmlns:r="http://schemas.openxmlformats.org/officeDocument/2006/relationships" r:embed="rId27"/>
        <a:stretch>
          <a:fillRect/>
        </a:stretch>
      </xdr:blipFill>
      <xdr:spPr>
        <a:xfrm>
          <a:off x="762000" y="4856988000"/>
          <a:ext cx="6085714" cy="22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1346</xdr:row>
      <xdr:rowOff>0</xdr:rowOff>
    </xdr:from>
    <xdr:ext cx="5885714" cy="1485714"/>
    <xdr:pic>
      <xdr:nvPicPr>
        <xdr:cNvPr id="31" name="Picture 30">
          <a:extLst>
            <a:ext uri="{FF2B5EF4-FFF2-40B4-BE49-F238E27FC236}">
              <a16:creationId xmlns:a16="http://schemas.microsoft.com/office/drawing/2014/main" id="{8BCFE2F2-96AC-4163-804F-3FCAB6247D07}"/>
            </a:ext>
          </a:extLst>
        </xdr:cNvPr>
        <xdr:cNvPicPr>
          <a:picLocks noChangeAspect="1"/>
        </xdr:cNvPicPr>
      </xdr:nvPicPr>
      <xdr:blipFill>
        <a:blip xmlns:r="http://schemas.openxmlformats.org/officeDocument/2006/relationships" r:embed="rId28"/>
        <a:stretch>
          <a:fillRect/>
        </a:stretch>
      </xdr:blipFill>
      <xdr:spPr>
        <a:xfrm>
          <a:off x="762000" y="4859464500"/>
          <a:ext cx="5885714" cy="14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1354</xdr:row>
      <xdr:rowOff>0</xdr:rowOff>
    </xdr:from>
    <xdr:ext cx="5476190" cy="2390476"/>
    <xdr:pic>
      <xdr:nvPicPr>
        <xdr:cNvPr id="32" name="Picture 31">
          <a:extLst>
            <a:ext uri="{FF2B5EF4-FFF2-40B4-BE49-F238E27FC236}">
              <a16:creationId xmlns:a16="http://schemas.microsoft.com/office/drawing/2014/main" id="{F7AF5988-3633-431E-8C0E-A4110D745DE9}"/>
            </a:ext>
          </a:extLst>
        </xdr:cNvPr>
        <xdr:cNvPicPr>
          <a:picLocks noChangeAspect="1"/>
        </xdr:cNvPicPr>
      </xdr:nvPicPr>
      <xdr:blipFill>
        <a:blip xmlns:r="http://schemas.openxmlformats.org/officeDocument/2006/relationships" r:embed="rId29"/>
        <a:stretch>
          <a:fillRect/>
        </a:stretch>
      </xdr:blipFill>
      <xdr:spPr>
        <a:xfrm>
          <a:off x="762000" y="4860988500"/>
          <a:ext cx="5476190" cy="23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1367</xdr:row>
      <xdr:rowOff>0</xdr:rowOff>
    </xdr:from>
    <xdr:ext cx="7076190" cy="2228571"/>
    <xdr:pic>
      <xdr:nvPicPr>
        <xdr:cNvPr id="33" name="Picture 32">
          <a:extLst>
            <a:ext uri="{FF2B5EF4-FFF2-40B4-BE49-F238E27FC236}">
              <a16:creationId xmlns:a16="http://schemas.microsoft.com/office/drawing/2014/main" id="{8113E12D-7DE7-4BD4-8078-109CFC8C79FD}"/>
            </a:ext>
          </a:extLst>
        </xdr:cNvPr>
        <xdr:cNvPicPr>
          <a:picLocks noChangeAspect="1"/>
        </xdr:cNvPicPr>
      </xdr:nvPicPr>
      <xdr:blipFill>
        <a:blip xmlns:r="http://schemas.openxmlformats.org/officeDocument/2006/relationships" r:embed="rId30"/>
        <a:stretch>
          <a:fillRect/>
        </a:stretch>
      </xdr:blipFill>
      <xdr:spPr>
        <a:xfrm>
          <a:off x="762000" y="4863465000"/>
          <a:ext cx="7076190"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1436</xdr:row>
      <xdr:rowOff>0</xdr:rowOff>
    </xdr:from>
    <xdr:ext cx="7428571" cy="4019048"/>
    <xdr:pic>
      <xdr:nvPicPr>
        <xdr:cNvPr id="34" name="Picture 33">
          <a:extLst>
            <a:ext uri="{FF2B5EF4-FFF2-40B4-BE49-F238E27FC236}">
              <a16:creationId xmlns:a16="http://schemas.microsoft.com/office/drawing/2014/main" id="{16C426E2-B9B3-4362-B969-696DEF0B126C}"/>
            </a:ext>
          </a:extLst>
        </xdr:cNvPr>
        <xdr:cNvPicPr>
          <a:picLocks noChangeAspect="1"/>
        </xdr:cNvPicPr>
      </xdr:nvPicPr>
      <xdr:blipFill>
        <a:blip xmlns:r="http://schemas.openxmlformats.org/officeDocument/2006/relationships" r:embed="rId31"/>
        <a:stretch>
          <a:fillRect/>
        </a:stretch>
      </xdr:blipFill>
      <xdr:spPr>
        <a:xfrm>
          <a:off x="952500" y="4876609500"/>
          <a:ext cx="7428571" cy="4019048"/>
        </a:xfrm>
        <a:prstGeom prst="rect">
          <a:avLst/>
        </a:prstGeom>
        <a:effectLst>
          <a:outerShdw blurRad="63500" algn="ctr" rotWithShape="0">
            <a:srgbClr val="000000">
              <a:alpha val="95000"/>
            </a:srgbClr>
          </a:outerShdw>
        </a:effectLst>
      </xdr:spPr>
    </xdr:pic>
    <xdr:clientData/>
  </xdr:oneCellAnchor>
  <xdr:oneCellAnchor>
    <xdr:from>
      <xdr:col>11</xdr:col>
      <xdr:colOff>0</xdr:colOff>
      <xdr:row>1454</xdr:row>
      <xdr:rowOff>0</xdr:rowOff>
    </xdr:from>
    <xdr:ext cx="10485714" cy="1285714"/>
    <xdr:pic>
      <xdr:nvPicPr>
        <xdr:cNvPr id="35" name="Picture 34">
          <a:extLst>
            <a:ext uri="{FF2B5EF4-FFF2-40B4-BE49-F238E27FC236}">
              <a16:creationId xmlns:a16="http://schemas.microsoft.com/office/drawing/2014/main" id="{0DD27B5F-23A0-446B-AB73-79D89A1508ED}"/>
            </a:ext>
          </a:extLst>
        </xdr:cNvPr>
        <xdr:cNvPicPr>
          <a:picLocks noChangeAspect="1"/>
        </xdr:cNvPicPr>
      </xdr:nvPicPr>
      <xdr:blipFill>
        <a:blip xmlns:r="http://schemas.openxmlformats.org/officeDocument/2006/relationships" r:embed="rId32"/>
        <a:stretch>
          <a:fillRect/>
        </a:stretch>
      </xdr:blipFill>
      <xdr:spPr>
        <a:xfrm>
          <a:off x="2095500" y="4880038500"/>
          <a:ext cx="10485714" cy="1285714"/>
        </a:xfrm>
        <a:prstGeom prst="rect">
          <a:avLst/>
        </a:prstGeom>
        <a:effectLst>
          <a:outerShdw blurRad="63500" algn="ctr" rotWithShape="0">
            <a:srgbClr val="000000">
              <a:alpha val="95000"/>
            </a:srgbClr>
          </a:outerShdw>
        </a:effectLst>
      </xdr:spPr>
    </xdr:pic>
    <xdr:clientData/>
  </xdr:oneCellAnchor>
  <xdr:twoCellAnchor>
    <xdr:from>
      <xdr:col>52</xdr:col>
      <xdr:colOff>56030</xdr:colOff>
      <xdr:row>843</xdr:row>
      <xdr:rowOff>100852</xdr:rowOff>
    </xdr:from>
    <xdr:to>
      <xdr:col>62</xdr:col>
      <xdr:colOff>123265</xdr:colOff>
      <xdr:row>850</xdr:row>
      <xdr:rowOff>44823</xdr:rowOff>
    </xdr:to>
    <xdr:sp macro="" textlink="">
      <xdr:nvSpPr>
        <xdr:cNvPr id="36" name="Rectangle 35">
          <a:extLst>
            <a:ext uri="{FF2B5EF4-FFF2-40B4-BE49-F238E27FC236}">
              <a16:creationId xmlns:a16="http://schemas.microsoft.com/office/drawing/2014/main" id="{E2CC04F5-F997-4A88-99D0-F6DF4A3F6C91}"/>
            </a:ext>
          </a:extLst>
        </xdr:cNvPr>
        <xdr:cNvSpPr/>
      </xdr:nvSpPr>
      <xdr:spPr>
        <a:xfrm>
          <a:off x="9962030" y="4763743852"/>
          <a:ext cx="1972235" cy="1277471"/>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solidFill>
                <a:srgbClr val="FFFFFF"/>
              </a:solidFill>
              <a:latin typeface="+mn-lt"/>
            </a:rPr>
            <a:t>VS</a:t>
          </a:r>
        </a:p>
      </xdr:txBody>
    </xdr:sp>
    <xdr:clientData/>
  </xdr:twoCellAnchor>
  <xdr:oneCellAnchor>
    <xdr:from>
      <xdr:col>5</xdr:col>
      <xdr:colOff>0</xdr:colOff>
      <xdr:row>1025</xdr:row>
      <xdr:rowOff>0</xdr:rowOff>
    </xdr:from>
    <xdr:ext cx="7238095" cy="2247619"/>
    <xdr:pic>
      <xdr:nvPicPr>
        <xdr:cNvPr id="37" name="Picture 36">
          <a:extLst>
            <a:ext uri="{FF2B5EF4-FFF2-40B4-BE49-F238E27FC236}">
              <a16:creationId xmlns:a16="http://schemas.microsoft.com/office/drawing/2014/main" id="{8FE9EE3F-1603-44BC-BB9A-97865ED571C6}"/>
            </a:ext>
          </a:extLst>
        </xdr:cNvPr>
        <xdr:cNvPicPr>
          <a:picLocks noChangeAspect="1"/>
        </xdr:cNvPicPr>
      </xdr:nvPicPr>
      <xdr:blipFill>
        <a:blip xmlns:r="http://schemas.openxmlformats.org/officeDocument/2006/relationships" r:embed="rId33"/>
        <a:stretch>
          <a:fillRect/>
        </a:stretch>
      </xdr:blipFill>
      <xdr:spPr>
        <a:xfrm>
          <a:off x="952500" y="4798314000"/>
          <a:ext cx="7238095" cy="2247619"/>
        </a:xfrm>
        <a:prstGeom prst="rect">
          <a:avLst/>
        </a:prstGeom>
        <a:effectLst>
          <a:outerShdw blurRad="63500" algn="ctr" rotWithShape="0">
            <a:srgbClr val="000000">
              <a:alpha val="95000"/>
            </a:srgbClr>
          </a:outerShdw>
        </a:effectLst>
      </xdr:spPr>
    </xdr:pic>
    <xdr:clientData/>
  </xdr:oneCellAnchor>
</xdr:wsDr>
</file>

<file path=xl/drawings/drawing48.xml><?xml version="1.0" encoding="utf-8"?>
<xdr:wsDr xmlns:xdr="http://schemas.openxmlformats.org/drawingml/2006/spreadsheetDrawing" xmlns:a="http://schemas.openxmlformats.org/drawingml/2006/main">
  <xdr:oneCellAnchor>
    <xdr:from>
      <xdr:col>5</xdr:col>
      <xdr:colOff>0</xdr:colOff>
      <xdr:row>129</xdr:row>
      <xdr:rowOff>0</xdr:rowOff>
    </xdr:from>
    <xdr:ext cx="7847619" cy="1933333"/>
    <xdr:pic>
      <xdr:nvPicPr>
        <xdr:cNvPr id="2" name="Picture 1">
          <a:extLst>
            <a:ext uri="{FF2B5EF4-FFF2-40B4-BE49-F238E27FC236}">
              <a16:creationId xmlns:a16="http://schemas.microsoft.com/office/drawing/2014/main" id="{B5442041-CE2D-49CE-BCB6-873D788A4115}"/>
            </a:ext>
          </a:extLst>
        </xdr:cNvPr>
        <xdr:cNvPicPr>
          <a:picLocks noChangeAspect="1"/>
        </xdr:cNvPicPr>
      </xdr:nvPicPr>
      <xdr:blipFill>
        <a:blip xmlns:r="http://schemas.openxmlformats.org/officeDocument/2006/relationships" r:embed="rId1"/>
        <a:stretch>
          <a:fillRect/>
        </a:stretch>
      </xdr:blipFill>
      <xdr:spPr>
        <a:xfrm>
          <a:off x="952500" y="4912233000"/>
          <a:ext cx="7847619" cy="19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167</xdr:row>
      <xdr:rowOff>0</xdr:rowOff>
    </xdr:from>
    <xdr:to>
      <xdr:col>49</xdr:col>
      <xdr:colOff>84667</xdr:colOff>
      <xdr:row>173</xdr:row>
      <xdr:rowOff>161762</xdr:rowOff>
    </xdr:to>
    <xdr:grpSp>
      <xdr:nvGrpSpPr>
        <xdr:cNvPr id="3" name="Group 2">
          <a:extLst>
            <a:ext uri="{FF2B5EF4-FFF2-40B4-BE49-F238E27FC236}">
              <a16:creationId xmlns:a16="http://schemas.microsoft.com/office/drawing/2014/main" id="{330E9A81-4872-46F8-848F-F62ABBECB820}"/>
            </a:ext>
          </a:extLst>
        </xdr:cNvPr>
        <xdr:cNvGrpSpPr/>
      </xdr:nvGrpSpPr>
      <xdr:grpSpPr>
        <a:xfrm>
          <a:off x="952500" y="31813500"/>
          <a:ext cx="8466667" cy="1304762"/>
          <a:chOff x="952500" y="5122354500"/>
          <a:chExt cx="8466667" cy="1304762"/>
        </a:xfrm>
      </xdr:grpSpPr>
      <xdr:pic>
        <xdr:nvPicPr>
          <xdr:cNvPr id="4" name="Picture 3">
            <a:extLst>
              <a:ext uri="{FF2B5EF4-FFF2-40B4-BE49-F238E27FC236}">
                <a16:creationId xmlns:a16="http://schemas.microsoft.com/office/drawing/2014/main" id="{7EFAE3B0-3AC5-CDB6-2E4D-E2D828C80370}"/>
              </a:ext>
            </a:extLst>
          </xdr:cNvPr>
          <xdr:cNvPicPr>
            <a:picLocks noChangeAspect="1"/>
          </xdr:cNvPicPr>
        </xdr:nvPicPr>
        <xdr:blipFill>
          <a:blip xmlns:r="http://schemas.openxmlformats.org/officeDocument/2006/relationships" r:embed="rId2"/>
          <a:stretch>
            <a:fillRect/>
          </a:stretch>
        </xdr:blipFill>
        <xdr:spPr>
          <a:xfrm>
            <a:off x="952500" y="5122354500"/>
            <a:ext cx="8466667" cy="1304762"/>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8AAF9030-D509-EDE3-A758-F14AAF8DC6D0}"/>
              </a:ext>
            </a:extLst>
          </xdr:cNvPr>
          <xdr:cNvSpPr/>
        </xdr:nvSpPr>
        <xdr:spPr>
          <a:xfrm>
            <a:off x="2857500" y="5123228558"/>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233</xdr:row>
      <xdr:rowOff>0</xdr:rowOff>
    </xdr:from>
    <xdr:ext cx="6895238" cy="1952381"/>
    <xdr:pic>
      <xdr:nvPicPr>
        <xdr:cNvPr id="6" name="Picture 5">
          <a:extLst>
            <a:ext uri="{FF2B5EF4-FFF2-40B4-BE49-F238E27FC236}">
              <a16:creationId xmlns:a16="http://schemas.microsoft.com/office/drawing/2014/main" id="{B4AE5A7D-9195-4E3C-BB01-F3A407BD08CE}"/>
            </a:ext>
          </a:extLst>
        </xdr:cNvPr>
        <xdr:cNvPicPr>
          <a:picLocks noChangeAspect="1"/>
        </xdr:cNvPicPr>
      </xdr:nvPicPr>
      <xdr:blipFill>
        <a:blip xmlns:r="http://schemas.openxmlformats.org/officeDocument/2006/relationships" r:embed="rId3"/>
        <a:stretch>
          <a:fillRect/>
        </a:stretch>
      </xdr:blipFill>
      <xdr:spPr>
        <a:xfrm>
          <a:off x="952500" y="4931473500"/>
          <a:ext cx="6895238"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244</xdr:row>
      <xdr:rowOff>0</xdr:rowOff>
    </xdr:from>
    <xdr:ext cx="11476190" cy="9314286"/>
    <xdr:pic>
      <xdr:nvPicPr>
        <xdr:cNvPr id="7" name="Picture 6">
          <a:extLst>
            <a:ext uri="{FF2B5EF4-FFF2-40B4-BE49-F238E27FC236}">
              <a16:creationId xmlns:a16="http://schemas.microsoft.com/office/drawing/2014/main" id="{00C97233-33AA-448F-A339-C5F35F7786A6}"/>
            </a:ext>
          </a:extLst>
        </xdr:cNvPr>
        <xdr:cNvPicPr>
          <a:picLocks noChangeAspect="1"/>
        </xdr:cNvPicPr>
      </xdr:nvPicPr>
      <xdr:blipFill>
        <a:blip xmlns:r="http://schemas.openxmlformats.org/officeDocument/2006/relationships" r:embed="rId4"/>
        <a:stretch>
          <a:fillRect/>
        </a:stretch>
      </xdr:blipFill>
      <xdr:spPr>
        <a:xfrm>
          <a:off x="952500" y="4933569000"/>
          <a:ext cx="11476190" cy="9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6</xdr:row>
      <xdr:rowOff>0</xdr:rowOff>
    </xdr:from>
    <xdr:ext cx="6866667" cy="3523809"/>
    <xdr:pic>
      <xdr:nvPicPr>
        <xdr:cNvPr id="8" name="Picture 7">
          <a:extLst>
            <a:ext uri="{FF2B5EF4-FFF2-40B4-BE49-F238E27FC236}">
              <a16:creationId xmlns:a16="http://schemas.microsoft.com/office/drawing/2014/main" id="{F773534E-D000-4CDA-BCAF-7DB8A3F466F3}"/>
            </a:ext>
          </a:extLst>
        </xdr:cNvPr>
        <xdr:cNvPicPr>
          <a:picLocks noChangeAspect="1"/>
        </xdr:cNvPicPr>
      </xdr:nvPicPr>
      <xdr:blipFill>
        <a:blip xmlns:r="http://schemas.openxmlformats.org/officeDocument/2006/relationships" r:embed="rId5"/>
        <a:stretch>
          <a:fillRect/>
        </a:stretch>
      </xdr:blipFill>
      <xdr:spPr>
        <a:xfrm>
          <a:off x="952500" y="4888611000"/>
          <a:ext cx="6866667" cy="35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27</xdr:row>
      <xdr:rowOff>0</xdr:rowOff>
    </xdr:from>
    <xdr:to>
      <xdr:col>62</xdr:col>
      <xdr:colOff>8167</xdr:colOff>
      <xdr:row>71</xdr:row>
      <xdr:rowOff>179905</xdr:rowOff>
    </xdr:to>
    <xdr:grpSp>
      <xdr:nvGrpSpPr>
        <xdr:cNvPr id="9" name="Group 8">
          <a:extLst>
            <a:ext uri="{FF2B5EF4-FFF2-40B4-BE49-F238E27FC236}">
              <a16:creationId xmlns:a16="http://schemas.microsoft.com/office/drawing/2014/main" id="{9A095EC5-E822-4B50-8670-334C8146A331}"/>
            </a:ext>
          </a:extLst>
        </xdr:cNvPr>
        <xdr:cNvGrpSpPr/>
      </xdr:nvGrpSpPr>
      <xdr:grpSpPr>
        <a:xfrm>
          <a:off x="952500" y="5143500"/>
          <a:ext cx="10866667" cy="8561905"/>
          <a:chOff x="952500" y="5088255000"/>
          <a:chExt cx="10866667" cy="8561905"/>
        </a:xfrm>
      </xdr:grpSpPr>
      <xdr:pic>
        <xdr:nvPicPr>
          <xdr:cNvPr id="10" name="Picture 9">
            <a:extLst>
              <a:ext uri="{FF2B5EF4-FFF2-40B4-BE49-F238E27FC236}">
                <a16:creationId xmlns:a16="http://schemas.microsoft.com/office/drawing/2014/main" id="{FC33038D-CBD7-E1F6-B70A-B700510203AD}"/>
              </a:ext>
            </a:extLst>
          </xdr:cNvPr>
          <xdr:cNvPicPr>
            <a:picLocks noChangeAspect="1"/>
          </xdr:cNvPicPr>
        </xdr:nvPicPr>
        <xdr:blipFill>
          <a:blip xmlns:r="http://schemas.openxmlformats.org/officeDocument/2006/relationships" r:embed="rId6"/>
          <a:stretch>
            <a:fillRect/>
          </a:stretch>
        </xdr:blipFill>
        <xdr:spPr>
          <a:xfrm>
            <a:off x="952500" y="5088255000"/>
            <a:ext cx="10866667" cy="8561905"/>
          </a:xfrm>
          <a:prstGeom prst="rect">
            <a:avLst/>
          </a:prstGeom>
          <a:effectLst>
            <a:outerShdw blurRad="63500" algn="ctr" rotWithShape="0">
              <a:srgbClr val="000000">
                <a:alpha val="95000"/>
              </a:srgbClr>
            </a:outerShdw>
          </a:effectLst>
        </xdr:spPr>
      </xdr:pic>
      <xdr:sp macro="" textlink="">
        <xdr:nvSpPr>
          <xdr:cNvPr id="11" name="Rectangle 10">
            <a:extLst>
              <a:ext uri="{FF2B5EF4-FFF2-40B4-BE49-F238E27FC236}">
                <a16:creationId xmlns:a16="http://schemas.microsoft.com/office/drawing/2014/main" id="{3A23C7AA-A263-46B9-D28C-523AD0AEF001}"/>
              </a:ext>
            </a:extLst>
          </xdr:cNvPr>
          <xdr:cNvSpPr/>
        </xdr:nvSpPr>
        <xdr:spPr>
          <a:xfrm>
            <a:off x="3350560" y="5091224559"/>
            <a:ext cx="1344706" cy="537882"/>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22</xdr:col>
      <xdr:colOff>0</xdr:colOff>
      <xdr:row>74</xdr:row>
      <xdr:rowOff>0</xdr:rowOff>
    </xdr:from>
    <xdr:ext cx="7152381" cy="809524"/>
    <xdr:pic>
      <xdr:nvPicPr>
        <xdr:cNvPr id="12" name="Picture 11">
          <a:extLst>
            <a:ext uri="{FF2B5EF4-FFF2-40B4-BE49-F238E27FC236}">
              <a16:creationId xmlns:a16="http://schemas.microsoft.com/office/drawing/2014/main" id="{ACC3CD24-525B-4F04-BDD2-7B2D8BFC4BFF}"/>
            </a:ext>
          </a:extLst>
        </xdr:cNvPr>
        <xdr:cNvPicPr>
          <a:picLocks noChangeAspect="1"/>
        </xdr:cNvPicPr>
      </xdr:nvPicPr>
      <xdr:blipFill>
        <a:blip xmlns:r="http://schemas.openxmlformats.org/officeDocument/2006/relationships" r:embed="rId7"/>
        <a:stretch>
          <a:fillRect/>
        </a:stretch>
      </xdr:blipFill>
      <xdr:spPr>
        <a:xfrm>
          <a:off x="4191000" y="4901565000"/>
          <a:ext cx="7152381" cy="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108</xdr:row>
      <xdr:rowOff>0</xdr:rowOff>
    </xdr:from>
    <xdr:ext cx="7809524" cy="2285714"/>
    <xdr:pic>
      <xdr:nvPicPr>
        <xdr:cNvPr id="13" name="Picture 12">
          <a:extLst>
            <a:ext uri="{FF2B5EF4-FFF2-40B4-BE49-F238E27FC236}">
              <a16:creationId xmlns:a16="http://schemas.microsoft.com/office/drawing/2014/main" id="{6DFDAB88-5E93-45FC-9208-04DDFB363036}"/>
            </a:ext>
          </a:extLst>
        </xdr:cNvPr>
        <xdr:cNvPicPr>
          <a:picLocks noChangeAspect="1"/>
        </xdr:cNvPicPr>
      </xdr:nvPicPr>
      <xdr:blipFill>
        <a:blip xmlns:r="http://schemas.openxmlformats.org/officeDocument/2006/relationships" r:embed="rId8"/>
        <a:stretch>
          <a:fillRect/>
        </a:stretch>
      </xdr:blipFill>
      <xdr:spPr>
        <a:xfrm>
          <a:off x="952500" y="4908042000"/>
          <a:ext cx="7809524" cy="2285714"/>
        </a:xfrm>
        <a:prstGeom prst="rect">
          <a:avLst/>
        </a:prstGeom>
        <a:effectLst>
          <a:outerShdw blurRad="63500" algn="ctr" rotWithShape="0">
            <a:srgbClr val="000000">
              <a:alpha val="95000"/>
            </a:srgbClr>
          </a:outerShdw>
        </a:effectLst>
      </xdr:spPr>
    </xdr:pic>
    <xdr:clientData/>
  </xdr:oneCellAnchor>
</xdr:wsDr>
</file>

<file path=xl/drawings/drawing49.xml><?xml version="1.0" encoding="utf-8"?>
<xdr:wsDr xmlns:xdr="http://schemas.openxmlformats.org/drawingml/2006/spreadsheetDrawing" xmlns:a="http://schemas.openxmlformats.org/drawingml/2006/main">
  <xdr:twoCellAnchor>
    <xdr:from>
      <xdr:col>32</xdr:col>
      <xdr:colOff>0</xdr:colOff>
      <xdr:row>737</xdr:row>
      <xdr:rowOff>0</xdr:rowOff>
    </xdr:from>
    <xdr:to>
      <xdr:col>98</xdr:col>
      <xdr:colOff>103190</xdr:colOff>
      <xdr:row>780</xdr:row>
      <xdr:rowOff>37071</xdr:rowOff>
    </xdr:to>
    <xdr:grpSp>
      <xdr:nvGrpSpPr>
        <xdr:cNvPr id="2" name="Group 1">
          <a:extLst>
            <a:ext uri="{FF2B5EF4-FFF2-40B4-BE49-F238E27FC236}">
              <a16:creationId xmlns:a16="http://schemas.microsoft.com/office/drawing/2014/main" id="{9FE292B7-E86C-4032-BD55-2C86E67E3E7E}"/>
            </a:ext>
          </a:extLst>
        </xdr:cNvPr>
        <xdr:cNvGrpSpPr/>
      </xdr:nvGrpSpPr>
      <xdr:grpSpPr>
        <a:xfrm>
          <a:off x="6096000" y="140398500"/>
          <a:ext cx="12676190" cy="8228571"/>
          <a:chOff x="5905500" y="5071872000"/>
          <a:chExt cx="12676190" cy="8228571"/>
        </a:xfrm>
      </xdr:grpSpPr>
      <xdr:pic>
        <xdr:nvPicPr>
          <xdr:cNvPr id="3" name="Picture 2">
            <a:extLst>
              <a:ext uri="{FF2B5EF4-FFF2-40B4-BE49-F238E27FC236}">
                <a16:creationId xmlns:a16="http://schemas.microsoft.com/office/drawing/2014/main" id="{1D507E72-C108-B019-B7AC-793404A9FEBF}"/>
              </a:ext>
            </a:extLst>
          </xdr:cNvPr>
          <xdr:cNvPicPr>
            <a:picLocks noChangeAspect="1"/>
          </xdr:cNvPicPr>
        </xdr:nvPicPr>
        <xdr:blipFill>
          <a:blip xmlns:r="http://schemas.openxmlformats.org/officeDocument/2006/relationships" r:embed="rId1"/>
          <a:stretch>
            <a:fillRect/>
          </a:stretch>
        </xdr:blipFill>
        <xdr:spPr>
          <a:xfrm>
            <a:off x="5905500" y="5071872000"/>
            <a:ext cx="12676190" cy="8228571"/>
          </a:xfrm>
          <a:prstGeom prst="rect">
            <a:avLst/>
          </a:prstGeom>
          <a:effectLst>
            <a:outerShdw blurRad="63500" algn="ctr" rotWithShape="0">
              <a:srgbClr val="000000">
                <a:alpha val="95000"/>
              </a:srgbClr>
            </a:outerShdw>
          </a:effectLst>
        </xdr:spPr>
      </xdr:pic>
      <xdr:sp macro="" textlink="">
        <xdr:nvSpPr>
          <xdr:cNvPr id="4" name="Rectangle 3">
            <a:extLst>
              <a:ext uri="{FF2B5EF4-FFF2-40B4-BE49-F238E27FC236}">
                <a16:creationId xmlns:a16="http://schemas.microsoft.com/office/drawing/2014/main" id="{AF24A67B-0098-EC17-0F74-BB211F328A23}"/>
              </a:ext>
            </a:extLst>
          </xdr:cNvPr>
          <xdr:cNvSpPr/>
        </xdr:nvSpPr>
        <xdr:spPr>
          <a:xfrm>
            <a:off x="8314765" y="5074841559"/>
            <a:ext cx="3283323" cy="52667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644</xdr:row>
      <xdr:rowOff>0</xdr:rowOff>
    </xdr:from>
    <xdr:ext cx="4609524" cy="2742857"/>
    <xdr:pic>
      <xdr:nvPicPr>
        <xdr:cNvPr id="5" name="Picture 4">
          <a:extLst>
            <a:ext uri="{FF2B5EF4-FFF2-40B4-BE49-F238E27FC236}">
              <a16:creationId xmlns:a16="http://schemas.microsoft.com/office/drawing/2014/main" id="{51837B65-563E-4444-8462-DAD360C0CF2D}"/>
            </a:ext>
          </a:extLst>
        </xdr:cNvPr>
        <xdr:cNvPicPr>
          <a:picLocks noChangeAspect="1"/>
        </xdr:cNvPicPr>
      </xdr:nvPicPr>
      <xdr:blipFill>
        <a:blip xmlns:r="http://schemas.openxmlformats.org/officeDocument/2006/relationships" r:embed="rId2"/>
        <a:stretch>
          <a:fillRect/>
        </a:stretch>
      </xdr:blipFill>
      <xdr:spPr>
        <a:xfrm>
          <a:off x="952500" y="5089969500"/>
          <a:ext cx="4609524" cy="2742857"/>
        </a:xfrm>
        <a:prstGeom prst="rect">
          <a:avLst/>
        </a:prstGeom>
        <a:effectLst>
          <a:outerShdw blurRad="63500" algn="ctr" rotWithShape="0">
            <a:srgbClr val="000000">
              <a:alpha val="95000"/>
            </a:srgbClr>
          </a:outerShdw>
        </a:effectLst>
      </xdr:spPr>
    </xdr:pic>
    <xdr:clientData/>
  </xdr:oneCellAnchor>
  <xdr:twoCellAnchor>
    <xdr:from>
      <xdr:col>34</xdr:col>
      <xdr:colOff>0</xdr:colOff>
      <xdr:row>646</xdr:row>
      <xdr:rowOff>0</xdr:rowOff>
    </xdr:from>
    <xdr:to>
      <xdr:col>94</xdr:col>
      <xdr:colOff>103333</xdr:colOff>
      <xdr:row>692</xdr:row>
      <xdr:rowOff>37000</xdr:rowOff>
    </xdr:to>
    <xdr:grpSp>
      <xdr:nvGrpSpPr>
        <xdr:cNvPr id="6" name="Group 5">
          <a:extLst>
            <a:ext uri="{FF2B5EF4-FFF2-40B4-BE49-F238E27FC236}">
              <a16:creationId xmlns:a16="http://schemas.microsoft.com/office/drawing/2014/main" id="{9C38D663-E09A-4DE1-AB0B-551D376767D1}"/>
            </a:ext>
          </a:extLst>
        </xdr:cNvPr>
        <xdr:cNvGrpSpPr/>
      </xdr:nvGrpSpPr>
      <xdr:grpSpPr>
        <a:xfrm>
          <a:off x="6477000" y="123063000"/>
          <a:ext cx="11533333" cy="8800000"/>
          <a:chOff x="6477000" y="5061204000"/>
          <a:chExt cx="11533333" cy="8800000"/>
        </a:xfrm>
      </xdr:grpSpPr>
      <xdr:pic>
        <xdr:nvPicPr>
          <xdr:cNvPr id="7" name="Picture 6">
            <a:extLst>
              <a:ext uri="{FF2B5EF4-FFF2-40B4-BE49-F238E27FC236}">
                <a16:creationId xmlns:a16="http://schemas.microsoft.com/office/drawing/2014/main" id="{E5DD93F8-0FD4-53AE-C6C6-5FF21AB73CD2}"/>
              </a:ext>
            </a:extLst>
          </xdr:cNvPr>
          <xdr:cNvPicPr>
            <a:picLocks noChangeAspect="1"/>
          </xdr:cNvPicPr>
        </xdr:nvPicPr>
        <xdr:blipFill>
          <a:blip xmlns:r="http://schemas.openxmlformats.org/officeDocument/2006/relationships" r:embed="rId3"/>
          <a:stretch>
            <a:fillRect/>
          </a:stretch>
        </xdr:blipFill>
        <xdr:spPr>
          <a:xfrm>
            <a:off x="6477000" y="5061204000"/>
            <a:ext cx="11533333" cy="8800000"/>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DBEA59D0-F694-53EB-29DA-99781282282A}"/>
              </a:ext>
            </a:extLst>
          </xdr:cNvPr>
          <xdr:cNvSpPr/>
        </xdr:nvSpPr>
        <xdr:spPr>
          <a:xfrm>
            <a:off x="11956676" y="5065742381"/>
            <a:ext cx="6028765" cy="537883"/>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741</xdr:row>
      <xdr:rowOff>0</xdr:rowOff>
    </xdr:from>
    <xdr:ext cx="4447619" cy="2600000"/>
    <xdr:pic>
      <xdr:nvPicPr>
        <xdr:cNvPr id="9" name="Picture 8">
          <a:extLst>
            <a:ext uri="{FF2B5EF4-FFF2-40B4-BE49-F238E27FC236}">
              <a16:creationId xmlns:a16="http://schemas.microsoft.com/office/drawing/2014/main" id="{C3401981-5B7C-4482-B623-46F406E76824}"/>
            </a:ext>
          </a:extLst>
        </xdr:cNvPr>
        <xdr:cNvPicPr>
          <a:picLocks noChangeAspect="1"/>
        </xdr:cNvPicPr>
      </xdr:nvPicPr>
      <xdr:blipFill>
        <a:blip xmlns:r="http://schemas.openxmlformats.org/officeDocument/2006/relationships" r:embed="rId4"/>
        <a:stretch>
          <a:fillRect/>
        </a:stretch>
      </xdr:blipFill>
      <xdr:spPr>
        <a:xfrm>
          <a:off x="952500" y="5108257500"/>
          <a:ext cx="4447619" cy="2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755</xdr:row>
      <xdr:rowOff>0</xdr:rowOff>
    </xdr:from>
    <xdr:ext cx="2961905" cy="2780952"/>
    <xdr:pic>
      <xdr:nvPicPr>
        <xdr:cNvPr id="10" name="Picture 9">
          <a:extLst>
            <a:ext uri="{FF2B5EF4-FFF2-40B4-BE49-F238E27FC236}">
              <a16:creationId xmlns:a16="http://schemas.microsoft.com/office/drawing/2014/main" id="{D51B6628-7E5B-4624-A3C1-077D7A58B2FE}"/>
            </a:ext>
          </a:extLst>
        </xdr:cNvPr>
        <xdr:cNvPicPr>
          <a:picLocks noChangeAspect="1"/>
        </xdr:cNvPicPr>
      </xdr:nvPicPr>
      <xdr:blipFill>
        <a:blip xmlns:r="http://schemas.openxmlformats.org/officeDocument/2006/relationships" r:embed="rId5"/>
        <a:stretch>
          <a:fillRect/>
        </a:stretch>
      </xdr:blipFill>
      <xdr:spPr>
        <a:xfrm>
          <a:off x="952500" y="5110924500"/>
          <a:ext cx="2961905" cy="2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825</xdr:row>
      <xdr:rowOff>0</xdr:rowOff>
    </xdr:from>
    <xdr:ext cx="4647619" cy="2390476"/>
    <xdr:pic>
      <xdr:nvPicPr>
        <xdr:cNvPr id="11" name="Picture 10">
          <a:extLst>
            <a:ext uri="{FF2B5EF4-FFF2-40B4-BE49-F238E27FC236}">
              <a16:creationId xmlns:a16="http://schemas.microsoft.com/office/drawing/2014/main" id="{6E0D1CA9-32EC-4C2E-900E-CE49E72BC389}"/>
            </a:ext>
          </a:extLst>
        </xdr:cNvPr>
        <xdr:cNvPicPr>
          <a:picLocks noChangeAspect="1"/>
        </xdr:cNvPicPr>
      </xdr:nvPicPr>
      <xdr:blipFill>
        <a:blip xmlns:r="http://schemas.openxmlformats.org/officeDocument/2006/relationships" r:embed="rId6"/>
        <a:stretch>
          <a:fillRect/>
        </a:stretch>
      </xdr:blipFill>
      <xdr:spPr>
        <a:xfrm>
          <a:off x="952500" y="5124259500"/>
          <a:ext cx="4647619" cy="2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838</xdr:row>
      <xdr:rowOff>0</xdr:rowOff>
    </xdr:from>
    <xdr:ext cx="5705475" cy="914400"/>
    <xdr:pic>
      <xdr:nvPicPr>
        <xdr:cNvPr id="12" name="Picture 11">
          <a:extLst>
            <a:ext uri="{FF2B5EF4-FFF2-40B4-BE49-F238E27FC236}">
              <a16:creationId xmlns:a16="http://schemas.microsoft.com/office/drawing/2014/main" id="{BC8D1794-C3C1-4520-B7FF-79263510B8B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0" y="5126736000"/>
          <a:ext cx="5705475" cy="9144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0</xdr:colOff>
      <xdr:row>852</xdr:row>
      <xdr:rowOff>0</xdr:rowOff>
    </xdr:from>
    <xdr:ext cx="12676190" cy="4552381"/>
    <xdr:pic>
      <xdr:nvPicPr>
        <xdr:cNvPr id="13" name="Picture 12">
          <a:extLst>
            <a:ext uri="{FF2B5EF4-FFF2-40B4-BE49-F238E27FC236}">
              <a16:creationId xmlns:a16="http://schemas.microsoft.com/office/drawing/2014/main" id="{2EC66D64-A2A0-4D40-8FBC-CD93F65964B0}"/>
            </a:ext>
          </a:extLst>
        </xdr:cNvPr>
        <xdr:cNvPicPr>
          <a:picLocks noChangeAspect="1"/>
        </xdr:cNvPicPr>
      </xdr:nvPicPr>
      <xdr:blipFill>
        <a:blip xmlns:r="http://schemas.openxmlformats.org/officeDocument/2006/relationships" r:embed="rId8"/>
        <a:stretch>
          <a:fillRect/>
        </a:stretch>
      </xdr:blipFill>
      <xdr:spPr>
        <a:xfrm>
          <a:off x="6858000" y="5129403000"/>
          <a:ext cx="12676190" cy="4552381"/>
        </a:xfrm>
        <a:prstGeom prst="rect">
          <a:avLst/>
        </a:prstGeom>
        <a:effectLst>
          <a:outerShdw blurRad="63500" algn="ctr" rotWithShape="0">
            <a:srgbClr val="000000">
              <a:alpha val="95000"/>
            </a:srgbClr>
          </a:outerShdw>
        </a:effectLst>
      </xdr:spPr>
    </xdr:pic>
    <xdr:clientData/>
  </xdr:oneCellAnchor>
  <xdr:oneCellAnchor>
    <xdr:from>
      <xdr:col>21</xdr:col>
      <xdr:colOff>0</xdr:colOff>
      <xdr:row>770</xdr:row>
      <xdr:rowOff>0</xdr:rowOff>
    </xdr:from>
    <xdr:ext cx="5780952" cy="923810"/>
    <xdr:pic>
      <xdr:nvPicPr>
        <xdr:cNvPr id="14" name="Picture 13">
          <a:extLst>
            <a:ext uri="{FF2B5EF4-FFF2-40B4-BE49-F238E27FC236}">
              <a16:creationId xmlns:a16="http://schemas.microsoft.com/office/drawing/2014/main" id="{79C7ED48-9CF0-4CFA-BADC-87CFCFFFAC24}"/>
            </a:ext>
          </a:extLst>
        </xdr:cNvPr>
        <xdr:cNvPicPr>
          <a:picLocks noChangeAspect="1"/>
        </xdr:cNvPicPr>
      </xdr:nvPicPr>
      <xdr:blipFill>
        <a:blip xmlns:r="http://schemas.openxmlformats.org/officeDocument/2006/relationships" r:embed="rId9"/>
        <a:stretch>
          <a:fillRect/>
        </a:stretch>
      </xdr:blipFill>
      <xdr:spPr>
        <a:xfrm>
          <a:off x="4000500" y="5113782000"/>
          <a:ext cx="5780952" cy="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799</xdr:row>
      <xdr:rowOff>0</xdr:rowOff>
    </xdr:from>
    <xdr:ext cx="4323809" cy="828571"/>
    <xdr:pic>
      <xdr:nvPicPr>
        <xdr:cNvPr id="15" name="Picture 14">
          <a:extLst>
            <a:ext uri="{FF2B5EF4-FFF2-40B4-BE49-F238E27FC236}">
              <a16:creationId xmlns:a16="http://schemas.microsoft.com/office/drawing/2014/main" id="{ACB84106-663B-467B-AB26-7ACBA627EBAC}"/>
            </a:ext>
          </a:extLst>
        </xdr:cNvPr>
        <xdr:cNvPicPr>
          <a:picLocks noChangeAspect="1"/>
        </xdr:cNvPicPr>
      </xdr:nvPicPr>
      <xdr:blipFill>
        <a:blip xmlns:r="http://schemas.openxmlformats.org/officeDocument/2006/relationships" r:embed="rId10"/>
        <a:stretch>
          <a:fillRect/>
        </a:stretch>
      </xdr:blipFill>
      <xdr:spPr>
        <a:xfrm>
          <a:off x="952500" y="5119306500"/>
          <a:ext cx="4323809" cy="8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699</xdr:row>
      <xdr:rowOff>0</xdr:rowOff>
    </xdr:from>
    <xdr:ext cx="4542857" cy="6266667"/>
    <xdr:pic>
      <xdr:nvPicPr>
        <xdr:cNvPr id="16" name="Picture 15">
          <a:extLst>
            <a:ext uri="{FF2B5EF4-FFF2-40B4-BE49-F238E27FC236}">
              <a16:creationId xmlns:a16="http://schemas.microsoft.com/office/drawing/2014/main" id="{2C6B815E-ED2B-4318-81E4-A76E35AA6B28}"/>
            </a:ext>
          </a:extLst>
        </xdr:cNvPr>
        <xdr:cNvPicPr>
          <a:picLocks noChangeAspect="1"/>
        </xdr:cNvPicPr>
      </xdr:nvPicPr>
      <xdr:blipFill>
        <a:blip xmlns:r="http://schemas.openxmlformats.org/officeDocument/2006/relationships" r:embed="rId11"/>
        <a:stretch>
          <a:fillRect/>
        </a:stretch>
      </xdr:blipFill>
      <xdr:spPr>
        <a:xfrm>
          <a:off x="952500" y="5100256500"/>
          <a:ext cx="4542857" cy="6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804</xdr:row>
      <xdr:rowOff>0</xdr:rowOff>
    </xdr:from>
    <xdr:ext cx="5571429" cy="2209524"/>
    <xdr:pic>
      <xdr:nvPicPr>
        <xdr:cNvPr id="17" name="Picture 16">
          <a:extLst>
            <a:ext uri="{FF2B5EF4-FFF2-40B4-BE49-F238E27FC236}">
              <a16:creationId xmlns:a16="http://schemas.microsoft.com/office/drawing/2014/main" id="{937AD9A6-BC55-4907-9087-0DCFAF0573F2}"/>
            </a:ext>
          </a:extLst>
        </xdr:cNvPr>
        <xdr:cNvPicPr>
          <a:picLocks noChangeAspect="1"/>
        </xdr:cNvPicPr>
      </xdr:nvPicPr>
      <xdr:blipFill>
        <a:blip xmlns:r="http://schemas.openxmlformats.org/officeDocument/2006/relationships" r:embed="rId12"/>
        <a:stretch>
          <a:fillRect/>
        </a:stretch>
      </xdr:blipFill>
      <xdr:spPr>
        <a:xfrm>
          <a:off x="952500" y="5120259000"/>
          <a:ext cx="5571429" cy="2209524"/>
        </a:xfrm>
        <a:prstGeom prst="rect">
          <a:avLst/>
        </a:prstGeom>
        <a:effectLst>
          <a:outerShdw blurRad="63500" algn="ctr" rotWithShape="0">
            <a:srgbClr val="000000">
              <a:alpha val="95000"/>
            </a:srgbClr>
          </a:outerShdw>
        </a:effectLst>
      </xdr:spPr>
    </xdr:pic>
    <xdr:clientData/>
  </xdr:oneCellAnchor>
  <xdr:twoCellAnchor>
    <xdr:from>
      <xdr:col>5</xdr:col>
      <xdr:colOff>0</xdr:colOff>
      <xdr:row>920</xdr:row>
      <xdr:rowOff>0</xdr:rowOff>
    </xdr:from>
    <xdr:to>
      <xdr:col>35</xdr:col>
      <xdr:colOff>85000</xdr:colOff>
      <xdr:row>940</xdr:row>
      <xdr:rowOff>161429</xdr:rowOff>
    </xdr:to>
    <xdr:grpSp>
      <xdr:nvGrpSpPr>
        <xdr:cNvPr id="18" name="Group 17">
          <a:extLst>
            <a:ext uri="{FF2B5EF4-FFF2-40B4-BE49-F238E27FC236}">
              <a16:creationId xmlns:a16="http://schemas.microsoft.com/office/drawing/2014/main" id="{CE05456A-0942-48B0-BBBC-BEE4AFC061F7}"/>
            </a:ext>
          </a:extLst>
        </xdr:cNvPr>
        <xdr:cNvGrpSpPr/>
      </xdr:nvGrpSpPr>
      <xdr:grpSpPr>
        <a:xfrm>
          <a:off x="952500" y="175260000"/>
          <a:ext cx="5800000" cy="3971429"/>
          <a:chOff x="952500" y="5144833500"/>
          <a:chExt cx="5800000" cy="3971429"/>
        </a:xfrm>
      </xdr:grpSpPr>
      <xdr:pic>
        <xdr:nvPicPr>
          <xdr:cNvPr id="19" name="Picture 18">
            <a:extLst>
              <a:ext uri="{FF2B5EF4-FFF2-40B4-BE49-F238E27FC236}">
                <a16:creationId xmlns:a16="http://schemas.microsoft.com/office/drawing/2014/main" id="{43702EDF-6800-01CC-F4C7-319AC4C76E1A}"/>
              </a:ext>
            </a:extLst>
          </xdr:cNvPr>
          <xdr:cNvPicPr>
            <a:picLocks noChangeAspect="1"/>
          </xdr:cNvPicPr>
        </xdr:nvPicPr>
        <xdr:blipFill>
          <a:blip xmlns:r="http://schemas.openxmlformats.org/officeDocument/2006/relationships" r:embed="rId13"/>
          <a:stretch>
            <a:fillRect/>
          </a:stretch>
        </xdr:blipFill>
        <xdr:spPr>
          <a:xfrm>
            <a:off x="952500" y="5144833500"/>
            <a:ext cx="5800000" cy="3971429"/>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76BA7DD8-A866-45A5-CA1C-717950CCD42D}"/>
              </a:ext>
            </a:extLst>
          </xdr:cNvPr>
          <xdr:cNvSpPr/>
        </xdr:nvSpPr>
        <xdr:spPr>
          <a:xfrm>
            <a:off x="2969559" y="5148396969"/>
            <a:ext cx="1367117" cy="3585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968</xdr:row>
      <xdr:rowOff>0</xdr:rowOff>
    </xdr:from>
    <xdr:to>
      <xdr:col>42</xdr:col>
      <xdr:colOff>151500</xdr:colOff>
      <xdr:row>988</xdr:row>
      <xdr:rowOff>47143</xdr:rowOff>
    </xdr:to>
    <xdr:grpSp>
      <xdr:nvGrpSpPr>
        <xdr:cNvPr id="21" name="Group 20">
          <a:extLst>
            <a:ext uri="{FF2B5EF4-FFF2-40B4-BE49-F238E27FC236}">
              <a16:creationId xmlns:a16="http://schemas.microsoft.com/office/drawing/2014/main" id="{91772450-9EED-4F59-ADE5-7CA6E2A40464}"/>
            </a:ext>
          </a:extLst>
        </xdr:cNvPr>
        <xdr:cNvGrpSpPr/>
      </xdr:nvGrpSpPr>
      <xdr:grpSpPr>
        <a:xfrm>
          <a:off x="952500" y="184404000"/>
          <a:ext cx="7200000" cy="3857143"/>
          <a:chOff x="952500" y="5153977500"/>
          <a:chExt cx="7200000" cy="3857143"/>
        </a:xfrm>
      </xdr:grpSpPr>
      <xdr:pic>
        <xdr:nvPicPr>
          <xdr:cNvPr id="22" name="Picture 21">
            <a:extLst>
              <a:ext uri="{FF2B5EF4-FFF2-40B4-BE49-F238E27FC236}">
                <a16:creationId xmlns:a16="http://schemas.microsoft.com/office/drawing/2014/main" id="{CCAFDDE5-A2D3-24A8-061C-A84C97FB8DBC}"/>
              </a:ext>
            </a:extLst>
          </xdr:cNvPr>
          <xdr:cNvPicPr>
            <a:picLocks noChangeAspect="1"/>
          </xdr:cNvPicPr>
        </xdr:nvPicPr>
        <xdr:blipFill>
          <a:blip xmlns:r="http://schemas.openxmlformats.org/officeDocument/2006/relationships" r:embed="rId14"/>
          <a:stretch>
            <a:fillRect/>
          </a:stretch>
        </xdr:blipFill>
        <xdr:spPr>
          <a:xfrm>
            <a:off x="952500" y="5153977500"/>
            <a:ext cx="7200000" cy="3857143"/>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30F1AFC3-D92D-3EB7-B1B2-6AF34623B111}"/>
              </a:ext>
            </a:extLst>
          </xdr:cNvPr>
          <xdr:cNvSpPr/>
        </xdr:nvSpPr>
        <xdr:spPr>
          <a:xfrm>
            <a:off x="4314265" y="5157305647"/>
            <a:ext cx="1535206" cy="3810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897</xdr:row>
      <xdr:rowOff>0</xdr:rowOff>
    </xdr:from>
    <xdr:ext cx="5628571" cy="2028571"/>
    <xdr:pic>
      <xdr:nvPicPr>
        <xdr:cNvPr id="24" name="Picture 23">
          <a:extLst>
            <a:ext uri="{FF2B5EF4-FFF2-40B4-BE49-F238E27FC236}">
              <a16:creationId xmlns:a16="http://schemas.microsoft.com/office/drawing/2014/main" id="{3303C294-DF2E-4BF1-9DFC-997B5E126612}"/>
            </a:ext>
          </a:extLst>
        </xdr:cNvPr>
        <xdr:cNvPicPr>
          <a:picLocks noChangeAspect="1"/>
        </xdr:cNvPicPr>
      </xdr:nvPicPr>
      <xdr:blipFill>
        <a:blip xmlns:r="http://schemas.openxmlformats.org/officeDocument/2006/relationships" r:embed="rId15"/>
        <a:stretch>
          <a:fillRect/>
        </a:stretch>
      </xdr:blipFill>
      <xdr:spPr>
        <a:xfrm>
          <a:off x="952500" y="5137975500"/>
          <a:ext cx="5628571"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304</xdr:row>
      <xdr:rowOff>0</xdr:rowOff>
    </xdr:from>
    <xdr:ext cx="8561905" cy="2657143"/>
    <xdr:pic>
      <xdr:nvPicPr>
        <xdr:cNvPr id="25" name="Picture 24">
          <a:extLst>
            <a:ext uri="{FF2B5EF4-FFF2-40B4-BE49-F238E27FC236}">
              <a16:creationId xmlns:a16="http://schemas.microsoft.com/office/drawing/2014/main" id="{81996F0C-F0FE-40AD-A8B3-ABDB3A306B46}"/>
            </a:ext>
          </a:extLst>
        </xdr:cNvPr>
        <xdr:cNvPicPr>
          <a:picLocks noChangeAspect="1"/>
        </xdr:cNvPicPr>
      </xdr:nvPicPr>
      <xdr:blipFill>
        <a:blip xmlns:r="http://schemas.openxmlformats.org/officeDocument/2006/relationships" r:embed="rId16"/>
        <a:stretch>
          <a:fillRect/>
        </a:stretch>
      </xdr:blipFill>
      <xdr:spPr>
        <a:xfrm>
          <a:off x="952500" y="5001577500"/>
          <a:ext cx="8561905" cy="2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319</xdr:row>
      <xdr:rowOff>0</xdr:rowOff>
    </xdr:from>
    <xdr:ext cx="11533333" cy="27914285"/>
    <xdr:pic>
      <xdr:nvPicPr>
        <xdr:cNvPr id="26" name="Picture 25">
          <a:extLst>
            <a:ext uri="{FF2B5EF4-FFF2-40B4-BE49-F238E27FC236}">
              <a16:creationId xmlns:a16="http://schemas.microsoft.com/office/drawing/2014/main" id="{D9DD86DC-D8F3-4833-99EA-CDA510E2734E}"/>
            </a:ext>
          </a:extLst>
        </xdr:cNvPr>
        <xdr:cNvPicPr>
          <a:picLocks noChangeAspect="1"/>
        </xdr:cNvPicPr>
      </xdr:nvPicPr>
      <xdr:blipFill>
        <a:blip xmlns:r="http://schemas.openxmlformats.org/officeDocument/2006/relationships" r:embed="rId17"/>
        <a:stretch>
          <a:fillRect/>
        </a:stretch>
      </xdr:blipFill>
      <xdr:spPr>
        <a:xfrm>
          <a:off x="952500" y="5004435000"/>
          <a:ext cx="11533333" cy="27914285"/>
        </a:xfrm>
        <a:prstGeom prst="rect">
          <a:avLst/>
        </a:prstGeom>
        <a:effectLst>
          <a:outerShdw blurRad="63500" algn="ctr" rotWithShape="0">
            <a:srgbClr val="000000">
              <a:alpha val="95000"/>
            </a:srgbClr>
          </a:outerShdw>
        </a:effectLst>
      </xdr:spPr>
    </xdr:pic>
    <xdr:clientData/>
  </xdr:oneCellAnchor>
  <xdr:oneCellAnchor>
    <xdr:from>
      <xdr:col>67</xdr:col>
      <xdr:colOff>0</xdr:colOff>
      <xdr:row>319</xdr:row>
      <xdr:rowOff>0</xdr:rowOff>
    </xdr:from>
    <xdr:ext cx="11533333" cy="25800000"/>
    <xdr:pic>
      <xdr:nvPicPr>
        <xdr:cNvPr id="27" name="Picture 26">
          <a:extLst>
            <a:ext uri="{FF2B5EF4-FFF2-40B4-BE49-F238E27FC236}">
              <a16:creationId xmlns:a16="http://schemas.microsoft.com/office/drawing/2014/main" id="{E4F9C08E-3744-41A2-9F82-EB1851FD45C1}"/>
            </a:ext>
          </a:extLst>
        </xdr:cNvPr>
        <xdr:cNvPicPr>
          <a:picLocks noChangeAspect="1"/>
        </xdr:cNvPicPr>
      </xdr:nvPicPr>
      <xdr:blipFill>
        <a:blip xmlns:r="http://schemas.openxmlformats.org/officeDocument/2006/relationships" r:embed="rId18"/>
        <a:stretch>
          <a:fillRect/>
        </a:stretch>
      </xdr:blipFill>
      <xdr:spPr>
        <a:xfrm>
          <a:off x="12763500" y="5004435000"/>
          <a:ext cx="11533333" cy="25800000"/>
        </a:xfrm>
        <a:prstGeom prst="rect">
          <a:avLst/>
        </a:prstGeom>
        <a:effectLst>
          <a:outerShdw blurRad="63500" algn="ctr" rotWithShape="0">
            <a:srgbClr val="000000">
              <a:alpha val="95000"/>
            </a:srgbClr>
          </a:outerShdw>
        </a:effectLst>
      </xdr:spPr>
    </xdr:pic>
    <xdr:clientData/>
  </xdr:oneCellAnchor>
  <xdr:twoCellAnchor>
    <xdr:from>
      <xdr:col>48</xdr:col>
      <xdr:colOff>156883</xdr:colOff>
      <xdr:row>344</xdr:row>
      <xdr:rowOff>44824</xdr:rowOff>
    </xdr:from>
    <xdr:to>
      <xdr:col>56</xdr:col>
      <xdr:colOff>168088</xdr:colOff>
      <xdr:row>347</xdr:row>
      <xdr:rowOff>168088</xdr:rowOff>
    </xdr:to>
    <xdr:sp macro="" textlink="">
      <xdr:nvSpPr>
        <xdr:cNvPr id="28" name="Rectangle 27">
          <a:extLst>
            <a:ext uri="{FF2B5EF4-FFF2-40B4-BE49-F238E27FC236}">
              <a16:creationId xmlns:a16="http://schemas.microsoft.com/office/drawing/2014/main" id="{5073939A-0BE1-4D7C-BABD-BDFCEE1736CA}"/>
            </a:ext>
          </a:extLst>
        </xdr:cNvPr>
        <xdr:cNvSpPr/>
      </xdr:nvSpPr>
      <xdr:spPr>
        <a:xfrm>
          <a:off x="9300883" y="5009242324"/>
          <a:ext cx="1535205" cy="6947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100853</xdr:colOff>
      <xdr:row>387</xdr:row>
      <xdr:rowOff>134471</xdr:rowOff>
    </xdr:from>
    <xdr:to>
      <xdr:col>127</xdr:col>
      <xdr:colOff>13686</xdr:colOff>
      <xdr:row>429</xdr:row>
      <xdr:rowOff>28709</xdr:rowOff>
    </xdr:to>
    <xdr:grpSp>
      <xdr:nvGrpSpPr>
        <xdr:cNvPr id="29" name="Group 28">
          <a:extLst>
            <a:ext uri="{FF2B5EF4-FFF2-40B4-BE49-F238E27FC236}">
              <a16:creationId xmlns:a16="http://schemas.microsoft.com/office/drawing/2014/main" id="{0F5D975B-F971-40D5-B28A-AAB023C42FEC}"/>
            </a:ext>
          </a:extLst>
        </xdr:cNvPr>
        <xdr:cNvGrpSpPr/>
      </xdr:nvGrpSpPr>
      <xdr:grpSpPr>
        <a:xfrm>
          <a:off x="12673853" y="73857971"/>
          <a:ext cx="11533333" cy="7895238"/>
          <a:chOff x="11004176" y="5336252383"/>
          <a:chExt cx="11533333" cy="7895238"/>
        </a:xfrm>
      </xdr:grpSpPr>
      <xdr:pic>
        <xdr:nvPicPr>
          <xdr:cNvPr id="30" name="Picture 29">
            <a:extLst>
              <a:ext uri="{FF2B5EF4-FFF2-40B4-BE49-F238E27FC236}">
                <a16:creationId xmlns:a16="http://schemas.microsoft.com/office/drawing/2014/main" id="{4ABE7258-EFCE-9EC8-1CC5-B7EAEEFE1B92}"/>
              </a:ext>
            </a:extLst>
          </xdr:cNvPr>
          <xdr:cNvPicPr>
            <a:picLocks noChangeAspect="1"/>
          </xdr:cNvPicPr>
        </xdr:nvPicPr>
        <xdr:blipFill>
          <a:blip xmlns:r="http://schemas.openxmlformats.org/officeDocument/2006/relationships" r:embed="rId19"/>
          <a:stretch>
            <a:fillRect/>
          </a:stretch>
        </xdr:blipFill>
        <xdr:spPr>
          <a:xfrm>
            <a:off x="11004176" y="5336252383"/>
            <a:ext cx="11533333" cy="7895238"/>
          </a:xfrm>
          <a:prstGeom prst="rect">
            <a:avLst/>
          </a:prstGeom>
          <a:effectLst>
            <a:outerShdw blurRad="63500" algn="ctr" rotWithShape="0">
              <a:srgbClr val="000000">
                <a:alpha val="95000"/>
              </a:srgbClr>
            </a:outerShdw>
          </a:effectLst>
        </xdr:spPr>
      </xdr:pic>
      <xdr:sp macro="" textlink="">
        <xdr:nvSpPr>
          <xdr:cNvPr id="31" name="Rectangle 30">
            <a:extLst>
              <a:ext uri="{FF2B5EF4-FFF2-40B4-BE49-F238E27FC236}">
                <a16:creationId xmlns:a16="http://schemas.microsoft.com/office/drawing/2014/main" id="{73DA3803-0002-DC01-1AB8-DF8ABDD4FF74}"/>
              </a:ext>
            </a:extLst>
          </xdr:cNvPr>
          <xdr:cNvSpPr/>
        </xdr:nvSpPr>
        <xdr:spPr>
          <a:xfrm>
            <a:off x="12091147" y="5338224618"/>
            <a:ext cx="10074088" cy="39220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75</xdr:col>
      <xdr:colOff>0</xdr:colOff>
      <xdr:row>374</xdr:row>
      <xdr:rowOff>67236</xdr:rowOff>
    </xdr:from>
    <xdr:to>
      <xdr:col>135</xdr:col>
      <xdr:colOff>103333</xdr:colOff>
      <xdr:row>424</xdr:row>
      <xdr:rowOff>142236</xdr:rowOff>
    </xdr:to>
    <xdr:grpSp>
      <xdr:nvGrpSpPr>
        <xdr:cNvPr id="32" name="Group 31">
          <a:extLst>
            <a:ext uri="{FF2B5EF4-FFF2-40B4-BE49-F238E27FC236}">
              <a16:creationId xmlns:a16="http://schemas.microsoft.com/office/drawing/2014/main" id="{4E278014-F341-4A34-8544-621EFF295526}"/>
            </a:ext>
          </a:extLst>
        </xdr:cNvPr>
        <xdr:cNvGrpSpPr/>
      </xdr:nvGrpSpPr>
      <xdr:grpSpPr>
        <a:xfrm>
          <a:off x="14287500" y="71314236"/>
          <a:ext cx="11533333" cy="9600000"/>
          <a:chOff x="571500" y="5335714500"/>
          <a:chExt cx="11533333" cy="9600000"/>
        </a:xfrm>
      </xdr:grpSpPr>
      <xdr:pic>
        <xdr:nvPicPr>
          <xdr:cNvPr id="33" name="Picture 32">
            <a:extLst>
              <a:ext uri="{FF2B5EF4-FFF2-40B4-BE49-F238E27FC236}">
                <a16:creationId xmlns:a16="http://schemas.microsoft.com/office/drawing/2014/main" id="{BAE3C580-8C3F-CAFF-E49F-BF48DFAD5963}"/>
              </a:ext>
            </a:extLst>
          </xdr:cNvPr>
          <xdr:cNvPicPr>
            <a:picLocks noChangeAspect="1"/>
          </xdr:cNvPicPr>
        </xdr:nvPicPr>
        <xdr:blipFill>
          <a:blip xmlns:r="http://schemas.openxmlformats.org/officeDocument/2006/relationships" r:embed="rId20"/>
          <a:stretch>
            <a:fillRect/>
          </a:stretch>
        </xdr:blipFill>
        <xdr:spPr>
          <a:xfrm>
            <a:off x="571500" y="5335714500"/>
            <a:ext cx="11533333" cy="9600000"/>
          </a:xfrm>
          <a:prstGeom prst="rect">
            <a:avLst/>
          </a:prstGeom>
          <a:effectLst>
            <a:outerShdw blurRad="63500" algn="ctr" rotWithShape="0">
              <a:srgbClr val="000000">
                <a:alpha val="95000"/>
              </a:srgbClr>
            </a:outerShdw>
          </a:effectLst>
        </xdr:spPr>
      </xdr:pic>
      <xdr:sp macro="" textlink="">
        <xdr:nvSpPr>
          <xdr:cNvPr id="34" name="Rectangle 33">
            <a:extLst>
              <a:ext uri="{FF2B5EF4-FFF2-40B4-BE49-F238E27FC236}">
                <a16:creationId xmlns:a16="http://schemas.microsoft.com/office/drawing/2014/main" id="{9F5EE6BE-BE8F-BBE3-14C9-3D46787CAEF2}"/>
              </a:ext>
            </a:extLst>
          </xdr:cNvPr>
          <xdr:cNvSpPr/>
        </xdr:nvSpPr>
        <xdr:spPr>
          <a:xfrm>
            <a:off x="8953500" y="5340488207"/>
            <a:ext cx="1535205" cy="6947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466</xdr:row>
      <xdr:rowOff>0</xdr:rowOff>
    </xdr:from>
    <xdr:to>
      <xdr:col>65</xdr:col>
      <xdr:colOff>103333</xdr:colOff>
      <xdr:row>537</xdr:row>
      <xdr:rowOff>84024</xdr:rowOff>
    </xdr:to>
    <xdr:grpSp>
      <xdr:nvGrpSpPr>
        <xdr:cNvPr id="35" name="Group 34">
          <a:extLst>
            <a:ext uri="{FF2B5EF4-FFF2-40B4-BE49-F238E27FC236}">
              <a16:creationId xmlns:a16="http://schemas.microsoft.com/office/drawing/2014/main" id="{99BA5BB1-62FC-4CE1-BF05-07A5AC34334F}"/>
            </a:ext>
          </a:extLst>
        </xdr:cNvPr>
        <xdr:cNvGrpSpPr/>
      </xdr:nvGrpSpPr>
      <xdr:grpSpPr>
        <a:xfrm>
          <a:off x="952500" y="88773000"/>
          <a:ext cx="11533333" cy="13609524"/>
          <a:chOff x="952500" y="5352478500"/>
          <a:chExt cx="11533333" cy="13609524"/>
        </a:xfrm>
      </xdr:grpSpPr>
      <xdr:pic>
        <xdr:nvPicPr>
          <xdr:cNvPr id="36" name="Picture 35">
            <a:extLst>
              <a:ext uri="{FF2B5EF4-FFF2-40B4-BE49-F238E27FC236}">
                <a16:creationId xmlns:a16="http://schemas.microsoft.com/office/drawing/2014/main" id="{C5C3B714-1B67-EAC7-8361-A4EB6C716332}"/>
              </a:ext>
            </a:extLst>
          </xdr:cNvPr>
          <xdr:cNvPicPr>
            <a:picLocks noChangeAspect="1"/>
          </xdr:cNvPicPr>
        </xdr:nvPicPr>
        <xdr:blipFill>
          <a:blip xmlns:r="http://schemas.openxmlformats.org/officeDocument/2006/relationships" r:embed="rId21"/>
          <a:stretch>
            <a:fillRect/>
          </a:stretch>
        </xdr:blipFill>
        <xdr:spPr>
          <a:xfrm>
            <a:off x="952500" y="5352478500"/>
            <a:ext cx="11533333" cy="13609524"/>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2ADD1D12-3902-6645-29A0-473928329BFE}"/>
              </a:ext>
            </a:extLst>
          </xdr:cNvPr>
          <xdr:cNvSpPr/>
        </xdr:nvSpPr>
        <xdr:spPr>
          <a:xfrm>
            <a:off x="1949823" y="5362160383"/>
            <a:ext cx="5042648" cy="34738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540</xdr:row>
      <xdr:rowOff>0</xdr:rowOff>
    </xdr:from>
    <xdr:ext cx="7095238" cy="6209524"/>
    <xdr:pic>
      <xdr:nvPicPr>
        <xdr:cNvPr id="38" name="Picture 37">
          <a:extLst>
            <a:ext uri="{FF2B5EF4-FFF2-40B4-BE49-F238E27FC236}">
              <a16:creationId xmlns:a16="http://schemas.microsoft.com/office/drawing/2014/main" id="{63C04FE2-D084-4025-AC46-F387F702A23B}"/>
            </a:ext>
          </a:extLst>
        </xdr:cNvPr>
        <xdr:cNvPicPr>
          <a:picLocks noChangeAspect="1"/>
        </xdr:cNvPicPr>
      </xdr:nvPicPr>
      <xdr:blipFill>
        <a:blip xmlns:r="http://schemas.openxmlformats.org/officeDocument/2006/relationships" r:embed="rId22"/>
        <a:stretch>
          <a:fillRect/>
        </a:stretch>
      </xdr:blipFill>
      <xdr:spPr>
        <a:xfrm>
          <a:off x="952500" y="5046535500"/>
          <a:ext cx="7095238" cy="6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575</xdr:row>
      <xdr:rowOff>0</xdr:rowOff>
    </xdr:from>
    <xdr:ext cx="7171428" cy="11733333"/>
    <xdr:pic>
      <xdr:nvPicPr>
        <xdr:cNvPr id="39" name="Picture 38">
          <a:extLst>
            <a:ext uri="{FF2B5EF4-FFF2-40B4-BE49-F238E27FC236}">
              <a16:creationId xmlns:a16="http://schemas.microsoft.com/office/drawing/2014/main" id="{F383C34B-9FA6-48CB-8B00-577DBA849964}"/>
            </a:ext>
          </a:extLst>
        </xdr:cNvPr>
        <xdr:cNvPicPr>
          <a:picLocks noChangeAspect="1"/>
        </xdr:cNvPicPr>
      </xdr:nvPicPr>
      <xdr:blipFill>
        <a:blip xmlns:r="http://schemas.openxmlformats.org/officeDocument/2006/relationships" r:embed="rId23"/>
        <a:stretch>
          <a:fillRect/>
        </a:stretch>
      </xdr:blipFill>
      <xdr:spPr>
        <a:xfrm>
          <a:off x="952500" y="5053203000"/>
          <a:ext cx="7171428" cy="11733333"/>
        </a:xfrm>
        <a:prstGeom prst="rect">
          <a:avLst/>
        </a:prstGeom>
        <a:effectLst>
          <a:outerShdw blurRad="63500" algn="ctr" rotWithShape="0">
            <a:srgbClr val="000000">
              <a:alpha val="95000"/>
            </a:srgbClr>
          </a:outerShdw>
        </a:effectLst>
      </xdr:spPr>
    </xdr:pic>
    <xdr:clientData/>
  </xdr:oneCellAnchor>
  <xdr:oneCellAnchor>
    <xdr:from>
      <xdr:col>44</xdr:col>
      <xdr:colOff>0</xdr:colOff>
      <xdr:row>578</xdr:row>
      <xdr:rowOff>0</xdr:rowOff>
    </xdr:from>
    <xdr:ext cx="10287000" cy="3999071"/>
    <xdr:pic>
      <xdr:nvPicPr>
        <xdr:cNvPr id="40" name="Picture 39">
          <a:extLst>
            <a:ext uri="{FF2B5EF4-FFF2-40B4-BE49-F238E27FC236}">
              <a16:creationId xmlns:a16="http://schemas.microsoft.com/office/drawing/2014/main" id="{A659B937-29A1-4260-AB2E-5DAA779CD69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382000" y="5053774500"/>
          <a:ext cx="10287000" cy="399907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44</xdr:col>
      <xdr:colOff>0</xdr:colOff>
      <xdr:row>600</xdr:row>
      <xdr:rowOff>0</xdr:rowOff>
    </xdr:from>
    <xdr:ext cx="12049125" cy="5362575"/>
    <xdr:pic>
      <xdr:nvPicPr>
        <xdr:cNvPr id="41" name="Picture 40">
          <a:extLst>
            <a:ext uri="{FF2B5EF4-FFF2-40B4-BE49-F238E27FC236}">
              <a16:creationId xmlns:a16="http://schemas.microsoft.com/office/drawing/2014/main" id="{DB3AF687-480B-4522-897D-39B31D840D74}"/>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0" y="5057965500"/>
          <a:ext cx="12049125" cy="5362575"/>
        </a:xfrm>
        <a:prstGeom prst="rect">
          <a:avLst/>
        </a:prstGeom>
        <a:noFill/>
        <a:effectLst>
          <a:outerShdw blurRad="508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50.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37539</xdr:colOff>
      <xdr:row>16</xdr:row>
      <xdr:rowOff>143436</xdr:rowOff>
    </xdr:from>
    <xdr:to>
      <xdr:col>56</xdr:col>
      <xdr:colOff>48745</xdr:colOff>
      <xdr:row>24</xdr:row>
      <xdr:rowOff>20170</xdr:rowOff>
    </xdr:to>
    <xdr:sp macro="" textlink="">
      <xdr:nvSpPr>
        <xdr:cNvPr id="27" name="Arrow: Up-Down 26">
          <a:extLst>
            <a:ext uri="{FF2B5EF4-FFF2-40B4-BE49-F238E27FC236}">
              <a16:creationId xmlns:a16="http://schemas.microsoft.com/office/drawing/2014/main" id="{3EA39DA0-37E6-41C6-9AE2-9BABA830C541}"/>
            </a:ext>
          </a:extLst>
        </xdr:cNvPr>
        <xdr:cNvSpPr/>
      </xdr:nvSpPr>
      <xdr:spPr>
        <a:xfrm rot="5400000">
          <a:off x="8963025" y="2838450"/>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365dipostar.sharepoint.com/:x:/r/sites/PJ_NewOPLSystemImplementation/_layouts/15/Doc.aspx?sourcedoc=%7B5769DB7F-3DC6-4A59-981C-A11BC52ECF6C%7D&amp;file=MIGRASI%20PENGAJUAN%20PEMBAYARAN%20248%20-%20249%20OPL.xlsx&amp;action=default&amp;mobileredirect=true"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365dipostar.sharepoint.com/:x:/s/PJ_NewOPLSystemImplementation/EQzjEujEwyNClX957fXdSi8By54aXxx_fIKyFUg2fQqkSw?e=4kEOd8" TargetMode="External"/><Relationship Id="rId1" Type="http://schemas.openxmlformats.org/officeDocument/2006/relationships/hyperlink" Target="https://365dipostar.sharepoint.com/:x:/s/PJ_NewOPLSystemImplementation/EQzjEujEwyNClX957fXdSi8By54aXxx_fIKyFUg2fQqkSw?e=4kEOd8"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https://365dipostar.sharepoint.com/:x:/s/PJ_NewOPLSystemImplementation/EY07BsbCmdJNmONZqE3AHgoBZpZ9KDgJm6VaNYORMkCRkw?e=avzfDD"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365dipostar.sharepoint.com/:x:/s/PJ_NewOPLSystemImplementation/EU7Jio8SPZhBi4wz34sFk8gB_I5MR6rC8FMJ8jjgURiZJQ?e=u3p5u4" TargetMode="External"/><Relationship Id="rId1" Type="http://schemas.openxmlformats.org/officeDocument/2006/relationships/hyperlink" Target="https://365dipostar.sharepoint.com/:x:/s/PJ_NewOPLSystemImplementation/EU7Jio8SPZhBi4wz34sFk8gB_I5MR6rC8FMJ8jjgURiZJQ?e=0QAocq"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3" Type="http://schemas.openxmlformats.org/officeDocument/2006/relationships/hyperlink" Target="https://365dipostar.sharepoint.com/:x:/s/PJ_NewOPLSystemImplementation/EW91wwBK5ehEhTsTEbIcQjAByyE6RRTVgc0_jTmBPFOOhw?e=HvnThO" TargetMode="External"/><Relationship Id="rId2" Type="http://schemas.openxmlformats.org/officeDocument/2006/relationships/hyperlink" Target="https://365dipostar.sharepoint.com/:x:/s/PJ_NewOPLSystemImplementation/EZPXMxtKZx5Pl6tbmHLm87YBc2EWF7ZGXRCDKwrOIQmhSg?e=usq7eh" TargetMode="External"/><Relationship Id="rId1" Type="http://schemas.openxmlformats.org/officeDocument/2006/relationships/hyperlink" Target="https://365dipostar.sharepoint.com/:x:/s/PJ_NewOPLSystemImplementation/EUV4SPtzqQJNiGvIueEhIy8B-sJVh5CmFnMhOTqlMcCoQQ?e=jeHrbF" TargetMode="External"/><Relationship Id="rId4"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E4"/>
  <sheetViews>
    <sheetView zoomScale="85" zoomScaleNormal="85" workbookViewId="0">
      <selection activeCell="C4" sqref="C4"/>
    </sheetView>
  </sheetViews>
  <sheetFormatPr defaultColWidth="2.85546875" defaultRowHeight="15" x14ac:dyDescent="0.25"/>
  <sheetData>
    <row r="2" spans="2:5" x14ac:dyDescent="0.25">
      <c r="B2" s="1" t="s">
        <v>2410</v>
      </c>
    </row>
    <row r="4" spans="2:5" x14ac:dyDescent="0.25">
      <c r="C4" s="4">
        <v>0</v>
      </c>
      <c r="E4" s="1" t="s">
        <v>3531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535B-E040-4EC6-A7D1-FCC1931AF339}">
  <dimension ref="B2:DD13699"/>
  <sheetViews>
    <sheetView tabSelected="1" topLeftCell="A4920" zoomScale="85" zoomScaleNormal="85" workbookViewId="0">
      <selection activeCell="U4937" sqref="U4937"/>
    </sheetView>
  </sheetViews>
  <sheetFormatPr defaultColWidth="2.85546875" defaultRowHeight="15" x14ac:dyDescent="0.25"/>
  <cols>
    <col min="1" max="3" width="2.85546875" style="3"/>
    <col min="4" max="5" width="2.85546875" style="3" customWidth="1"/>
    <col min="6" max="28" width="2.85546875" style="3"/>
    <col min="29" max="29" width="2.85546875" style="3" customWidth="1"/>
    <col min="30" max="38" width="2.85546875" style="3"/>
    <col min="39" max="39" width="2.85546875" style="3" customWidth="1"/>
    <col min="40" max="43" width="2.85546875" style="3"/>
    <col min="44" max="44" width="2.85546875" style="3" customWidth="1"/>
    <col min="45" max="51" width="2.85546875" style="3"/>
    <col min="52" max="52" width="2.85546875" style="3" customWidth="1"/>
    <col min="53" max="53" width="2.85546875" style="3"/>
    <col min="54" max="54" width="2.85546875" style="3" customWidth="1"/>
    <col min="55" max="64" width="2.85546875" style="3"/>
    <col min="65" max="65" width="2.85546875" style="3" customWidth="1"/>
    <col min="66" max="16384" width="2.85546875" style="3"/>
  </cols>
  <sheetData>
    <row r="2" spans="2:4" x14ac:dyDescent="0.25">
      <c r="B2" s="1" t="s">
        <v>51</v>
      </c>
    </row>
    <row r="4" spans="2:4" x14ac:dyDescent="0.25">
      <c r="B4" s="4">
        <v>0</v>
      </c>
      <c r="D4" s="3" t="s">
        <v>52</v>
      </c>
    </row>
    <row r="6" spans="2:4" x14ac:dyDescent="0.25">
      <c r="D6" s="13" t="s">
        <v>53</v>
      </c>
    </row>
    <row r="39" spans="2:14" x14ac:dyDescent="0.25">
      <c r="D39" s="13" t="s">
        <v>54</v>
      </c>
    </row>
    <row r="41" spans="2:14" x14ac:dyDescent="0.25">
      <c r="D41" s="13" t="s">
        <v>809</v>
      </c>
      <c r="F41" s="1" t="s">
        <v>810</v>
      </c>
      <c r="N41" s="3" t="s">
        <v>811</v>
      </c>
    </row>
    <row r="45" spans="2:14" x14ac:dyDescent="0.25">
      <c r="B45" s="1" t="s">
        <v>0</v>
      </c>
    </row>
    <row r="47" spans="2:14" x14ac:dyDescent="0.25">
      <c r="B47" s="4">
        <v>0</v>
      </c>
      <c r="D47" s="3" t="s">
        <v>1</v>
      </c>
    </row>
    <row r="48" spans="2:14" x14ac:dyDescent="0.25">
      <c r="E48" s="3" t="s">
        <v>2</v>
      </c>
    </row>
    <row r="49" spans="2:5" x14ac:dyDescent="0.25">
      <c r="E49" s="3" t="s">
        <v>3</v>
      </c>
    </row>
    <row r="50" spans="2:5" x14ac:dyDescent="0.25">
      <c r="E50" s="3" t="s">
        <v>4</v>
      </c>
    </row>
    <row r="51" spans="2:5" x14ac:dyDescent="0.25">
      <c r="E51" s="3" t="s">
        <v>5</v>
      </c>
    </row>
    <row r="52" spans="2:5" x14ac:dyDescent="0.25">
      <c r="E52" s="3" t="s">
        <v>6</v>
      </c>
    </row>
    <row r="53" spans="2:5" x14ac:dyDescent="0.25">
      <c r="E53" s="3" t="s">
        <v>7</v>
      </c>
    </row>
    <row r="63" spans="2:5" x14ac:dyDescent="0.25">
      <c r="B63" s="1" t="s">
        <v>8</v>
      </c>
    </row>
    <row r="65" spans="2:4" x14ac:dyDescent="0.25">
      <c r="B65" s="4">
        <v>0</v>
      </c>
      <c r="D65" s="3" t="s">
        <v>42</v>
      </c>
    </row>
    <row r="66" spans="2:4" x14ac:dyDescent="0.25">
      <c r="D66" s="13" t="s">
        <v>9</v>
      </c>
    </row>
    <row r="78" spans="2:4" x14ac:dyDescent="0.25">
      <c r="D78" s="14" t="s">
        <v>37</v>
      </c>
    </row>
    <row r="79" spans="2:4" x14ac:dyDescent="0.25">
      <c r="D79" s="15" t="s">
        <v>39</v>
      </c>
    </row>
    <row r="82" spans="2:4" x14ac:dyDescent="0.25">
      <c r="B82" s="4">
        <v>0</v>
      </c>
      <c r="D82" s="3" t="s">
        <v>10</v>
      </c>
    </row>
    <row r="83" spans="2:4" x14ac:dyDescent="0.25">
      <c r="D83" s="13" t="s">
        <v>11</v>
      </c>
    </row>
    <row r="108" spans="4:4" x14ac:dyDescent="0.25">
      <c r="D108" s="3" t="s">
        <v>55</v>
      </c>
    </row>
    <row r="142" spans="2:4" x14ac:dyDescent="0.25">
      <c r="B142" s="1" t="s">
        <v>0</v>
      </c>
    </row>
    <row r="144" spans="2:4" x14ac:dyDescent="0.25">
      <c r="B144" s="4">
        <v>0</v>
      </c>
      <c r="D144" s="3" t="s">
        <v>12</v>
      </c>
    </row>
    <row r="156" spans="4:4" x14ac:dyDescent="0.25">
      <c r="D156" s="16" t="s">
        <v>432</v>
      </c>
    </row>
    <row r="163" spans="4:20" x14ac:dyDescent="0.25">
      <c r="T163" s="14" t="s">
        <v>37</v>
      </c>
    </row>
    <row r="164" spans="4:20" x14ac:dyDescent="0.25">
      <c r="T164" s="15" t="s">
        <v>39</v>
      </c>
    </row>
    <row r="176" spans="4:20" x14ac:dyDescent="0.25">
      <c r="D176" s="3" t="s">
        <v>40</v>
      </c>
    </row>
    <row r="197" spans="2:4" x14ac:dyDescent="0.25">
      <c r="B197" s="4">
        <v>0</v>
      </c>
      <c r="D197" s="3" t="s">
        <v>13</v>
      </c>
    </row>
    <row r="199" spans="2:4" x14ac:dyDescent="0.25">
      <c r="D199" s="1" t="s">
        <v>14</v>
      </c>
    </row>
    <row r="216" spans="2:32" x14ac:dyDescent="0.25">
      <c r="D216" s="1" t="s">
        <v>15</v>
      </c>
      <c r="K216" s="1" t="s">
        <v>21</v>
      </c>
      <c r="R216" s="1" t="s">
        <v>27</v>
      </c>
      <c r="S216" s="1"/>
      <c r="T216" s="1"/>
      <c r="U216" s="1"/>
      <c r="V216" s="1"/>
      <c r="W216" s="1"/>
      <c r="X216" s="1"/>
      <c r="Y216" s="1"/>
      <c r="AF216" s="1" t="s">
        <v>33</v>
      </c>
    </row>
    <row r="217" spans="2:32" x14ac:dyDescent="0.25">
      <c r="D217" s="3" t="s">
        <v>16</v>
      </c>
      <c r="K217" s="3" t="s">
        <v>22</v>
      </c>
      <c r="R217" s="3" t="s">
        <v>28</v>
      </c>
      <c r="AF217" s="3" t="s">
        <v>34</v>
      </c>
    </row>
    <row r="218" spans="2:32" x14ac:dyDescent="0.25">
      <c r="D218" s="3" t="s">
        <v>17</v>
      </c>
      <c r="K218" s="3" t="s">
        <v>23</v>
      </c>
      <c r="R218" s="3" t="s">
        <v>29</v>
      </c>
      <c r="AF218" s="3" t="s">
        <v>35</v>
      </c>
    </row>
    <row r="219" spans="2:32" x14ac:dyDescent="0.25">
      <c r="D219" s="3" t="s">
        <v>18</v>
      </c>
      <c r="K219" s="3" t="s">
        <v>24</v>
      </c>
      <c r="R219" s="3" t="s">
        <v>30</v>
      </c>
      <c r="AF219" s="3" t="s">
        <v>34</v>
      </c>
    </row>
    <row r="220" spans="2:32" x14ac:dyDescent="0.25">
      <c r="D220" s="3" t="s">
        <v>19</v>
      </c>
      <c r="K220" s="3" t="s">
        <v>25</v>
      </c>
      <c r="R220" s="3" t="s">
        <v>31</v>
      </c>
      <c r="AF220" s="3" t="s">
        <v>36</v>
      </c>
    </row>
    <row r="221" spans="2:32" x14ac:dyDescent="0.25">
      <c r="D221" s="3" t="s">
        <v>20</v>
      </c>
      <c r="K221" s="3" t="s">
        <v>26</v>
      </c>
      <c r="R221" s="3" t="s">
        <v>32</v>
      </c>
      <c r="AF221" s="3" t="s">
        <v>34</v>
      </c>
    </row>
    <row r="223" spans="2:32" x14ac:dyDescent="0.25">
      <c r="B223" s="1" t="s">
        <v>41</v>
      </c>
    </row>
    <row r="225" spans="2:17" x14ac:dyDescent="0.25">
      <c r="B225" s="4">
        <v>0</v>
      </c>
      <c r="D225" s="3" t="s">
        <v>43</v>
      </c>
    </row>
    <row r="226" spans="2:17" x14ac:dyDescent="0.25">
      <c r="D226" s="13" t="s">
        <v>44</v>
      </c>
    </row>
    <row r="239" spans="2:17" x14ac:dyDescent="0.25">
      <c r="Q239" s="3" t="s">
        <v>45</v>
      </c>
    </row>
    <row r="240" spans="2:17" x14ac:dyDescent="0.25">
      <c r="Q240" s="14" t="s">
        <v>46</v>
      </c>
    </row>
    <row r="241" spans="17:17" x14ac:dyDescent="0.25">
      <c r="Q241" s="3" t="s">
        <v>38</v>
      </c>
    </row>
    <row r="242" spans="17:17" x14ac:dyDescent="0.25">
      <c r="Q242" s="15" t="s">
        <v>47</v>
      </c>
    </row>
    <row r="325" spans="2:4" x14ac:dyDescent="0.25">
      <c r="B325" s="4">
        <v>0</v>
      </c>
      <c r="D325" s="3" t="s">
        <v>48</v>
      </c>
    </row>
    <row r="345" spans="2:4" x14ac:dyDescent="0.25">
      <c r="B345" s="4">
        <v>0</v>
      </c>
      <c r="D345" s="3" t="s">
        <v>49</v>
      </c>
    </row>
    <row r="376" spans="4:4" x14ac:dyDescent="0.25">
      <c r="D376" s="13" t="s">
        <v>50</v>
      </c>
    </row>
    <row r="410" spans="2:4" x14ac:dyDescent="0.25">
      <c r="B410" s="4">
        <v>0</v>
      </c>
      <c r="D410" s="3" t="s">
        <v>58</v>
      </c>
    </row>
    <row r="420" spans="2:41" x14ac:dyDescent="0.25">
      <c r="AO420" s="14" t="s">
        <v>56</v>
      </c>
    </row>
    <row r="421" spans="2:41" x14ac:dyDescent="0.25">
      <c r="AO421" s="14" t="s">
        <v>57</v>
      </c>
    </row>
    <row r="432" spans="2:41" x14ac:dyDescent="0.25">
      <c r="B432" s="4">
        <v>0</v>
      </c>
      <c r="D432" s="3" t="s">
        <v>66</v>
      </c>
    </row>
    <row r="442" spans="2:4" x14ac:dyDescent="0.25">
      <c r="D442" s="13" t="s">
        <v>9</v>
      </c>
    </row>
    <row r="445" spans="2:4" x14ac:dyDescent="0.25">
      <c r="B445" s="1" t="s">
        <v>62</v>
      </c>
    </row>
    <row r="447" spans="2:4" x14ac:dyDescent="0.25">
      <c r="B447" s="4">
        <v>0</v>
      </c>
      <c r="D447" s="3" t="s">
        <v>61</v>
      </c>
    </row>
    <row r="463" spans="4:4" x14ac:dyDescent="0.25">
      <c r="D463" s="3" t="s">
        <v>63</v>
      </c>
    </row>
    <row r="466" spans="2:4" x14ac:dyDescent="0.25">
      <c r="B466" s="1" t="s">
        <v>0</v>
      </c>
    </row>
    <row r="468" spans="2:4" x14ac:dyDescent="0.25">
      <c r="B468" s="4">
        <v>0</v>
      </c>
      <c r="D468" s="3" t="s">
        <v>61</v>
      </c>
    </row>
    <row r="484" spans="2:4" x14ac:dyDescent="0.25">
      <c r="D484" s="3" t="s">
        <v>63</v>
      </c>
    </row>
    <row r="487" spans="2:4" x14ac:dyDescent="0.25">
      <c r="B487" s="1" t="s">
        <v>41</v>
      </c>
    </row>
    <row r="489" spans="2:4" x14ac:dyDescent="0.25">
      <c r="B489" s="4">
        <v>0</v>
      </c>
      <c r="D489" s="3" t="s">
        <v>59</v>
      </c>
    </row>
    <row r="506" spans="2:4" x14ac:dyDescent="0.25">
      <c r="D506" s="3" t="s">
        <v>60</v>
      </c>
    </row>
    <row r="508" spans="2:4" x14ac:dyDescent="0.25">
      <c r="B508" s="1" t="s">
        <v>64</v>
      </c>
    </row>
    <row r="510" spans="2:4" x14ac:dyDescent="0.25">
      <c r="B510" s="4">
        <v>0</v>
      </c>
      <c r="D510" s="3" t="s">
        <v>65</v>
      </c>
    </row>
    <row r="539" spans="2:4" x14ac:dyDescent="0.25">
      <c r="B539" s="1" t="s">
        <v>67</v>
      </c>
    </row>
    <row r="541" spans="2:4" x14ac:dyDescent="0.25">
      <c r="B541" s="4">
        <v>0</v>
      </c>
      <c r="D541" s="3" t="s">
        <v>68</v>
      </c>
    </row>
    <row r="601" spans="2:4" x14ac:dyDescent="0.25">
      <c r="B601" s="1" t="s">
        <v>70</v>
      </c>
    </row>
    <row r="603" spans="2:4" x14ac:dyDescent="0.25">
      <c r="B603" s="4">
        <v>0</v>
      </c>
      <c r="D603" s="3" t="s">
        <v>69</v>
      </c>
    </row>
    <row r="629" spans="2:4" x14ac:dyDescent="0.25">
      <c r="D629" s="13" t="s">
        <v>44</v>
      </c>
    </row>
    <row r="632" spans="2:4" x14ac:dyDescent="0.25">
      <c r="B632" s="1" t="s">
        <v>72</v>
      </c>
    </row>
    <row r="634" spans="2:4" x14ac:dyDescent="0.25">
      <c r="B634" s="4">
        <v>0</v>
      </c>
      <c r="D634" s="3" t="s">
        <v>71</v>
      </c>
    </row>
    <row r="646" spans="2:4" x14ac:dyDescent="0.25">
      <c r="D646" s="13" t="s">
        <v>44</v>
      </c>
    </row>
    <row r="647" spans="2:4" x14ac:dyDescent="0.25">
      <c r="D647" s="3" t="s">
        <v>38</v>
      </c>
    </row>
    <row r="648" spans="2:4" x14ac:dyDescent="0.25">
      <c r="D648" s="15" t="s">
        <v>73</v>
      </c>
    </row>
    <row r="651" spans="2:4" x14ac:dyDescent="0.25">
      <c r="B651" s="1" t="s">
        <v>74</v>
      </c>
    </row>
    <row r="653" spans="2:4" x14ac:dyDescent="0.25">
      <c r="B653" s="4">
        <v>0</v>
      </c>
      <c r="D653" s="3" t="s">
        <v>75</v>
      </c>
    </row>
    <row r="703" spans="2:2" x14ac:dyDescent="0.25">
      <c r="B703" s="1" t="s">
        <v>76</v>
      </c>
    </row>
    <row r="705" spans="2:4" x14ac:dyDescent="0.25">
      <c r="B705" s="4">
        <v>0</v>
      </c>
      <c r="D705" s="3" t="s">
        <v>69</v>
      </c>
    </row>
    <row r="731" spans="2:4" x14ac:dyDescent="0.25">
      <c r="D731" s="13" t="s">
        <v>44</v>
      </c>
    </row>
    <row r="734" spans="2:4" x14ac:dyDescent="0.25">
      <c r="B734" s="1" t="s">
        <v>76</v>
      </c>
    </row>
    <row r="736" spans="2:4" x14ac:dyDescent="0.25">
      <c r="B736" s="4">
        <v>0</v>
      </c>
      <c r="D736" s="3" t="s">
        <v>77</v>
      </c>
    </row>
    <row r="762" spans="2:51" x14ac:dyDescent="0.25">
      <c r="B762" s="1" t="s">
        <v>8</v>
      </c>
    </row>
    <row r="764" spans="2:51" x14ac:dyDescent="0.25">
      <c r="B764" s="4">
        <v>0</v>
      </c>
      <c r="D764" s="3" t="s">
        <v>95</v>
      </c>
    </row>
    <row r="766" spans="2:51" x14ac:dyDescent="0.25">
      <c r="AY766" s="3" t="s">
        <v>97</v>
      </c>
    </row>
    <row r="767" spans="2:51" x14ac:dyDescent="0.25">
      <c r="AY767" s="1" t="s">
        <v>98</v>
      </c>
    </row>
    <row r="768" spans="2:51" x14ac:dyDescent="0.25">
      <c r="AY768" s="1" t="s">
        <v>99</v>
      </c>
    </row>
    <row r="769" spans="4:51" x14ac:dyDescent="0.25">
      <c r="AY769" s="1" t="s">
        <v>100</v>
      </c>
    </row>
    <row r="770" spans="4:51" x14ac:dyDescent="0.25">
      <c r="AY770" s="1" t="s">
        <v>101</v>
      </c>
    </row>
    <row r="771" spans="4:51" x14ac:dyDescent="0.25">
      <c r="AY771" s="1" t="s">
        <v>102</v>
      </c>
    </row>
    <row r="772" spans="4:51" x14ac:dyDescent="0.25">
      <c r="AY772" s="1" t="s">
        <v>103</v>
      </c>
    </row>
    <row r="773" spans="4:51" x14ac:dyDescent="0.25">
      <c r="AY773" s="1" t="s">
        <v>104</v>
      </c>
    </row>
    <row r="774" spans="4:51" x14ac:dyDescent="0.25">
      <c r="AY774" s="1" t="s">
        <v>105</v>
      </c>
    </row>
    <row r="775" spans="4:51" x14ac:dyDescent="0.25">
      <c r="AY775" s="1" t="s">
        <v>106</v>
      </c>
    </row>
    <row r="776" spans="4:51" x14ac:dyDescent="0.25">
      <c r="AY776" s="1" t="s">
        <v>107</v>
      </c>
    </row>
    <row r="777" spans="4:51" x14ac:dyDescent="0.25">
      <c r="D777" s="3" t="s">
        <v>96</v>
      </c>
      <c r="AY777" s="1" t="s">
        <v>108</v>
      </c>
    </row>
    <row r="778" spans="4:51" x14ac:dyDescent="0.25">
      <c r="AY778" s="1" t="s">
        <v>109</v>
      </c>
    </row>
    <row r="779" spans="4:51" x14ac:dyDescent="0.25">
      <c r="AN779" s="3" t="s">
        <v>78</v>
      </c>
      <c r="AY779" s="1" t="s">
        <v>110</v>
      </c>
    </row>
    <row r="780" spans="4:51" x14ac:dyDescent="0.25">
      <c r="AN780" s="1" t="s">
        <v>79</v>
      </c>
      <c r="AY780" s="1" t="s">
        <v>111</v>
      </c>
    </row>
    <row r="781" spans="4:51" x14ac:dyDescent="0.25">
      <c r="AN781" s="1" t="s">
        <v>80</v>
      </c>
    </row>
    <row r="782" spans="4:51" x14ac:dyDescent="0.25">
      <c r="AN782" s="1" t="s">
        <v>81</v>
      </c>
    </row>
    <row r="783" spans="4:51" x14ac:dyDescent="0.25">
      <c r="AN783" s="1" t="s">
        <v>82</v>
      </c>
    </row>
    <row r="784" spans="4:51" x14ac:dyDescent="0.25">
      <c r="AN784" s="1" t="s">
        <v>83</v>
      </c>
    </row>
    <row r="785" spans="40:40" x14ac:dyDescent="0.25">
      <c r="AN785" s="1" t="s">
        <v>84</v>
      </c>
    </row>
    <row r="786" spans="40:40" x14ac:dyDescent="0.25">
      <c r="AN786" s="1" t="s">
        <v>85</v>
      </c>
    </row>
    <row r="787" spans="40:40" x14ac:dyDescent="0.25">
      <c r="AN787" s="1" t="s">
        <v>86</v>
      </c>
    </row>
    <row r="788" spans="40:40" x14ac:dyDescent="0.25">
      <c r="AN788" s="1" t="s">
        <v>87</v>
      </c>
    </row>
    <row r="789" spans="40:40" x14ac:dyDescent="0.25">
      <c r="AN789" s="1" t="s">
        <v>88</v>
      </c>
    </row>
    <row r="790" spans="40:40" x14ac:dyDescent="0.25">
      <c r="AN790" s="1" t="s">
        <v>89</v>
      </c>
    </row>
    <row r="791" spans="40:40" x14ac:dyDescent="0.25">
      <c r="AN791" s="1" t="s">
        <v>90</v>
      </c>
    </row>
    <row r="792" spans="40:40" x14ac:dyDescent="0.25">
      <c r="AN792" s="1" t="s">
        <v>91</v>
      </c>
    </row>
    <row r="805" spans="2:4" x14ac:dyDescent="0.25">
      <c r="B805" s="1" t="s">
        <v>8</v>
      </c>
    </row>
    <row r="807" spans="2:4" x14ac:dyDescent="0.25">
      <c r="B807" s="4">
        <v>0</v>
      </c>
      <c r="D807" s="3" t="s">
        <v>92</v>
      </c>
    </row>
    <row r="824" spans="2:4" x14ac:dyDescent="0.25">
      <c r="D824" s="13" t="s">
        <v>93</v>
      </c>
    </row>
    <row r="828" spans="2:4" x14ac:dyDescent="0.25">
      <c r="B828" s="1" t="s">
        <v>8</v>
      </c>
    </row>
    <row r="830" spans="2:4" x14ac:dyDescent="0.25">
      <c r="B830" s="4">
        <v>0</v>
      </c>
      <c r="D830" s="3" t="s">
        <v>94</v>
      </c>
    </row>
    <row r="899" spans="2:4" x14ac:dyDescent="0.25">
      <c r="B899" s="1" t="s">
        <v>8</v>
      </c>
    </row>
    <row r="901" spans="2:4" x14ac:dyDescent="0.25">
      <c r="B901" s="4">
        <v>0</v>
      </c>
      <c r="D901" s="3" t="s">
        <v>112</v>
      </c>
    </row>
    <row r="916" spans="2:4" x14ac:dyDescent="0.25">
      <c r="D916" s="13" t="s">
        <v>114</v>
      </c>
    </row>
    <row r="917" spans="2:4" x14ac:dyDescent="0.25">
      <c r="D917" s="3" t="s">
        <v>115</v>
      </c>
    </row>
    <row r="918" spans="2:4" x14ac:dyDescent="0.25">
      <c r="D918" s="13" t="s">
        <v>113</v>
      </c>
    </row>
    <row r="921" spans="2:4" x14ac:dyDescent="0.25">
      <c r="B921" s="1" t="s">
        <v>70</v>
      </c>
    </row>
    <row r="923" spans="2:4" x14ac:dyDescent="0.25">
      <c r="B923" s="4">
        <v>0</v>
      </c>
      <c r="D923" s="3" t="s">
        <v>116</v>
      </c>
    </row>
    <row r="934" spans="2:4" x14ac:dyDescent="0.25">
      <c r="D934" s="13" t="s">
        <v>9</v>
      </c>
    </row>
    <row r="937" spans="2:4" x14ac:dyDescent="0.25">
      <c r="B937" s="1" t="s">
        <v>117</v>
      </c>
    </row>
    <row r="939" spans="2:4" x14ac:dyDescent="0.25">
      <c r="B939" s="4">
        <v>0</v>
      </c>
      <c r="D939" s="3" t="s">
        <v>118</v>
      </c>
    </row>
    <row r="967" spans="4:74" x14ac:dyDescent="0.25">
      <c r="D967" s="3" t="s">
        <v>119</v>
      </c>
    </row>
    <row r="968" spans="4:74" x14ac:dyDescent="0.25">
      <c r="D968" s="3" t="s">
        <v>120</v>
      </c>
    </row>
    <row r="970" spans="4:74" x14ac:dyDescent="0.25">
      <c r="D970" s="3" t="s">
        <v>119</v>
      </c>
    </row>
    <row r="972" spans="4:74" x14ac:dyDescent="0.25">
      <c r="BV972" s="1" t="s">
        <v>121</v>
      </c>
    </row>
    <row r="981" spans="79:79" x14ac:dyDescent="0.25">
      <c r="CA981" s="1" t="s">
        <v>121</v>
      </c>
    </row>
    <row r="1059" spans="4:4" x14ac:dyDescent="0.25">
      <c r="D1059" s="3" t="s">
        <v>119</v>
      </c>
    </row>
    <row r="1107" spans="74:79" x14ac:dyDescent="0.25">
      <c r="BV1107" s="1" t="s">
        <v>122</v>
      </c>
    </row>
    <row r="1116" spans="74:79" x14ac:dyDescent="0.25">
      <c r="CA1116" s="1" t="s">
        <v>122</v>
      </c>
    </row>
    <row r="1139" spans="2:4" x14ac:dyDescent="0.25">
      <c r="B1139" s="1" t="s">
        <v>123</v>
      </c>
    </row>
    <row r="1141" spans="2:4" x14ac:dyDescent="0.25">
      <c r="B1141" s="4">
        <v>0</v>
      </c>
      <c r="D1141" s="3" t="s">
        <v>124</v>
      </c>
    </row>
    <row r="1148" spans="2:4" x14ac:dyDescent="0.25">
      <c r="D1148" s="14" t="s">
        <v>125</v>
      </c>
    </row>
    <row r="1150" spans="2:4" x14ac:dyDescent="0.25">
      <c r="D1150" s="14" t="s">
        <v>126</v>
      </c>
    </row>
    <row r="1151" spans="2:4" x14ac:dyDescent="0.25">
      <c r="D1151" s="15" t="s">
        <v>127</v>
      </c>
    </row>
    <row r="1154" spans="2:4" x14ac:dyDescent="0.25">
      <c r="B1154" s="4">
        <v>0</v>
      </c>
      <c r="D1154" s="16" t="s">
        <v>128</v>
      </c>
    </row>
    <row r="1155" spans="2:4" x14ac:dyDescent="0.25">
      <c r="D1155" s="16" t="s">
        <v>129</v>
      </c>
    </row>
    <row r="1156" spans="2:4" x14ac:dyDescent="0.25">
      <c r="D1156" s="16" t="s">
        <v>130</v>
      </c>
    </row>
    <row r="1157" spans="2:4" x14ac:dyDescent="0.25">
      <c r="D1157" s="16" t="s">
        <v>131</v>
      </c>
    </row>
    <row r="1158" spans="2:4" x14ac:dyDescent="0.25">
      <c r="D1158" s="16" t="s">
        <v>132</v>
      </c>
    </row>
    <row r="1159" spans="2:4" x14ac:dyDescent="0.25">
      <c r="D1159" s="16" t="s">
        <v>133</v>
      </c>
    </row>
    <row r="1160" spans="2:4" x14ac:dyDescent="0.25">
      <c r="D1160" s="16" t="s">
        <v>134</v>
      </c>
    </row>
    <row r="1161" spans="2:4" x14ac:dyDescent="0.25">
      <c r="D1161" s="16" t="s">
        <v>135</v>
      </c>
    </row>
    <row r="1162" spans="2:4" x14ac:dyDescent="0.25">
      <c r="D1162" s="16" t="s">
        <v>136</v>
      </c>
    </row>
    <row r="1163" spans="2:4" x14ac:dyDescent="0.25">
      <c r="D1163" s="16" t="s">
        <v>137</v>
      </c>
    </row>
    <row r="1164" spans="2:4" x14ac:dyDescent="0.25">
      <c r="D1164" s="16" t="s">
        <v>138</v>
      </c>
    </row>
    <row r="1165" spans="2:4" x14ac:dyDescent="0.25">
      <c r="D1165" s="16" t="s">
        <v>139</v>
      </c>
    </row>
    <row r="1166" spans="2:4" x14ac:dyDescent="0.25">
      <c r="D1166" s="16" t="s">
        <v>140</v>
      </c>
    </row>
    <row r="1167" spans="2:4" x14ac:dyDescent="0.25">
      <c r="D1167" s="16" t="s">
        <v>141</v>
      </c>
    </row>
    <row r="1168" spans="2:4" x14ac:dyDescent="0.25">
      <c r="D1168" s="16" t="s">
        <v>142</v>
      </c>
    </row>
    <row r="1169" spans="4:4" x14ac:dyDescent="0.25">
      <c r="D1169" s="16" t="s">
        <v>143</v>
      </c>
    </row>
    <row r="1170" spans="4:4" x14ac:dyDescent="0.25">
      <c r="D1170" s="16" t="s">
        <v>144</v>
      </c>
    </row>
    <row r="1171" spans="4:4" x14ac:dyDescent="0.25">
      <c r="D1171" s="16" t="s">
        <v>145</v>
      </c>
    </row>
    <row r="1172" spans="4:4" x14ac:dyDescent="0.25">
      <c r="D1172" s="16" t="s">
        <v>146</v>
      </c>
    </row>
    <row r="1173" spans="4:4" x14ac:dyDescent="0.25">
      <c r="D1173" s="16" t="s">
        <v>147</v>
      </c>
    </row>
    <row r="1174" spans="4:4" x14ac:dyDescent="0.25">
      <c r="D1174" s="16" t="s">
        <v>148</v>
      </c>
    </row>
    <row r="1175" spans="4:4" x14ac:dyDescent="0.25">
      <c r="D1175" s="16" t="s">
        <v>149</v>
      </c>
    </row>
    <row r="1176" spans="4:4" x14ac:dyDescent="0.25">
      <c r="D1176" s="16" t="s">
        <v>150</v>
      </c>
    </row>
    <row r="1177" spans="4:4" x14ac:dyDescent="0.25">
      <c r="D1177" s="16" t="s">
        <v>151</v>
      </c>
    </row>
    <row r="1178" spans="4:4" x14ac:dyDescent="0.25">
      <c r="D1178" s="16" t="s">
        <v>152</v>
      </c>
    </row>
    <row r="1179" spans="4:4" x14ac:dyDescent="0.25">
      <c r="D1179" s="16" t="s">
        <v>153</v>
      </c>
    </row>
    <row r="1180" spans="4:4" x14ac:dyDescent="0.25">
      <c r="D1180" s="16" t="s">
        <v>154</v>
      </c>
    </row>
    <row r="1181" spans="4:4" x14ac:dyDescent="0.25">
      <c r="D1181" s="16" t="s">
        <v>155</v>
      </c>
    </row>
    <row r="1182" spans="4:4" x14ac:dyDescent="0.25">
      <c r="D1182" s="16" t="s">
        <v>156</v>
      </c>
    </row>
    <row r="1183" spans="4:4" x14ac:dyDescent="0.25">
      <c r="D1183" s="16" t="s">
        <v>157</v>
      </c>
    </row>
    <row r="1184" spans="4:4" x14ac:dyDescent="0.25">
      <c r="D1184" s="16" t="s">
        <v>158</v>
      </c>
    </row>
    <row r="1185" spans="2:4" x14ac:dyDescent="0.25">
      <c r="D1185" s="16" t="s">
        <v>159</v>
      </c>
    </row>
    <row r="1186" spans="2:4" x14ac:dyDescent="0.25">
      <c r="D1186" s="16" t="s">
        <v>160</v>
      </c>
    </row>
    <row r="1187" spans="2:4" x14ac:dyDescent="0.25">
      <c r="D1187" s="16" t="s">
        <v>161</v>
      </c>
    </row>
    <row r="1190" spans="2:4" x14ac:dyDescent="0.25">
      <c r="B1190" s="4">
        <v>0</v>
      </c>
      <c r="D1190" s="3" t="s">
        <v>162</v>
      </c>
    </row>
    <row r="1223" spans="2:11" x14ac:dyDescent="0.25">
      <c r="B1223" s="4">
        <v>0</v>
      </c>
      <c r="D1223" s="3" t="s">
        <v>168</v>
      </c>
    </row>
    <row r="1232" spans="2:11" x14ac:dyDescent="0.25">
      <c r="D1232" s="3" t="s">
        <v>163</v>
      </c>
      <c r="K1232" s="3" t="s">
        <v>189</v>
      </c>
    </row>
    <row r="1233" spans="4:11" x14ac:dyDescent="0.25">
      <c r="D1233" s="3" t="s">
        <v>164</v>
      </c>
      <c r="K1233" s="3" t="s">
        <v>190</v>
      </c>
    </row>
    <row r="1234" spans="4:11" x14ac:dyDescent="0.25">
      <c r="D1234" s="3" t="s">
        <v>165</v>
      </c>
      <c r="K1234" s="3" t="s">
        <v>191</v>
      </c>
    </row>
    <row r="1235" spans="4:11" x14ac:dyDescent="0.25">
      <c r="D1235" s="3" t="s">
        <v>166</v>
      </c>
      <c r="K1235" s="3" t="s">
        <v>192</v>
      </c>
    </row>
    <row r="1236" spans="4:11" x14ac:dyDescent="0.25">
      <c r="D1236" s="3" t="s">
        <v>167</v>
      </c>
      <c r="K1236" s="3" t="s">
        <v>193</v>
      </c>
    </row>
    <row r="1238" spans="4:11" x14ac:dyDescent="0.25">
      <c r="D1238" s="1" t="s">
        <v>172</v>
      </c>
    </row>
    <row r="1240" spans="4:11" x14ac:dyDescent="0.25">
      <c r="D1240" s="3" t="s">
        <v>169</v>
      </c>
    </row>
    <row r="1241" spans="4:11" x14ac:dyDescent="0.25">
      <c r="D1241" s="3" t="s">
        <v>170</v>
      </c>
    </row>
    <row r="1242" spans="4:11" x14ac:dyDescent="0.25">
      <c r="D1242" s="3" t="s">
        <v>175</v>
      </c>
    </row>
    <row r="1281" spans="4:4" x14ac:dyDescent="0.25">
      <c r="D1281" s="3" t="s">
        <v>171</v>
      </c>
    </row>
    <row r="1283" spans="4:4" x14ac:dyDescent="0.25">
      <c r="D1283" s="3" t="s">
        <v>173</v>
      </c>
    </row>
    <row r="1284" spans="4:4" x14ac:dyDescent="0.25">
      <c r="D1284" s="17" t="s">
        <v>174</v>
      </c>
    </row>
    <row r="1296" spans="4:4" x14ac:dyDescent="0.25">
      <c r="D1296" s="13" t="s">
        <v>176</v>
      </c>
    </row>
    <row r="1298" spans="4:4" x14ac:dyDescent="0.25">
      <c r="D1298" s="3" t="s">
        <v>179</v>
      </c>
    </row>
    <row r="1300" spans="4:4" x14ac:dyDescent="0.25">
      <c r="D1300" s="3" t="s">
        <v>169</v>
      </c>
    </row>
    <row r="1301" spans="4:4" x14ac:dyDescent="0.25">
      <c r="D1301" s="3" t="s">
        <v>170</v>
      </c>
    </row>
    <row r="1302" spans="4:4" x14ac:dyDescent="0.25">
      <c r="D1302" s="3" t="s">
        <v>177</v>
      </c>
    </row>
    <row r="1304" spans="4:4" x14ac:dyDescent="0.25">
      <c r="D1304" s="3" t="s">
        <v>180</v>
      </c>
    </row>
    <row r="1305" spans="4:4" x14ac:dyDescent="0.25">
      <c r="D1305" s="3" t="s">
        <v>194</v>
      </c>
    </row>
    <row r="1434" spans="4:52" x14ac:dyDescent="0.25">
      <c r="D1434" s="3" t="s">
        <v>195</v>
      </c>
      <c r="AE1434" s="1" t="s">
        <v>200</v>
      </c>
      <c r="AZ1434" s="3" t="s">
        <v>205</v>
      </c>
    </row>
    <row r="1435" spans="4:52" x14ac:dyDescent="0.25">
      <c r="D1435" s="3" t="s">
        <v>196</v>
      </c>
      <c r="AE1435" s="1" t="s">
        <v>201</v>
      </c>
      <c r="AZ1435" s="3" t="s">
        <v>206</v>
      </c>
    </row>
    <row r="1436" spans="4:52" x14ac:dyDescent="0.25">
      <c r="D1436" s="3" t="s">
        <v>197</v>
      </c>
      <c r="AE1436" s="1" t="s">
        <v>202</v>
      </c>
      <c r="AZ1436" s="3" t="s">
        <v>207</v>
      </c>
    </row>
    <row r="1437" spans="4:52" x14ac:dyDescent="0.25">
      <c r="D1437" s="3" t="s">
        <v>198</v>
      </c>
      <c r="AE1437" s="1" t="s">
        <v>203</v>
      </c>
      <c r="AZ1437" s="3" t="s">
        <v>208</v>
      </c>
    </row>
    <row r="1438" spans="4:52" x14ac:dyDescent="0.25">
      <c r="D1438" s="3" t="s">
        <v>199</v>
      </c>
      <c r="AE1438" s="1" t="s">
        <v>204</v>
      </c>
      <c r="AZ1438" s="3" t="s">
        <v>209</v>
      </c>
    </row>
    <row r="1598" spans="2:4" x14ac:dyDescent="0.25">
      <c r="B1598" s="1" t="s">
        <v>172</v>
      </c>
    </row>
    <row r="1600" spans="2:4" x14ac:dyDescent="0.25">
      <c r="B1600" s="4">
        <v>0</v>
      </c>
      <c r="D1600" s="3" t="s">
        <v>210</v>
      </c>
    </row>
    <row r="1602" spans="2:28" x14ac:dyDescent="0.25">
      <c r="D1602" s="3" t="s">
        <v>173</v>
      </c>
    </row>
    <row r="1603" spans="2:28" x14ac:dyDescent="0.25">
      <c r="D1603" s="17" t="s">
        <v>178</v>
      </c>
    </row>
    <row r="1613" spans="2:28" x14ac:dyDescent="0.25">
      <c r="B1613" s="4">
        <v>0</v>
      </c>
      <c r="D1613" s="3" t="s">
        <v>181</v>
      </c>
    </row>
    <row r="1615" spans="2:28" x14ac:dyDescent="0.25">
      <c r="AB1615" s="3" t="s">
        <v>186</v>
      </c>
    </row>
    <row r="1617" spans="4:28" x14ac:dyDescent="0.25">
      <c r="AB1617" s="18" t="s">
        <v>187</v>
      </c>
    </row>
    <row r="1618" spans="4:28" x14ac:dyDescent="0.25">
      <c r="AB1618" s="18" t="s">
        <v>188</v>
      </c>
    </row>
    <row r="1621" spans="4:28" x14ac:dyDescent="0.25">
      <c r="D1621" s="1" t="s">
        <v>122</v>
      </c>
    </row>
    <row r="1622" spans="4:28" x14ac:dyDescent="0.25">
      <c r="D1622" s="1" t="s">
        <v>182</v>
      </c>
    </row>
    <row r="1624" spans="4:28" x14ac:dyDescent="0.25">
      <c r="D1624" s="3" t="s">
        <v>183</v>
      </c>
    </row>
    <row r="1625" spans="4:28" x14ac:dyDescent="0.25">
      <c r="D1625" s="3" t="s">
        <v>184</v>
      </c>
    </row>
    <row r="1626" spans="4:28" x14ac:dyDescent="0.25">
      <c r="D1626" s="3" t="s">
        <v>185</v>
      </c>
    </row>
    <row r="1688" spans="2:4" x14ac:dyDescent="0.25">
      <c r="B1688" s="1" t="s">
        <v>172</v>
      </c>
    </row>
    <row r="1690" spans="2:4" x14ac:dyDescent="0.25">
      <c r="B1690" s="4">
        <v>0</v>
      </c>
      <c r="D1690" s="3" t="s">
        <v>211</v>
      </c>
    </row>
    <row r="1712" spans="4:4" x14ac:dyDescent="0.25">
      <c r="D1712" s="3" t="s">
        <v>212</v>
      </c>
    </row>
    <row r="1713" spans="4:4" x14ac:dyDescent="0.25">
      <c r="D1713" s="3" t="s">
        <v>257</v>
      </c>
    </row>
    <row r="1714" spans="4:4" x14ac:dyDescent="0.25">
      <c r="D1714" s="3" t="s">
        <v>213</v>
      </c>
    </row>
    <row r="1848" spans="4:4" x14ac:dyDescent="0.25">
      <c r="D1848" s="3" t="s">
        <v>221</v>
      </c>
    </row>
    <row r="1870" spans="4:16" x14ac:dyDescent="0.25">
      <c r="D1870" s="3" t="s">
        <v>255</v>
      </c>
      <c r="P1870" s="3" t="s">
        <v>256</v>
      </c>
    </row>
    <row r="1872" spans="4:16" x14ac:dyDescent="0.25">
      <c r="D1872" s="3" t="s">
        <v>215</v>
      </c>
      <c r="P1872" s="3" t="s">
        <v>214</v>
      </c>
    </row>
    <row r="1873" spans="4:16" x14ac:dyDescent="0.25">
      <c r="D1873" s="3" t="s">
        <v>216</v>
      </c>
      <c r="P1873" s="3" t="s">
        <v>226</v>
      </c>
    </row>
    <row r="1874" spans="4:16" x14ac:dyDescent="0.25">
      <c r="D1874" s="3" t="s">
        <v>217</v>
      </c>
      <c r="P1874" s="3" t="s">
        <v>245</v>
      </c>
    </row>
    <row r="1875" spans="4:16" x14ac:dyDescent="0.25">
      <c r="D1875" s="3" t="s">
        <v>218</v>
      </c>
      <c r="P1875" s="3" t="s">
        <v>244</v>
      </c>
    </row>
    <row r="1876" spans="4:16" x14ac:dyDescent="0.25">
      <c r="D1876" s="3" t="s">
        <v>219</v>
      </c>
      <c r="P1876" s="3" t="s">
        <v>243</v>
      </c>
    </row>
    <row r="1877" spans="4:16" x14ac:dyDescent="0.25">
      <c r="D1877" s="3" t="s">
        <v>220</v>
      </c>
      <c r="P1877" s="3" t="s">
        <v>242</v>
      </c>
    </row>
    <row r="1878" spans="4:16" x14ac:dyDescent="0.25">
      <c r="D1878" s="3" t="s">
        <v>222</v>
      </c>
      <c r="P1878" s="3" t="s">
        <v>241</v>
      </c>
    </row>
    <row r="1879" spans="4:16" x14ac:dyDescent="0.25">
      <c r="D1879" s="3" t="s">
        <v>223</v>
      </c>
      <c r="P1879" s="3" t="s">
        <v>240</v>
      </c>
    </row>
    <row r="1880" spans="4:16" x14ac:dyDescent="0.25">
      <c r="D1880" s="3" t="s">
        <v>224</v>
      </c>
      <c r="P1880" s="3" t="s">
        <v>239</v>
      </c>
    </row>
    <row r="1881" spans="4:16" x14ac:dyDescent="0.25">
      <c r="D1881" s="3" t="s">
        <v>225</v>
      </c>
      <c r="P1881" s="3" t="s">
        <v>238</v>
      </c>
    </row>
    <row r="1882" spans="4:16" x14ac:dyDescent="0.25">
      <c r="P1882" s="3" t="s">
        <v>237</v>
      </c>
    </row>
    <row r="1883" spans="4:16" x14ac:dyDescent="0.25">
      <c r="P1883" s="3" t="s">
        <v>236</v>
      </c>
    </row>
    <row r="1884" spans="4:16" x14ac:dyDescent="0.25">
      <c r="P1884" s="3" t="s">
        <v>235</v>
      </c>
    </row>
    <row r="1885" spans="4:16" x14ac:dyDescent="0.25">
      <c r="P1885" s="3" t="s">
        <v>234</v>
      </c>
    </row>
    <row r="1886" spans="4:16" x14ac:dyDescent="0.25">
      <c r="P1886" s="3" t="s">
        <v>233</v>
      </c>
    </row>
    <row r="1887" spans="4:16" x14ac:dyDescent="0.25">
      <c r="P1887" s="3" t="s">
        <v>232</v>
      </c>
    </row>
    <row r="1888" spans="4:16" x14ac:dyDescent="0.25">
      <c r="P1888" s="3" t="s">
        <v>231</v>
      </c>
    </row>
    <row r="1889" spans="2:16" x14ac:dyDescent="0.25">
      <c r="P1889" s="3" t="s">
        <v>230</v>
      </c>
    </row>
    <row r="1890" spans="2:16" x14ac:dyDescent="0.25">
      <c r="P1890" s="3" t="s">
        <v>229</v>
      </c>
    </row>
    <row r="1891" spans="2:16" x14ac:dyDescent="0.25">
      <c r="P1891" s="3" t="s">
        <v>228</v>
      </c>
    </row>
    <row r="1892" spans="2:16" x14ac:dyDescent="0.25">
      <c r="P1892" s="3" t="s">
        <v>227</v>
      </c>
    </row>
    <row r="1893" spans="2:16" x14ac:dyDescent="0.25">
      <c r="P1893" s="3" t="s">
        <v>246</v>
      </c>
    </row>
    <row r="1894" spans="2:16" x14ac:dyDescent="0.25">
      <c r="P1894" s="3" t="s">
        <v>250</v>
      </c>
    </row>
    <row r="1895" spans="2:16" x14ac:dyDescent="0.25">
      <c r="P1895" s="3" t="s">
        <v>249</v>
      </c>
    </row>
    <row r="1896" spans="2:16" x14ac:dyDescent="0.25">
      <c r="P1896" s="3" t="s">
        <v>248</v>
      </c>
    </row>
    <row r="1897" spans="2:16" x14ac:dyDescent="0.25">
      <c r="P1897" s="3" t="s">
        <v>247</v>
      </c>
    </row>
    <row r="1901" spans="2:16" x14ac:dyDescent="0.25">
      <c r="B1901" s="4">
        <v>0</v>
      </c>
      <c r="D1901" s="3" t="s">
        <v>254</v>
      </c>
    </row>
    <row r="1903" spans="2:16" x14ac:dyDescent="0.25">
      <c r="D1903" s="3" t="s">
        <v>251</v>
      </c>
    </row>
    <row r="1940" spans="4:4" x14ac:dyDescent="0.25">
      <c r="D1940" s="3" t="s">
        <v>252</v>
      </c>
    </row>
    <row r="1960" spans="3:3" x14ac:dyDescent="0.25">
      <c r="C1960" s="3" t="s">
        <v>253</v>
      </c>
    </row>
    <row r="1995" spans="2:4" x14ac:dyDescent="0.25">
      <c r="B1995" s="1" t="s">
        <v>258</v>
      </c>
    </row>
    <row r="1997" spans="2:4" x14ac:dyDescent="0.25">
      <c r="B1997" s="4">
        <v>0</v>
      </c>
      <c r="D1997" s="3" t="s">
        <v>260</v>
      </c>
    </row>
    <row r="2026" spans="2:4" x14ac:dyDescent="0.25">
      <c r="B2026" s="4">
        <v>0</v>
      </c>
      <c r="D2026" s="3" t="s">
        <v>259</v>
      </c>
    </row>
    <row r="2087" spans="2:12" x14ac:dyDescent="0.25">
      <c r="D2087" s="3" t="s">
        <v>261</v>
      </c>
      <c r="L2087" s="3" t="s">
        <v>263</v>
      </c>
    </row>
    <row r="2088" spans="2:12" x14ac:dyDescent="0.25">
      <c r="D2088" s="1" t="s">
        <v>262</v>
      </c>
      <c r="L2088" s="1" t="s">
        <v>264</v>
      </c>
    </row>
    <row r="2091" spans="2:12" x14ac:dyDescent="0.25">
      <c r="B2091" s="4">
        <v>0</v>
      </c>
      <c r="D2091" s="3" t="s">
        <v>265</v>
      </c>
    </row>
    <row r="2093" spans="2:12" x14ac:dyDescent="0.25">
      <c r="D2093" s="1" t="s">
        <v>270</v>
      </c>
    </row>
    <row r="2122" spans="4:4" x14ac:dyDescent="0.25">
      <c r="D2122" s="3" t="s">
        <v>266</v>
      </c>
    </row>
    <row r="2123" spans="4:4" x14ac:dyDescent="0.25">
      <c r="D2123" s="13" t="s">
        <v>267</v>
      </c>
    </row>
    <row r="2124" spans="4:4" x14ac:dyDescent="0.25">
      <c r="D2124" s="1" t="s">
        <v>268</v>
      </c>
    </row>
    <row r="2125" spans="4:4" x14ac:dyDescent="0.25">
      <c r="D2125" s="1" t="s">
        <v>269</v>
      </c>
    </row>
    <row r="2160" spans="4:4" x14ac:dyDescent="0.25">
      <c r="D2160" s="3" t="s">
        <v>271</v>
      </c>
    </row>
    <row r="2161" spans="4:4" x14ac:dyDescent="0.25">
      <c r="D2161" s="3" t="s">
        <v>257</v>
      </c>
    </row>
    <row r="2162" spans="4:4" x14ac:dyDescent="0.25">
      <c r="D2162" s="3" t="s">
        <v>272</v>
      </c>
    </row>
    <row r="2163" spans="4:4" x14ac:dyDescent="0.25">
      <c r="D2163" s="18" t="s">
        <v>275</v>
      </c>
    </row>
    <row r="2165" spans="4:4" x14ac:dyDescent="0.25">
      <c r="D2165" s="1" t="s">
        <v>273</v>
      </c>
    </row>
    <row r="2200" spans="4:4" x14ac:dyDescent="0.25">
      <c r="D2200" s="1" t="s">
        <v>274</v>
      </c>
    </row>
    <row r="2242" spans="2:4" x14ac:dyDescent="0.25">
      <c r="B2242" s="4">
        <v>0</v>
      </c>
      <c r="D2242" s="3" t="s">
        <v>304</v>
      </c>
    </row>
    <row r="2244" spans="2:4" x14ac:dyDescent="0.25">
      <c r="D2244" s="3" t="s">
        <v>277</v>
      </c>
    </row>
    <row r="2245" spans="2:4" x14ac:dyDescent="0.25">
      <c r="D2245" s="3" t="s">
        <v>276</v>
      </c>
    </row>
    <row r="2260" spans="37:37" x14ac:dyDescent="0.25">
      <c r="AK2260" s="1" t="s">
        <v>278</v>
      </c>
    </row>
    <row r="2262" spans="37:37" x14ac:dyDescent="0.25">
      <c r="AK2262" s="3" t="s">
        <v>280</v>
      </c>
    </row>
    <row r="2263" spans="37:37" x14ac:dyDescent="0.25">
      <c r="AK2263" s="17" t="s">
        <v>281</v>
      </c>
    </row>
    <row r="2264" spans="37:37" x14ac:dyDescent="0.25">
      <c r="AK2264" s="3" t="s">
        <v>282</v>
      </c>
    </row>
    <row r="2265" spans="37:37" x14ac:dyDescent="0.25">
      <c r="AK2265" s="17" t="s">
        <v>283</v>
      </c>
    </row>
    <row r="2275" spans="4:4" x14ac:dyDescent="0.25">
      <c r="D2275" s="1" t="s">
        <v>279</v>
      </c>
    </row>
    <row r="2381" spans="35:69" x14ac:dyDescent="0.25">
      <c r="AI2381" s="3" t="s">
        <v>284</v>
      </c>
      <c r="BQ2381" s="3" t="s">
        <v>284</v>
      </c>
    </row>
    <row r="2382" spans="35:69" x14ac:dyDescent="0.25">
      <c r="AI2382" s="17" t="s">
        <v>285</v>
      </c>
      <c r="BQ2382" s="17" t="s">
        <v>288</v>
      </c>
    </row>
    <row r="2383" spans="35:69" x14ac:dyDescent="0.25">
      <c r="AI2383" s="3" t="s">
        <v>286</v>
      </c>
      <c r="BQ2383" s="3" t="s">
        <v>286</v>
      </c>
    </row>
    <row r="2384" spans="35:69" x14ac:dyDescent="0.25">
      <c r="AI2384" s="17" t="s">
        <v>287</v>
      </c>
      <c r="BQ2384" s="17" t="s">
        <v>289</v>
      </c>
    </row>
    <row r="2395" spans="4:34" x14ac:dyDescent="0.25">
      <c r="D2395" s="19" t="s">
        <v>290</v>
      </c>
      <c r="E2395" s="20"/>
      <c r="F2395" s="20"/>
      <c r="G2395" s="20"/>
      <c r="H2395" s="20"/>
      <c r="I2395" s="20"/>
      <c r="J2395" s="20"/>
      <c r="K2395" s="20"/>
      <c r="L2395" s="20"/>
      <c r="M2395" s="20"/>
      <c r="N2395" s="20"/>
      <c r="O2395" s="20"/>
      <c r="P2395" s="20"/>
      <c r="Q2395" s="20"/>
      <c r="R2395" s="20"/>
      <c r="S2395" s="20"/>
      <c r="T2395" s="20"/>
      <c r="U2395" s="20"/>
      <c r="V2395" s="20"/>
      <c r="W2395" s="20"/>
      <c r="X2395" s="20"/>
      <c r="Y2395" s="20"/>
      <c r="Z2395" s="20"/>
      <c r="AA2395" s="20"/>
      <c r="AB2395" s="20"/>
      <c r="AC2395" s="20"/>
      <c r="AD2395" s="20"/>
      <c r="AE2395" s="20"/>
      <c r="AF2395" s="20"/>
      <c r="AG2395" s="20"/>
      <c r="AH2395" s="20"/>
    </row>
    <row r="2396" spans="4:34" x14ac:dyDescent="0.25">
      <c r="D2396" s="19" t="s">
        <v>291</v>
      </c>
      <c r="E2396" s="20"/>
      <c r="F2396" s="20"/>
      <c r="G2396" s="20"/>
      <c r="H2396" s="20"/>
      <c r="I2396" s="20"/>
      <c r="J2396" s="20"/>
      <c r="K2396" s="20"/>
      <c r="L2396" s="20"/>
      <c r="M2396" s="20"/>
      <c r="N2396" s="20"/>
      <c r="O2396" s="20"/>
      <c r="P2396" s="20"/>
      <c r="Q2396" s="20"/>
      <c r="R2396" s="20"/>
      <c r="S2396" s="20"/>
      <c r="T2396" s="20"/>
      <c r="U2396" s="20"/>
      <c r="V2396" s="20"/>
      <c r="W2396" s="20"/>
      <c r="X2396" s="20"/>
      <c r="Y2396" s="20"/>
      <c r="Z2396" s="20"/>
      <c r="AA2396" s="20"/>
      <c r="AB2396" s="20"/>
      <c r="AC2396" s="20"/>
      <c r="AD2396" s="20"/>
      <c r="AE2396" s="20"/>
      <c r="AF2396" s="20"/>
      <c r="AG2396" s="20"/>
      <c r="AH2396" s="20"/>
    </row>
    <row r="2397" spans="4:34" x14ac:dyDescent="0.25">
      <c r="D2397" s="19" t="s">
        <v>292</v>
      </c>
      <c r="E2397" s="20"/>
      <c r="F2397" s="20"/>
      <c r="G2397" s="20"/>
      <c r="H2397" s="20"/>
      <c r="I2397" s="20"/>
      <c r="J2397" s="20"/>
      <c r="K2397" s="20"/>
      <c r="L2397" s="20"/>
      <c r="M2397" s="20"/>
      <c r="N2397" s="20"/>
      <c r="O2397" s="20"/>
      <c r="P2397" s="20"/>
      <c r="Q2397" s="20"/>
      <c r="R2397" s="20"/>
      <c r="S2397" s="20"/>
      <c r="T2397" s="20"/>
      <c r="U2397" s="20"/>
      <c r="V2397" s="20"/>
      <c r="W2397" s="20"/>
      <c r="X2397" s="20"/>
      <c r="Y2397" s="20"/>
      <c r="Z2397" s="20"/>
      <c r="AA2397" s="20"/>
      <c r="AB2397" s="20"/>
      <c r="AC2397" s="20"/>
      <c r="AD2397" s="20"/>
      <c r="AE2397" s="20"/>
      <c r="AF2397" s="20"/>
      <c r="AG2397" s="20"/>
      <c r="AH2397" s="20"/>
    </row>
    <row r="2398" spans="4:34" x14ac:dyDescent="0.25">
      <c r="D2398" s="19" t="s">
        <v>293</v>
      </c>
      <c r="E2398" s="20"/>
      <c r="F2398" s="20"/>
      <c r="G2398" s="20"/>
      <c r="H2398" s="20"/>
      <c r="I2398" s="20"/>
      <c r="J2398" s="20"/>
      <c r="K2398" s="20"/>
      <c r="L2398" s="20"/>
      <c r="M2398" s="20"/>
      <c r="N2398" s="20"/>
      <c r="O2398" s="20"/>
      <c r="P2398" s="20"/>
      <c r="Q2398" s="20"/>
      <c r="R2398" s="20"/>
      <c r="S2398" s="20"/>
      <c r="T2398" s="20"/>
      <c r="U2398" s="20"/>
      <c r="V2398" s="20"/>
      <c r="W2398" s="20"/>
      <c r="X2398" s="20"/>
      <c r="Y2398" s="20"/>
      <c r="Z2398" s="20"/>
      <c r="AA2398" s="20"/>
      <c r="AB2398" s="20"/>
      <c r="AC2398" s="20"/>
      <c r="AD2398" s="20"/>
      <c r="AE2398" s="20"/>
      <c r="AF2398" s="20"/>
      <c r="AG2398" s="20"/>
      <c r="AH2398" s="20"/>
    </row>
    <row r="2399" spans="4:34" x14ac:dyDescent="0.25">
      <c r="D2399" s="19" t="s">
        <v>294</v>
      </c>
      <c r="E2399" s="20"/>
      <c r="F2399" s="20"/>
      <c r="G2399" s="20"/>
      <c r="H2399" s="20"/>
      <c r="I2399" s="20"/>
      <c r="J2399" s="20"/>
      <c r="K2399" s="20"/>
      <c r="L2399" s="20"/>
      <c r="M2399" s="20"/>
      <c r="N2399" s="20"/>
      <c r="O2399" s="20"/>
      <c r="P2399" s="20"/>
      <c r="Q2399" s="20"/>
      <c r="R2399" s="20"/>
      <c r="S2399" s="20"/>
      <c r="T2399" s="20"/>
      <c r="U2399" s="20"/>
      <c r="V2399" s="20"/>
      <c r="W2399" s="20"/>
      <c r="X2399" s="20"/>
      <c r="Y2399" s="20"/>
      <c r="Z2399" s="20"/>
      <c r="AA2399" s="20"/>
      <c r="AB2399" s="20"/>
      <c r="AC2399" s="20"/>
      <c r="AD2399" s="20"/>
      <c r="AE2399" s="20"/>
      <c r="AF2399" s="20"/>
      <c r="AG2399" s="20"/>
      <c r="AH2399" s="20"/>
    </row>
    <row r="2400" spans="4:34" x14ac:dyDescent="0.25">
      <c r="D2400" s="19" t="s">
        <v>136</v>
      </c>
      <c r="E2400" s="20"/>
      <c r="F2400" s="20"/>
      <c r="G2400" s="20"/>
      <c r="H2400" s="20"/>
      <c r="I2400" s="20"/>
      <c r="J2400" s="20"/>
      <c r="K2400" s="20"/>
      <c r="L2400" s="20"/>
      <c r="M2400" s="20"/>
      <c r="N2400" s="20"/>
      <c r="O2400" s="20"/>
      <c r="P2400" s="20"/>
      <c r="Q2400" s="20"/>
      <c r="R2400" s="20"/>
      <c r="S2400" s="20"/>
      <c r="T2400" s="20"/>
      <c r="U2400" s="20"/>
      <c r="V2400" s="20"/>
      <c r="W2400" s="20"/>
      <c r="X2400" s="20"/>
      <c r="Y2400" s="20"/>
      <c r="Z2400" s="20"/>
      <c r="AA2400" s="20"/>
      <c r="AB2400" s="20"/>
      <c r="AC2400" s="20"/>
      <c r="AD2400" s="20"/>
      <c r="AE2400" s="20"/>
      <c r="AF2400" s="20"/>
      <c r="AG2400" s="20"/>
      <c r="AH2400" s="20"/>
    </row>
    <row r="2401" spans="2:34" x14ac:dyDescent="0.25">
      <c r="D2401" s="19" t="s">
        <v>295</v>
      </c>
      <c r="E2401" s="20"/>
      <c r="F2401" s="20"/>
      <c r="G2401" s="20"/>
      <c r="H2401" s="20"/>
      <c r="I2401" s="20"/>
      <c r="J2401" s="20"/>
      <c r="K2401" s="20"/>
      <c r="L2401" s="20"/>
      <c r="M2401" s="20"/>
      <c r="N2401" s="20"/>
      <c r="O2401" s="20"/>
      <c r="P2401" s="20"/>
      <c r="Q2401" s="20"/>
      <c r="R2401" s="20"/>
      <c r="S2401" s="20"/>
      <c r="T2401" s="20"/>
      <c r="U2401" s="20"/>
      <c r="V2401" s="20"/>
      <c r="W2401" s="20"/>
      <c r="X2401" s="20"/>
      <c r="Y2401" s="20"/>
      <c r="Z2401" s="20"/>
      <c r="AA2401" s="20"/>
      <c r="AB2401" s="20"/>
      <c r="AC2401" s="20"/>
      <c r="AD2401" s="20"/>
      <c r="AE2401" s="20"/>
      <c r="AF2401" s="20"/>
      <c r="AG2401" s="20"/>
      <c r="AH2401" s="20"/>
    </row>
    <row r="2402" spans="2:34" x14ac:dyDescent="0.25">
      <c r="D2402" s="19" t="s">
        <v>296</v>
      </c>
      <c r="E2402" s="20"/>
      <c r="F2402" s="20"/>
      <c r="G2402" s="20"/>
      <c r="H2402" s="20"/>
      <c r="I2402" s="20"/>
      <c r="J2402" s="20"/>
      <c r="K2402" s="20"/>
      <c r="L2402" s="20"/>
      <c r="M2402" s="20"/>
      <c r="N2402" s="20"/>
      <c r="O2402" s="20"/>
      <c r="P2402" s="20"/>
      <c r="Q2402" s="20"/>
      <c r="R2402" s="20"/>
      <c r="S2402" s="20"/>
      <c r="T2402" s="20"/>
      <c r="U2402" s="20"/>
      <c r="V2402" s="20"/>
      <c r="W2402" s="20"/>
      <c r="X2402" s="20"/>
      <c r="Y2402" s="20"/>
      <c r="Z2402" s="20"/>
      <c r="AA2402" s="20"/>
      <c r="AB2402" s="20"/>
      <c r="AC2402" s="20"/>
      <c r="AD2402" s="20"/>
      <c r="AE2402" s="20"/>
      <c r="AF2402" s="20"/>
      <c r="AG2402" s="20"/>
      <c r="AH2402" s="20"/>
    </row>
    <row r="2403" spans="2:34" x14ac:dyDescent="0.25">
      <c r="D2403" s="19" t="s">
        <v>297</v>
      </c>
      <c r="E2403" s="20"/>
      <c r="F2403" s="20"/>
      <c r="G2403" s="20"/>
      <c r="H2403" s="20"/>
      <c r="I2403" s="20"/>
      <c r="J2403" s="20"/>
      <c r="K2403" s="20"/>
      <c r="L2403" s="20"/>
      <c r="M2403" s="20"/>
      <c r="N2403" s="20"/>
      <c r="O2403" s="20"/>
      <c r="P2403" s="20"/>
      <c r="Q2403" s="20"/>
      <c r="R2403" s="20"/>
      <c r="S2403" s="20"/>
      <c r="T2403" s="20"/>
      <c r="U2403" s="20"/>
      <c r="V2403" s="20"/>
      <c r="W2403" s="20"/>
      <c r="X2403" s="20"/>
      <c r="Y2403" s="20"/>
      <c r="Z2403" s="20"/>
      <c r="AA2403" s="20"/>
      <c r="AB2403" s="20"/>
      <c r="AC2403" s="20"/>
      <c r="AD2403" s="20"/>
      <c r="AE2403" s="20"/>
      <c r="AF2403" s="20"/>
      <c r="AG2403" s="20"/>
      <c r="AH2403" s="20"/>
    </row>
    <row r="2404" spans="2:34" x14ac:dyDescent="0.25">
      <c r="D2404" s="19" t="s">
        <v>298</v>
      </c>
      <c r="E2404" s="20"/>
      <c r="F2404" s="20"/>
      <c r="G2404" s="20"/>
      <c r="H2404" s="20"/>
      <c r="I2404" s="20"/>
      <c r="J2404" s="20"/>
      <c r="K2404" s="20"/>
      <c r="L2404" s="20"/>
      <c r="M2404" s="20"/>
      <c r="N2404" s="20"/>
      <c r="O2404" s="20"/>
      <c r="P2404" s="20"/>
      <c r="Q2404" s="20"/>
      <c r="R2404" s="20"/>
      <c r="S2404" s="20"/>
      <c r="T2404" s="20"/>
      <c r="U2404" s="20"/>
      <c r="V2404" s="20"/>
      <c r="W2404" s="20"/>
      <c r="X2404" s="20"/>
      <c r="Y2404" s="20"/>
      <c r="Z2404" s="20"/>
      <c r="AA2404" s="20"/>
      <c r="AB2404" s="20"/>
      <c r="AC2404" s="20"/>
      <c r="AD2404" s="20"/>
      <c r="AE2404" s="20"/>
      <c r="AF2404" s="20"/>
      <c r="AG2404" s="20"/>
      <c r="AH2404" s="20"/>
    </row>
    <row r="2405" spans="2:34" x14ac:dyDescent="0.25">
      <c r="D2405" s="19" t="s">
        <v>299</v>
      </c>
      <c r="E2405" s="20"/>
      <c r="F2405" s="20"/>
      <c r="G2405" s="20"/>
      <c r="H2405" s="20"/>
      <c r="I2405" s="20"/>
      <c r="J2405" s="20"/>
      <c r="K2405" s="20"/>
      <c r="L2405" s="20"/>
      <c r="M2405" s="20"/>
      <c r="N2405" s="20"/>
      <c r="O2405" s="20"/>
      <c r="P2405" s="20"/>
      <c r="Q2405" s="20"/>
      <c r="R2405" s="20"/>
      <c r="S2405" s="20"/>
      <c r="T2405" s="20"/>
      <c r="U2405" s="20"/>
      <c r="V2405" s="20"/>
      <c r="W2405" s="20"/>
      <c r="X2405" s="20"/>
      <c r="Y2405" s="20"/>
      <c r="Z2405" s="20"/>
      <c r="AA2405" s="20"/>
      <c r="AB2405" s="20"/>
      <c r="AC2405" s="20"/>
      <c r="AD2405" s="20"/>
      <c r="AE2405" s="20"/>
      <c r="AF2405" s="20"/>
      <c r="AG2405" s="20"/>
      <c r="AH2405" s="20"/>
    </row>
    <row r="2406" spans="2:34" x14ac:dyDescent="0.25">
      <c r="D2406" s="19">
        <v>295816</v>
      </c>
      <c r="E2406" s="20"/>
      <c r="F2406" s="20"/>
      <c r="G2406" s="20"/>
      <c r="H2406" s="20"/>
      <c r="I2406" s="20"/>
      <c r="J2406" s="20"/>
      <c r="K2406" s="20"/>
      <c r="L2406" s="20"/>
      <c r="M2406" s="20"/>
      <c r="N2406" s="20"/>
      <c r="O2406" s="20"/>
      <c r="P2406" s="20"/>
      <c r="Q2406" s="20"/>
      <c r="R2406" s="20"/>
      <c r="S2406" s="20"/>
      <c r="T2406" s="20"/>
      <c r="U2406" s="20"/>
      <c r="V2406" s="20"/>
      <c r="W2406" s="20"/>
      <c r="X2406" s="20"/>
      <c r="Y2406" s="20"/>
      <c r="Z2406" s="20"/>
      <c r="AA2406" s="20"/>
      <c r="AB2406" s="20"/>
      <c r="AC2406" s="20"/>
      <c r="AD2406" s="20"/>
      <c r="AE2406" s="20"/>
      <c r="AF2406" s="20"/>
      <c r="AG2406" s="20"/>
      <c r="AH2406" s="20"/>
    </row>
    <row r="2407" spans="2:34" x14ac:dyDescent="0.25">
      <c r="D2407" s="19" t="s">
        <v>160</v>
      </c>
      <c r="E2407" s="20"/>
      <c r="F2407" s="20"/>
      <c r="G2407" s="20"/>
      <c r="H2407" s="20"/>
      <c r="I2407" s="20"/>
      <c r="J2407" s="20"/>
      <c r="K2407" s="20"/>
      <c r="L2407" s="20"/>
      <c r="M2407" s="20"/>
      <c r="N2407" s="20"/>
      <c r="O2407" s="20"/>
      <c r="P2407" s="20"/>
      <c r="Q2407" s="20"/>
      <c r="R2407" s="20"/>
      <c r="S2407" s="20"/>
      <c r="T2407" s="20"/>
      <c r="U2407" s="20"/>
      <c r="V2407" s="20"/>
      <c r="W2407" s="20"/>
      <c r="X2407" s="20"/>
      <c r="Y2407" s="20"/>
      <c r="Z2407" s="20"/>
      <c r="AA2407" s="20"/>
      <c r="AB2407" s="20"/>
      <c r="AC2407" s="20"/>
      <c r="AD2407" s="20"/>
      <c r="AE2407" s="20"/>
      <c r="AF2407" s="20"/>
      <c r="AG2407" s="20"/>
      <c r="AH2407" s="20"/>
    </row>
    <row r="2408" spans="2:34" x14ac:dyDescent="0.25">
      <c r="D2408" s="19" t="s">
        <v>300</v>
      </c>
      <c r="E2408" s="20"/>
      <c r="F2408" s="20"/>
      <c r="G2408" s="20"/>
      <c r="H2408" s="20"/>
      <c r="I2408" s="20"/>
      <c r="J2408" s="20"/>
      <c r="K2408" s="20"/>
      <c r="L2408" s="20"/>
      <c r="M2408" s="20"/>
      <c r="N2408" s="20"/>
      <c r="O2408" s="20"/>
      <c r="P2408" s="20"/>
      <c r="Q2408" s="20"/>
      <c r="R2408" s="20"/>
      <c r="S2408" s="20"/>
      <c r="T2408" s="20"/>
      <c r="U2408" s="20"/>
      <c r="V2408" s="20"/>
      <c r="W2408" s="20"/>
      <c r="X2408" s="20"/>
      <c r="Y2408" s="20"/>
      <c r="Z2408" s="20"/>
      <c r="AA2408" s="20"/>
      <c r="AB2408" s="20"/>
      <c r="AC2408" s="20"/>
      <c r="AD2408" s="20"/>
      <c r="AE2408" s="20"/>
      <c r="AF2408" s="20"/>
      <c r="AG2408" s="20"/>
      <c r="AH2408" s="20"/>
    </row>
    <row r="2412" spans="2:34" x14ac:dyDescent="0.25">
      <c r="B2412" s="1" t="s">
        <v>305</v>
      </c>
    </row>
    <row r="2414" spans="2:34" x14ac:dyDescent="0.25">
      <c r="B2414" s="4">
        <v>0</v>
      </c>
      <c r="D2414" s="17" t="s">
        <v>306</v>
      </c>
    </row>
    <row r="2416" spans="2:34" x14ac:dyDescent="0.25">
      <c r="D2416" s="16" t="s">
        <v>128</v>
      </c>
    </row>
    <row r="2417" spans="4:4" x14ac:dyDescent="0.25">
      <c r="D2417" s="16" t="s">
        <v>129</v>
      </c>
    </row>
    <row r="2418" spans="4:4" x14ac:dyDescent="0.25">
      <c r="D2418" s="16" t="s">
        <v>130</v>
      </c>
    </row>
    <row r="2419" spans="4:4" x14ac:dyDescent="0.25">
      <c r="D2419" s="16" t="s">
        <v>131</v>
      </c>
    </row>
    <row r="2420" spans="4:4" x14ac:dyDescent="0.25">
      <c r="D2420" s="16" t="s">
        <v>132</v>
      </c>
    </row>
    <row r="2421" spans="4:4" x14ac:dyDescent="0.25">
      <c r="D2421" s="16" t="s">
        <v>133</v>
      </c>
    </row>
    <row r="2422" spans="4:4" x14ac:dyDescent="0.25">
      <c r="D2422" s="16" t="s">
        <v>134</v>
      </c>
    </row>
    <row r="2423" spans="4:4" x14ac:dyDescent="0.25">
      <c r="D2423" s="16" t="s">
        <v>135</v>
      </c>
    </row>
    <row r="2424" spans="4:4" x14ac:dyDescent="0.25">
      <c r="D2424" s="16" t="s">
        <v>136</v>
      </c>
    </row>
    <row r="2425" spans="4:4" x14ac:dyDescent="0.25">
      <c r="D2425" s="16" t="s">
        <v>137</v>
      </c>
    </row>
    <row r="2426" spans="4:4" x14ac:dyDescent="0.25">
      <c r="D2426" s="16" t="s">
        <v>138</v>
      </c>
    </row>
    <row r="2427" spans="4:4" x14ac:dyDescent="0.25">
      <c r="D2427" s="16" t="s">
        <v>139</v>
      </c>
    </row>
    <row r="2428" spans="4:4" x14ac:dyDescent="0.25">
      <c r="D2428" s="16" t="s">
        <v>140</v>
      </c>
    </row>
    <row r="2429" spans="4:4" x14ac:dyDescent="0.25">
      <c r="D2429" s="16" t="s">
        <v>141</v>
      </c>
    </row>
    <row r="2430" spans="4:4" x14ac:dyDescent="0.25">
      <c r="D2430" s="16" t="s">
        <v>142</v>
      </c>
    </row>
    <row r="2431" spans="4:4" x14ac:dyDescent="0.25">
      <c r="D2431" s="16" t="s">
        <v>143</v>
      </c>
    </row>
    <row r="2432" spans="4:4" x14ac:dyDescent="0.25">
      <c r="D2432" s="16" t="s">
        <v>144</v>
      </c>
    </row>
    <row r="2433" spans="2:9" x14ac:dyDescent="0.25">
      <c r="D2433" s="16" t="s">
        <v>145</v>
      </c>
    </row>
    <row r="2434" spans="2:9" x14ac:dyDescent="0.25">
      <c r="D2434" s="16" t="s">
        <v>146</v>
      </c>
    </row>
    <row r="2435" spans="2:9" x14ac:dyDescent="0.25">
      <c r="D2435" s="16" t="s">
        <v>307</v>
      </c>
    </row>
    <row r="2436" spans="2:9" x14ac:dyDescent="0.25">
      <c r="D2436" s="16" t="s">
        <v>160</v>
      </c>
    </row>
    <row r="2437" spans="2:9" x14ac:dyDescent="0.25">
      <c r="D2437" s="16" t="s">
        <v>161</v>
      </c>
    </row>
    <row r="2440" spans="2:9" x14ac:dyDescent="0.25">
      <c r="B2440" s="4">
        <v>0</v>
      </c>
      <c r="D2440" s="17" t="s">
        <v>320</v>
      </c>
    </row>
    <row r="2441" spans="2:9" x14ac:dyDescent="0.25">
      <c r="D2441" s="3" t="s">
        <v>314</v>
      </c>
      <c r="I2441" s="13" t="s">
        <v>319</v>
      </c>
    </row>
    <row r="2442" spans="2:9" x14ac:dyDescent="0.25">
      <c r="D2442" s="3" t="s">
        <v>315</v>
      </c>
      <c r="I2442" s="13" t="s">
        <v>321</v>
      </c>
    </row>
    <row r="2463" spans="58:67" x14ac:dyDescent="0.25">
      <c r="BF2463" s="3" t="s">
        <v>354</v>
      </c>
    </row>
    <row r="2464" spans="58:67" x14ac:dyDescent="0.25">
      <c r="BO2464" s="3" t="s">
        <v>355</v>
      </c>
    </row>
    <row r="2466" spans="2:9" x14ac:dyDescent="0.25">
      <c r="D2466" s="3" t="s">
        <v>309</v>
      </c>
      <c r="I2466" s="13" t="s">
        <v>316</v>
      </c>
    </row>
    <row r="2467" spans="2:9" x14ac:dyDescent="0.25">
      <c r="D2467" s="3" t="s">
        <v>310</v>
      </c>
      <c r="I2467" s="13" t="s">
        <v>317</v>
      </c>
    </row>
    <row r="2468" spans="2:9" x14ac:dyDescent="0.25">
      <c r="D2468" s="3" t="s">
        <v>308</v>
      </c>
      <c r="I2468" s="13" t="s">
        <v>318</v>
      </c>
    </row>
    <row r="2478" spans="2:9" x14ac:dyDescent="0.25">
      <c r="B2478" s="1" t="s">
        <v>305</v>
      </c>
    </row>
    <row r="2480" spans="2:9" x14ac:dyDescent="0.25">
      <c r="B2480" s="4">
        <v>0</v>
      </c>
      <c r="D2480" s="3" t="s">
        <v>323</v>
      </c>
    </row>
    <row r="2490" spans="4:9" x14ac:dyDescent="0.25">
      <c r="D2490" s="3" t="s">
        <v>324</v>
      </c>
    </row>
    <row r="2492" spans="4:9" x14ac:dyDescent="0.25">
      <c r="D2492" s="3" t="s">
        <v>309</v>
      </c>
      <c r="I2492" s="13" t="s">
        <v>311</v>
      </c>
    </row>
    <row r="2493" spans="4:9" x14ac:dyDescent="0.25">
      <c r="D2493" s="3" t="s">
        <v>310</v>
      </c>
      <c r="I2493" s="13" t="s">
        <v>312</v>
      </c>
    </row>
    <row r="2494" spans="4:9" x14ac:dyDescent="0.25">
      <c r="D2494" s="3" t="s">
        <v>308</v>
      </c>
      <c r="I2494" s="13" t="s">
        <v>313</v>
      </c>
    </row>
    <row r="2570" spans="2:4" x14ac:dyDescent="0.25">
      <c r="B2570" s="1" t="s">
        <v>325</v>
      </c>
    </row>
    <row r="2572" spans="2:4" x14ac:dyDescent="0.25">
      <c r="B2572" s="4">
        <v>0</v>
      </c>
      <c r="D2572" s="3" t="s">
        <v>326</v>
      </c>
    </row>
    <row r="2574" spans="2:4" x14ac:dyDescent="0.25">
      <c r="D2574" s="3" t="s">
        <v>327</v>
      </c>
    </row>
    <row r="2629" spans="2:4" x14ac:dyDescent="0.25">
      <c r="D2629" s="3" t="s">
        <v>328</v>
      </c>
    </row>
    <row r="2633" spans="2:4" x14ac:dyDescent="0.25">
      <c r="B2633" s="4">
        <v>0</v>
      </c>
      <c r="D2633" s="3" t="s">
        <v>344</v>
      </c>
    </row>
    <row r="2866" spans="4:4" x14ac:dyDescent="0.25">
      <c r="D2866" s="3" t="s">
        <v>343</v>
      </c>
    </row>
    <row r="2989" spans="2:4" x14ac:dyDescent="0.25">
      <c r="B2989" s="4">
        <v>0</v>
      </c>
      <c r="D2989" s="3" t="s">
        <v>345</v>
      </c>
    </row>
    <row r="2990" spans="2:4" x14ac:dyDescent="0.25">
      <c r="D2990" s="3" t="s">
        <v>359</v>
      </c>
    </row>
    <row r="3001" spans="4:4" x14ac:dyDescent="0.25">
      <c r="D3001" s="3" t="s">
        <v>346</v>
      </c>
    </row>
    <row r="3034" spans="4:4" x14ac:dyDescent="0.25">
      <c r="D3034" s="3" t="s">
        <v>352</v>
      </c>
    </row>
    <row r="3067" spans="4:16" x14ac:dyDescent="0.25">
      <c r="D3067" s="3" t="s">
        <v>263</v>
      </c>
      <c r="P3067" s="3" t="s">
        <v>350</v>
      </c>
    </row>
    <row r="3068" spans="4:16" x14ac:dyDescent="0.25">
      <c r="D3068" s="13" t="s">
        <v>349</v>
      </c>
      <c r="P3068" s="13" t="s">
        <v>351</v>
      </c>
    </row>
    <row r="3070" spans="4:16" x14ac:dyDescent="0.25">
      <c r="D3070" s="3" t="s">
        <v>347</v>
      </c>
    </row>
    <row r="3071" spans="4:16" x14ac:dyDescent="0.25">
      <c r="D3071" s="3" t="s">
        <v>348</v>
      </c>
    </row>
    <row r="3073" spans="4:51" x14ac:dyDescent="0.25">
      <c r="D3073" s="1" t="s">
        <v>342</v>
      </c>
      <c r="AY3073" s="1" t="s">
        <v>353</v>
      </c>
    </row>
    <row r="3126" spans="2:4" x14ac:dyDescent="0.25">
      <c r="B3126" s="1" t="s">
        <v>356</v>
      </c>
    </row>
    <row r="3128" spans="2:4" x14ac:dyDescent="0.25">
      <c r="B3128" s="4">
        <v>0</v>
      </c>
      <c r="D3128" s="1" t="s">
        <v>357</v>
      </c>
    </row>
    <row r="3162" spans="2:4" x14ac:dyDescent="0.25">
      <c r="D3162" s="3" t="s">
        <v>358</v>
      </c>
    </row>
    <row r="3164" spans="2:4" x14ac:dyDescent="0.25">
      <c r="B3164" s="1" t="s">
        <v>360</v>
      </c>
    </row>
    <row r="3166" spans="2:4" x14ac:dyDescent="0.25">
      <c r="B3166" s="4">
        <v>0</v>
      </c>
      <c r="D3166" s="3" t="s">
        <v>364</v>
      </c>
    </row>
    <row r="3226" spans="30:35" x14ac:dyDescent="0.25">
      <c r="AD3226" s="14" t="s">
        <v>362</v>
      </c>
    </row>
    <row r="3227" spans="30:35" x14ac:dyDescent="0.25">
      <c r="AD3227" s="15" t="s">
        <v>363</v>
      </c>
      <c r="AI3227" s="22" t="s">
        <v>368</v>
      </c>
    </row>
    <row r="3228" spans="30:35" x14ac:dyDescent="0.25">
      <c r="AD3228" s="15" t="s">
        <v>3090</v>
      </c>
      <c r="AI3228" s="22" t="s">
        <v>3091</v>
      </c>
    </row>
    <row r="3233" spans="30:30" x14ac:dyDescent="0.25">
      <c r="AD3233" s="14" t="s">
        <v>361</v>
      </c>
    </row>
    <row r="3234" spans="30:30" x14ac:dyDescent="0.25">
      <c r="AD3234" s="39" t="s">
        <v>1476</v>
      </c>
    </row>
    <row r="3247" spans="30:30" x14ac:dyDescent="0.25">
      <c r="AD3247" s="21" t="s">
        <v>367</v>
      </c>
    </row>
    <row r="3253" spans="2:33" x14ac:dyDescent="0.25">
      <c r="B3253" s="1" t="s">
        <v>1069</v>
      </c>
    </row>
    <row r="3262" spans="2:33" x14ac:dyDescent="0.25">
      <c r="AD3262" s="3" t="s">
        <v>3625</v>
      </c>
      <c r="AF3262" s="5" t="s">
        <v>332</v>
      </c>
      <c r="AG3262" s="1" t="s">
        <v>1070</v>
      </c>
    </row>
    <row r="3264" spans="2:33" x14ac:dyDescent="0.25">
      <c r="AD3264" s="14" t="s">
        <v>362</v>
      </c>
    </row>
    <row r="3265" spans="2:30" x14ac:dyDescent="0.25">
      <c r="AD3265" s="15" t="s">
        <v>3532</v>
      </c>
    </row>
    <row r="3280" spans="2:30" x14ac:dyDescent="0.25">
      <c r="B3280" s="1" t="s">
        <v>365</v>
      </c>
    </row>
    <row r="3282" spans="2:4" x14ac:dyDescent="0.25">
      <c r="B3282" s="4">
        <v>0</v>
      </c>
      <c r="D3282" s="3" t="s">
        <v>366</v>
      </c>
    </row>
    <row r="3318" spans="2:4" x14ac:dyDescent="0.25">
      <c r="B3318" s="4">
        <v>0</v>
      </c>
      <c r="D3318" s="3" t="s">
        <v>369</v>
      </c>
    </row>
    <row r="3408" spans="2:2" x14ac:dyDescent="0.25">
      <c r="B3408" s="1" t="s">
        <v>365</v>
      </c>
    </row>
    <row r="3410" spans="2:4" x14ac:dyDescent="0.25">
      <c r="B3410" s="4">
        <v>0</v>
      </c>
      <c r="D3410" s="1" t="s">
        <v>370</v>
      </c>
    </row>
    <row r="3426" spans="2:4" x14ac:dyDescent="0.25">
      <c r="D3426" s="3" t="s">
        <v>373</v>
      </c>
    </row>
    <row r="3427" spans="2:4" x14ac:dyDescent="0.25">
      <c r="D3427" s="14" t="s">
        <v>371</v>
      </c>
    </row>
    <row r="3428" spans="2:4" x14ac:dyDescent="0.25">
      <c r="D3428" s="14" t="s">
        <v>372</v>
      </c>
    </row>
    <row r="3431" spans="2:4" x14ac:dyDescent="0.25">
      <c r="B3431" s="4">
        <v>0</v>
      </c>
      <c r="D3431" s="3" t="s">
        <v>374</v>
      </c>
    </row>
    <row r="3449" spans="20:20" x14ac:dyDescent="0.25">
      <c r="T3449" s="14" t="s">
        <v>375</v>
      </c>
    </row>
    <row r="3450" spans="20:20" x14ac:dyDescent="0.25">
      <c r="T3450" s="15" t="s">
        <v>376</v>
      </c>
    </row>
    <row r="3464" spans="26:26" x14ac:dyDescent="0.25">
      <c r="Z3464" s="21" t="s">
        <v>377</v>
      </c>
    </row>
    <row r="3484" spans="4:4" x14ac:dyDescent="0.25">
      <c r="D3484" s="3" t="s">
        <v>2339</v>
      </c>
    </row>
    <row r="3485" spans="4:4" x14ac:dyDescent="0.25">
      <c r="D3485" s="14" t="s">
        <v>1772</v>
      </c>
    </row>
    <row r="3845" spans="4:4" x14ac:dyDescent="0.25">
      <c r="D3845" s="3" t="s">
        <v>1773</v>
      </c>
    </row>
    <row r="3889" spans="5:5" x14ac:dyDescent="0.25">
      <c r="E3889" s="3" t="s">
        <v>2344</v>
      </c>
    </row>
    <row r="3933" spans="5:10" x14ac:dyDescent="0.25">
      <c r="E3933" s="3" t="s">
        <v>1772</v>
      </c>
    </row>
    <row r="3935" spans="5:10" x14ac:dyDescent="0.25">
      <c r="E3935" s="14" t="s">
        <v>362</v>
      </c>
    </row>
    <row r="3936" spans="5:10" x14ac:dyDescent="0.25">
      <c r="E3936" s="15" t="s">
        <v>363</v>
      </c>
      <c r="I3936" s="3" t="s">
        <v>2337</v>
      </c>
      <c r="J3936" s="3" t="s">
        <v>2338</v>
      </c>
    </row>
    <row r="3937" spans="5:11" x14ac:dyDescent="0.25">
      <c r="E3937" s="15" t="s">
        <v>3089</v>
      </c>
      <c r="J3937" s="3" t="s">
        <v>2337</v>
      </c>
      <c r="K3937" s="3" t="s">
        <v>3092</v>
      </c>
    </row>
    <row r="4234" spans="2:4" x14ac:dyDescent="0.25">
      <c r="B4234" s="1" t="s">
        <v>378</v>
      </c>
    </row>
    <row r="4236" spans="2:4" x14ac:dyDescent="0.25">
      <c r="B4236" s="4">
        <v>0</v>
      </c>
      <c r="D4236" s="3" t="s">
        <v>322</v>
      </c>
    </row>
    <row r="4261" spans="4:31" x14ac:dyDescent="0.25">
      <c r="D4261" s="23" t="s">
        <v>384</v>
      </c>
      <c r="E4261" s="24"/>
      <c r="F4261" s="24"/>
      <c r="G4261" s="24"/>
      <c r="H4261" s="24"/>
      <c r="I4261" s="24"/>
      <c r="J4261" s="24"/>
      <c r="K4261" s="24"/>
      <c r="L4261" s="24"/>
      <c r="M4261" s="24"/>
      <c r="N4261" s="24"/>
      <c r="O4261" s="24"/>
      <c r="P4261" s="24"/>
      <c r="Q4261" s="24"/>
      <c r="R4261" s="24"/>
      <c r="S4261" s="24"/>
      <c r="T4261" s="24"/>
      <c r="U4261" s="24"/>
      <c r="V4261" s="24"/>
      <c r="W4261" s="24"/>
      <c r="X4261" s="24"/>
      <c r="Y4261" s="24"/>
      <c r="Z4261" s="24"/>
      <c r="AA4261" s="24"/>
      <c r="AB4261" s="24"/>
      <c r="AC4261" s="24"/>
      <c r="AD4261" s="24"/>
      <c r="AE4261" s="24"/>
    </row>
    <row r="4262" spans="4:31" x14ac:dyDescent="0.25">
      <c r="D4262" s="23" t="s">
        <v>385</v>
      </c>
      <c r="E4262" s="24"/>
      <c r="F4262" s="24"/>
      <c r="G4262" s="24"/>
      <c r="H4262" s="24"/>
      <c r="I4262" s="24"/>
      <c r="J4262" s="24"/>
      <c r="K4262" s="24"/>
      <c r="L4262" s="24"/>
      <c r="M4262" s="24"/>
      <c r="N4262" s="24"/>
      <c r="O4262" s="24"/>
      <c r="P4262" s="24"/>
      <c r="Q4262" s="24"/>
      <c r="R4262" s="24"/>
      <c r="S4262" s="24"/>
      <c r="T4262" s="24"/>
      <c r="U4262" s="24"/>
      <c r="V4262" s="24"/>
      <c r="W4262" s="24"/>
      <c r="X4262" s="24"/>
      <c r="Y4262" s="24"/>
      <c r="Z4262" s="24"/>
      <c r="AA4262" s="24"/>
      <c r="AB4262" s="24"/>
      <c r="AC4262" s="24"/>
      <c r="AD4262" s="24"/>
      <c r="AE4262" s="24"/>
    </row>
    <row r="4263" spans="4:31" x14ac:dyDescent="0.25">
      <c r="D4263" s="23" t="s">
        <v>386</v>
      </c>
      <c r="E4263" s="24"/>
      <c r="F4263" s="24"/>
      <c r="G4263" s="24"/>
      <c r="H4263" s="24"/>
      <c r="I4263" s="24"/>
      <c r="J4263" s="24"/>
      <c r="K4263" s="24"/>
      <c r="L4263" s="24"/>
      <c r="M4263" s="24"/>
      <c r="N4263" s="24"/>
      <c r="O4263" s="24"/>
      <c r="P4263" s="24"/>
      <c r="Q4263" s="24"/>
      <c r="R4263" s="24"/>
      <c r="S4263" s="24"/>
      <c r="T4263" s="24"/>
      <c r="U4263" s="24"/>
      <c r="V4263" s="24"/>
      <c r="W4263" s="24"/>
      <c r="X4263" s="24"/>
      <c r="Y4263" s="24"/>
      <c r="Z4263" s="24"/>
      <c r="AA4263" s="24"/>
      <c r="AB4263" s="24"/>
      <c r="AC4263" s="24"/>
      <c r="AD4263" s="24"/>
      <c r="AE4263" s="24"/>
    </row>
    <row r="4265" spans="4:31" x14ac:dyDescent="0.25">
      <c r="D4265" s="25" t="s">
        <v>387</v>
      </c>
      <c r="E4265" s="26"/>
      <c r="F4265" s="26"/>
      <c r="G4265" s="26"/>
      <c r="H4265" s="26"/>
      <c r="I4265" s="26"/>
      <c r="J4265" s="26"/>
      <c r="K4265" s="26"/>
      <c r="L4265" s="26"/>
      <c r="M4265" s="26"/>
      <c r="N4265" s="26"/>
      <c r="O4265" s="26"/>
      <c r="P4265" s="26"/>
      <c r="Q4265" s="26"/>
      <c r="R4265" s="26"/>
      <c r="S4265" s="26"/>
      <c r="T4265" s="26"/>
      <c r="U4265" s="26"/>
      <c r="V4265" s="26"/>
      <c r="W4265" s="26"/>
      <c r="X4265" s="26"/>
      <c r="Y4265" s="26"/>
      <c r="Z4265" s="26"/>
      <c r="AA4265" s="26"/>
      <c r="AB4265" s="26"/>
      <c r="AC4265" s="26"/>
      <c r="AD4265" s="26"/>
    </row>
    <row r="4266" spans="4:31" x14ac:dyDescent="0.25">
      <c r="D4266" s="25" t="s">
        <v>388</v>
      </c>
      <c r="E4266" s="26"/>
      <c r="F4266" s="26"/>
      <c r="G4266" s="26"/>
      <c r="H4266" s="26"/>
      <c r="I4266" s="26"/>
      <c r="J4266" s="26"/>
      <c r="K4266" s="26"/>
      <c r="L4266" s="26"/>
      <c r="M4266" s="26"/>
      <c r="N4266" s="26"/>
      <c r="O4266" s="26"/>
      <c r="P4266" s="26"/>
      <c r="Q4266" s="26"/>
      <c r="R4266" s="26"/>
      <c r="S4266" s="26"/>
      <c r="T4266" s="26"/>
      <c r="U4266" s="26"/>
      <c r="V4266" s="26"/>
      <c r="W4266" s="26"/>
      <c r="X4266" s="26"/>
      <c r="Y4266" s="26"/>
      <c r="Z4266" s="26"/>
      <c r="AA4266" s="26"/>
      <c r="AB4266" s="26"/>
      <c r="AC4266" s="26"/>
      <c r="AD4266" s="26"/>
    </row>
    <row r="4267" spans="4:31" x14ac:dyDescent="0.25">
      <c r="D4267" s="25"/>
      <c r="E4267" s="26"/>
      <c r="F4267" s="26"/>
      <c r="G4267" s="26"/>
      <c r="H4267" s="26"/>
      <c r="I4267" s="26"/>
      <c r="J4267" s="26"/>
      <c r="K4267" s="26"/>
      <c r="L4267" s="26"/>
      <c r="M4267" s="26"/>
      <c r="N4267" s="26"/>
      <c r="O4267" s="26"/>
      <c r="P4267" s="26"/>
      <c r="Q4267" s="26"/>
      <c r="R4267" s="26"/>
      <c r="S4267" s="26"/>
      <c r="T4267" s="26"/>
      <c r="U4267" s="26"/>
      <c r="V4267" s="26"/>
      <c r="W4267" s="26"/>
      <c r="X4267" s="26"/>
      <c r="Y4267" s="26"/>
      <c r="Z4267" s="26"/>
      <c r="AA4267" s="26"/>
      <c r="AB4267" s="26"/>
      <c r="AC4267" s="26"/>
      <c r="AD4267" s="26"/>
    </row>
    <row r="4268" spans="4:31" x14ac:dyDescent="0.25">
      <c r="D4268" s="25" t="s">
        <v>389</v>
      </c>
      <c r="E4268" s="26"/>
      <c r="F4268" s="26"/>
      <c r="G4268" s="26"/>
      <c r="H4268" s="26"/>
      <c r="I4268" s="26"/>
      <c r="J4268" s="26"/>
      <c r="K4268" s="26"/>
      <c r="L4268" s="26"/>
      <c r="M4268" s="26"/>
      <c r="N4268" s="26"/>
      <c r="O4268" s="26"/>
      <c r="P4268" s="26"/>
      <c r="Q4268" s="26"/>
      <c r="R4268" s="26"/>
      <c r="S4268" s="26"/>
      <c r="T4268" s="26"/>
      <c r="U4268" s="26"/>
      <c r="V4268" s="26"/>
      <c r="W4268" s="26"/>
      <c r="X4268" s="26"/>
      <c r="Y4268" s="26"/>
      <c r="Z4268" s="26"/>
      <c r="AA4268" s="26"/>
      <c r="AB4268" s="26"/>
      <c r="AC4268" s="26"/>
      <c r="AD4268" s="26"/>
    </row>
    <row r="4269" spans="4:31" x14ac:dyDescent="0.25">
      <c r="D4269" s="25" t="s">
        <v>390</v>
      </c>
      <c r="E4269" s="26"/>
      <c r="F4269" s="26"/>
      <c r="G4269" s="26"/>
      <c r="H4269" s="26"/>
      <c r="I4269" s="26"/>
      <c r="J4269" s="26"/>
      <c r="K4269" s="26"/>
      <c r="L4269" s="26"/>
      <c r="M4269" s="26"/>
      <c r="N4269" s="26"/>
      <c r="O4269" s="26"/>
      <c r="P4269" s="26"/>
      <c r="Q4269" s="26"/>
      <c r="R4269" s="26"/>
      <c r="S4269" s="26"/>
      <c r="T4269" s="26"/>
      <c r="U4269" s="26"/>
      <c r="V4269" s="26"/>
      <c r="W4269" s="26"/>
      <c r="X4269" s="26"/>
      <c r="Y4269" s="26"/>
      <c r="Z4269" s="26"/>
      <c r="AA4269" s="26"/>
      <c r="AB4269" s="26"/>
      <c r="AC4269" s="26"/>
      <c r="AD4269" s="26"/>
    </row>
    <row r="4270" spans="4:31" x14ac:dyDescent="0.25">
      <c r="D4270" s="25" t="s">
        <v>391</v>
      </c>
      <c r="E4270" s="26"/>
      <c r="F4270" s="26"/>
      <c r="G4270" s="26"/>
      <c r="H4270" s="26"/>
      <c r="I4270" s="26"/>
      <c r="J4270" s="26"/>
      <c r="K4270" s="26"/>
      <c r="L4270" s="26"/>
      <c r="M4270" s="26"/>
      <c r="N4270" s="26"/>
      <c r="O4270" s="26"/>
      <c r="P4270" s="26"/>
      <c r="Q4270" s="26"/>
      <c r="R4270" s="26"/>
      <c r="S4270" s="26"/>
      <c r="T4270" s="26"/>
      <c r="U4270" s="26"/>
      <c r="V4270" s="26"/>
      <c r="W4270" s="26"/>
      <c r="X4270" s="26"/>
      <c r="Y4270" s="26"/>
      <c r="Z4270" s="26"/>
      <c r="AA4270" s="26"/>
      <c r="AB4270" s="26"/>
      <c r="AC4270" s="26"/>
      <c r="AD4270" s="26"/>
    </row>
    <row r="4271" spans="4:31" x14ac:dyDescent="0.25">
      <c r="D4271" s="25" t="s">
        <v>392</v>
      </c>
      <c r="E4271" s="26"/>
      <c r="F4271" s="26"/>
      <c r="G4271" s="26"/>
      <c r="H4271" s="26"/>
      <c r="I4271" s="26"/>
      <c r="J4271" s="26"/>
      <c r="K4271" s="26"/>
      <c r="L4271" s="26"/>
      <c r="M4271" s="26"/>
      <c r="N4271" s="26"/>
      <c r="O4271" s="26"/>
      <c r="P4271" s="26"/>
      <c r="Q4271" s="26"/>
      <c r="R4271" s="26"/>
      <c r="S4271" s="26"/>
      <c r="T4271" s="26"/>
      <c r="U4271" s="26"/>
      <c r="V4271" s="26"/>
      <c r="W4271" s="26"/>
      <c r="X4271" s="26"/>
      <c r="Y4271" s="26"/>
      <c r="Z4271" s="26"/>
      <c r="AA4271" s="26"/>
      <c r="AB4271" s="26"/>
      <c r="AC4271" s="26"/>
      <c r="AD4271" s="26"/>
    </row>
    <row r="4272" spans="4:31" x14ac:dyDescent="0.25">
      <c r="D4272" s="25"/>
      <c r="E4272" s="26"/>
      <c r="F4272" s="26"/>
      <c r="G4272" s="26"/>
      <c r="H4272" s="26"/>
      <c r="I4272" s="26"/>
      <c r="J4272" s="26"/>
      <c r="K4272" s="26"/>
      <c r="L4272" s="26"/>
      <c r="M4272" s="26"/>
      <c r="N4272" s="26"/>
      <c r="O4272" s="26"/>
      <c r="P4272" s="26"/>
      <c r="Q4272" s="26"/>
      <c r="R4272" s="26"/>
      <c r="S4272" s="26"/>
      <c r="T4272" s="26"/>
      <c r="U4272" s="26"/>
      <c r="V4272" s="26"/>
      <c r="W4272" s="26"/>
      <c r="X4272" s="26"/>
      <c r="Y4272" s="26"/>
      <c r="Z4272" s="26"/>
      <c r="AA4272" s="26"/>
      <c r="AB4272" s="26"/>
      <c r="AC4272" s="26"/>
      <c r="AD4272" s="26"/>
    </row>
    <row r="4273" spans="4:30" x14ac:dyDescent="0.25">
      <c r="D4273" s="25" t="s">
        <v>393</v>
      </c>
      <c r="E4273" s="26"/>
      <c r="F4273" s="26"/>
      <c r="G4273" s="26"/>
      <c r="H4273" s="26"/>
      <c r="I4273" s="26"/>
      <c r="J4273" s="26"/>
      <c r="K4273" s="26"/>
      <c r="L4273" s="26"/>
      <c r="M4273" s="26"/>
      <c r="N4273" s="26"/>
      <c r="O4273" s="26"/>
      <c r="P4273" s="26"/>
      <c r="Q4273" s="26"/>
      <c r="R4273" s="26"/>
      <c r="S4273" s="26"/>
      <c r="T4273" s="26"/>
      <c r="U4273" s="26"/>
      <c r="V4273" s="26"/>
      <c r="W4273" s="26"/>
      <c r="X4273" s="26"/>
      <c r="Y4273" s="26"/>
      <c r="Z4273" s="26"/>
      <c r="AA4273" s="26"/>
      <c r="AB4273" s="26"/>
      <c r="AC4273" s="26"/>
      <c r="AD4273" s="26"/>
    </row>
    <row r="4274" spans="4:30" x14ac:dyDescent="0.25">
      <c r="D4274" s="25" t="s">
        <v>394</v>
      </c>
      <c r="E4274" s="26"/>
      <c r="F4274" s="26"/>
      <c r="G4274" s="26"/>
      <c r="H4274" s="26"/>
      <c r="I4274" s="26"/>
      <c r="J4274" s="26"/>
      <c r="K4274" s="26"/>
      <c r="L4274" s="26"/>
      <c r="M4274" s="26"/>
      <c r="N4274" s="26"/>
      <c r="O4274" s="26"/>
      <c r="P4274" s="26"/>
      <c r="Q4274" s="26"/>
      <c r="R4274" s="26"/>
      <c r="S4274" s="26"/>
      <c r="T4274" s="26"/>
      <c r="U4274" s="26"/>
      <c r="V4274" s="26"/>
      <c r="W4274" s="26"/>
      <c r="X4274" s="26"/>
      <c r="Y4274" s="26"/>
      <c r="Z4274" s="26"/>
      <c r="AA4274" s="26"/>
      <c r="AB4274" s="26"/>
      <c r="AC4274" s="26"/>
      <c r="AD4274" s="26"/>
    </row>
    <row r="4275" spans="4:30" x14ac:dyDescent="0.25">
      <c r="D4275" s="25" t="s">
        <v>395</v>
      </c>
      <c r="E4275" s="26"/>
      <c r="F4275" s="26"/>
      <c r="G4275" s="26"/>
      <c r="H4275" s="26"/>
      <c r="I4275" s="26"/>
      <c r="J4275" s="26"/>
      <c r="K4275" s="26"/>
      <c r="L4275" s="26"/>
      <c r="M4275" s="26"/>
      <c r="N4275" s="26"/>
      <c r="O4275" s="26"/>
      <c r="P4275" s="26"/>
      <c r="Q4275" s="26"/>
      <c r="R4275" s="26"/>
      <c r="S4275" s="26"/>
      <c r="T4275" s="26"/>
      <c r="U4275" s="26"/>
      <c r="V4275" s="26"/>
      <c r="W4275" s="26"/>
      <c r="X4275" s="26"/>
      <c r="Y4275" s="26"/>
      <c r="Z4275" s="26"/>
      <c r="AA4275" s="26"/>
      <c r="AB4275" s="26"/>
      <c r="AC4275" s="26"/>
      <c r="AD4275" s="26"/>
    </row>
    <row r="4277" spans="4:30" x14ac:dyDescent="0.25">
      <c r="D4277" s="3" t="s">
        <v>273</v>
      </c>
    </row>
    <row r="4316" spans="4:4" x14ac:dyDescent="0.25">
      <c r="D4316" s="3" t="s">
        <v>274</v>
      </c>
    </row>
    <row r="4356" spans="2:4" x14ac:dyDescent="0.25">
      <c r="B4356" s="4">
        <v>0</v>
      </c>
      <c r="D4356" s="3" t="s">
        <v>322</v>
      </c>
    </row>
    <row r="4369" spans="4:12" x14ac:dyDescent="0.25">
      <c r="D4369" s="3" t="s">
        <v>396</v>
      </c>
      <c r="L4369" s="3" t="s">
        <v>407</v>
      </c>
    </row>
    <row r="4370" spans="4:12" x14ac:dyDescent="0.25">
      <c r="D4370" s="3" t="s">
        <v>397</v>
      </c>
      <c r="L4370" s="3" t="s">
        <v>407</v>
      </c>
    </row>
    <row r="4371" spans="4:12" x14ac:dyDescent="0.25">
      <c r="D4371" s="3" t="s">
        <v>398</v>
      </c>
      <c r="L4371" s="3" t="s">
        <v>407</v>
      </c>
    </row>
    <row r="4372" spans="4:12" x14ac:dyDescent="0.25">
      <c r="D4372" s="3" t="s">
        <v>399</v>
      </c>
      <c r="L4372" s="3" t="s">
        <v>407</v>
      </c>
    </row>
    <row r="4373" spans="4:12" x14ac:dyDescent="0.25">
      <c r="D4373" s="3" t="s">
        <v>400</v>
      </c>
      <c r="L4373" s="3" t="s">
        <v>407</v>
      </c>
    </row>
    <row r="4375" spans="4:12" x14ac:dyDescent="0.25">
      <c r="D4375" s="3" t="s">
        <v>274</v>
      </c>
    </row>
    <row r="4489" spans="2:4" x14ac:dyDescent="0.25">
      <c r="B4489" s="4">
        <v>0</v>
      </c>
      <c r="D4489" s="3" t="s">
        <v>322</v>
      </c>
    </row>
    <row r="4497" spans="4:4" x14ac:dyDescent="0.25">
      <c r="D4497" s="3" t="s">
        <v>408</v>
      </c>
    </row>
    <row r="4499" spans="4:4" x14ac:dyDescent="0.25">
      <c r="D4499" s="3" t="s">
        <v>379</v>
      </c>
    </row>
    <row r="4500" spans="4:4" x14ac:dyDescent="0.25">
      <c r="D4500" s="3" t="s">
        <v>401</v>
      </c>
    </row>
    <row r="4501" spans="4:4" x14ac:dyDescent="0.25">
      <c r="D4501" s="3" t="s">
        <v>409</v>
      </c>
    </row>
    <row r="4503" spans="4:4" x14ac:dyDescent="0.25">
      <c r="D4503" s="3" t="s">
        <v>379</v>
      </c>
    </row>
    <row r="4504" spans="4:4" x14ac:dyDescent="0.25">
      <c r="D4504" s="3" t="s">
        <v>401</v>
      </c>
    </row>
    <row r="4505" spans="4:4" x14ac:dyDescent="0.25">
      <c r="D4505" s="3" t="s">
        <v>410</v>
      </c>
    </row>
    <row r="4507" spans="4:4" x14ac:dyDescent="0.25">
      <c r="D4507" s="3" t="s">
        <v>379</v>
      </c>
    </row>
    <row r="4508" spans="4:4" x14ac:dyDescent="0.25">
      <c r="D4508" s="3" t="s">
        <v>402</v>
      </c>
    </row>
    <row r="4509" spans="4:4" x14ac:dyDescent="0.25">
      <c r="D4509" s="3" t="s">
        <v>411</v>
      </c>
    </row>
    <row r="4511" spans="4:4" x14ac:dyDescent="0.25">
      <c r="D4511" s="3" t="s">
        <v>387</v>
      </c>
    </row>
    <row r="4512" spans="4:4" x14ac:dyDescent="0.25">
      <c r="D4512" s="3" t="s">
        <v>388</v>
      </c>
    </row>
    <row r="4514" spans="4:4" x14ac:dyDescent="0.25">
      <c r="D4514" s="3" t="s">
        <v>403</v>
      </c>
    </row>
    <row r="4515" spans="4:4" x14ac:dyDescent="0.25">
      <c r="D4515" s="3" t="s">
        <v>380</v>
      </c>
    </row>
    <row r="4516" spans="4:4" x14ac:dyDescent="0.25">
      <c r="D4516" s="3" t="s">
        <v>404</v>
      </c>
    </row>
    <row r="4517" spans="4:4" x14ac:dyDescent="0.25">
      <c r="D4517" s="3" t="s">
        <v>405</v>
      </c>
    </row>
    <row r="4518" spans="4:4" x14ac:dyDescent="0.25">
      <c r="D4518" s="3" t="s">
        <v>160</v>
      </c>
    </row>
    <row r="4519" spans="4:4" x14ac:dyDescent="0.25">
      <c r="D4519" s="3" t="s">
        <v>382</v>
      </c>
    </row>
    <row r="4520" spans="4:4" x14ac:dyDescent="0.25">
      <c r="D4520" s="3" t="s">
        <v>380</v>
      </c>
    </row>
    <row r="4521" spans="4:4" x14ac:dyDescent="0.25">
      <c r="D4521" s="3" t="s">
        <v>412</v>
      </c>
    </row>
    <row r="4522" spans="4:4" x14ac:dyDescent="0.25">
      <c r="D4522" s="3" t="s">
        <v>413</v>
      </c>
    </row>
    <row r="4523" spans="4:4" x14ac:dyDescent="0.25">
      <c r="D4523" s="3" t="s">
        <v>383</v>
      </c>
    </row>
    <row r="4525" spans="4:4" x14ac:dyDescent="0.25">
      <c r="D4525" s="3" t="s">
        <v>393</v>
      </c>
    </row>
    <row r="4526" spans="4:4" x14ac:dyDescent="0.25">
      <c r="D4526" s="3" t="s">
        <v>394</v>
      </c>
    </row>
    <row r="4527" spans="4:4" x14ac:dyDescent="0.25">
      <c r="D4527" s="3" t="s">
        <v>395</v>
      </c>
    </row>
    <row r="4529" spans="4:4" x14ac:dyDescent="0.25">
      <c r="D4529" s="3" t="s">
        <v>273</v>
      </c>
    </row>
    <row r="4568" spans="2:4" x14ac:dyDescent="0.25">
      <c r="D4568" s="3" t="s">
        <v>274</v>
      </c>
    </row>
    <row r="4573" spans="2:4" x14ac:dyDescent="0.25">
      <c r="B4573" s="4">
        <v>0</v>
      </c>
      <c r="D4573" s="3" t="s">
        <v>414</v>
      </c>
    </row>
    <row r="4614" spans="2:55" x14ac:dyDescent="0.25">
      <c r="B4614" s="4">
        <v>0</v>
      </c>
      <c r="D4614" s="3" t="s">
        <v>322</v>
      </c>
    </row>
    <row r="4623" spans="2:55" x14ac:dyDescent="0.25">
      <c r="AC4623" s="1" t="s">
        <v>415</v>
      </c>
      <c r="AU4623" s="1" t="s">
        <v>424</v>
      </c>
    </row>
    <row r="4624" spans="2:55" x14ac:dyDescent="0.25">
      <c r="AC4624" s="3" t="s">
        <v>416</v>
      </c>
      <c r="AU4624" s="3" t="s">
        <v>417</v>
      </c>
      <c r="BC4624" s="3" t="s">
        <v>407</v>
      </c>
    </row>
    <row r="4625" spans="29:55" x14ac:dyDescent="0.25">
      <c r="AC4625" s="3" t="s">
        <v>418</v>
      </c>
      <c r="AU4625" s="3" t="s">
        <v>419</v>
      </c>
      <c r="BC4625" s="3" t="s">
        <v>407</v>
      </c>
    </row>
    <row r="4626" spans="29:55" x14ac:dyDescent="0.25">
      <c r="AC4626" s="3" t="s">
        <v>420</v>
      </c>
      <c r="AU4626" s="3" t="s">
        <v>421</v>
      </c>
      <c r="BC4626" s="3" t="s">
        <v>407</v>
      </c>
    </row>
    <row r="4627" spans="29:55" x14ac:dyDescent="0.25">
      <c r="AC4627" s="3" t="s">
        <v>422</v>
      </c>
      <c r="AU4627" s="3" t="s">
        <v>423</v>
      </c>
      <c r="BC4627" s="3" t="s">
        <v>425</v>
      </c>
    </row>
    <row r="4635" spans="29:55" x14ac:dyDescent="0.25">
      <c r="AC4635" t="s">
        <v>426</v>
      </c>
      <c r="AL4635" s="3" t="s">
        <v>425</v>
      </c>
    </row>
    <row r="4666" spans="21:21" x14ac:dyDescent="0.25">
      <c r="U4666" s="1" t="s">
        <v>426</v>
      </c>
    </row>
    <row r="4677" spans="4:31" x14ac:dyDescent="0.25">
      <c r="D4677" s="23" t="s">
        <v>384</v>
      </c>
      <c r="E4677" s="24"/>
      <c r="F4677" s="24"/>
      <c r="G4677" s="24"/>
      <c r="H4677" s="24"/>
      <c r="I4677" s="24"/>
      <c r="J4677" s="24"/>
      <c r="K4677" s="24"/>
      <c r="L4677" s="24"/>
      <c r="M4677" s="24"/>
      <c r="N4677" s="24"/>
      <c r="O4677" s="24"/>
      <c r="P4677" s="24"/>
      <c r="Q4677" s="24"/>
      <c r="R4677" s="24"/>
      <c r="S4677" s="24"/>
      <c r="T4677" s="24"/>
      <c r="U4677" s="24"/>
      <c r="V4677" s="24"/>
      <c r="W4677" s="24"/>
      <c r="X4677" s="24"/>
      <c r="Y4677" s="24"/>
      <c r="Z4677" s="24"/>
      <c r="AA4677" s="24"/>
      <c r="AB4677" s="24"/>
      <c r="AC4677" s="24"/>
      <c r="AD4677" s="24"/>
      <c r="AE4677" s="24"/>
    </row>
    <row r="4678" spans="4:31" x14ac:dyDescent="0.25">
      <c r="D4678" s="23" t="s">
        <v>427</v>
      </c>
      <c r="E4678" s="24"/>
      <c r="F4678" s="24"/>
      <c r="G4678" s="24"/>
      <c r="H4678" s="24"/>
      <c r="I4678" s="24"/>
      <c r="J4678" s="24"/>
      <c r="K4678" s="24"/>
      <c r="L4678" s="24"/>
      <c r="M4678" s="24"/>
      <c r="N4678" s="24"/>
      <c r="O4678" s="24"/>
      <c r="P4678" s="24"/>
      <c r="Q4678" s="24"/>
      <c r="R4678" s="24"/>
      <c r="S4678" s="24"/>
      <c r="T4678" s="24"/>
      <c r="U4678" s="24"/>
      <c r="V4678" s="24"/>
      <c r="W4678" s="24"/>
      <c r="X4678" s="24"/>
      <c r="Y4678" s="24"/>
      <c r="Z4678" s="24"/>
      <c r="AA4678" s="24"/>
      <c r="AB4678" s="24"/>
      <c r="AC4678" s="24"/>
      <c r="AD4678" s="24"/>
      <c r="AE4678" s="24"/>
    </row>
    <row r="4679" spans="4:31" x14ac:dyDescent="0.25">
      <c r="D4679" s="23" t="s">
        <v>428</v>
      </c>
      <c r="E4679" s="24"/>
      <c r="F4679" s="24"/>
      <c r="G4679" s="24"/>
      <c r="H4679" s="24"/>
      <c r="I4679" s="24"/>
      <c r="J4679" s="24"/>
      <c r="K4679" s="24"/>
      <c r="L4679" s="24"/>
      <c r="M4679" s="24"/>
      <c r="N4679" s="24"/>
      <c r="O4679" s="24"/>
      <c r="P4679" s="24"/>
      <c r="Q4679" s="24"/>
      <c r="R4679" s="24"/>
      <c r="S4679" s="24"/>
      <c r="T4679" s="24"/>
      <c r="U4679" s="24"/>
      <c r="V4679" s="24"/>
      <c r="W4679" s="24"/>
      <c r="X4679" s="24"/>
      <c r="Y4679" s="24"/>
      <c r="Z4679" s="24"/>
      <c r="AA4679" s="24"/>
      <c r="AB4679" s="24"/>
      <c r="AC4679" s="24"/>
      <c r="AD4679" s="24"/>
      <c r="AE4679" s="24"/>
    </row>
    <row r="4695" spans="2:4" x14ac:dyDescent="0.25">
      <c r="D4695" s="3" t="s">
        <v>429</v>
      </c>
    </row>
    <row r="4696" spans="2:4" x14ac:dyDescent="0.25">
      <c r="D4696" s="3" t="s">
        <v>430</v>
      </c>
    </row>
    <row r="4697" spans="2:4" x14ac:dyDescent="0.25">
      <c r="D4697" s="3" t="s">
        <v>431</v>
      </c>
    </row>
    <row r="4700" spans="2:4" x14ac:dyDescent="0.25">
      <c r="B4700" s="1" t="s">
        <v>433</v>
      </c>
    </row>
    <row r="4702" spans="2:4" x14ac:dyDescent="0.25">
      <c r="B4702" s="4">
        <v>0</v>
      </c>
      <c r="D4702" s="3" t="s">
        <v>434</v>
      </c>
    </row>
    <row r="4710" spans="2:29" x14ac:dyDescent="0.25">
      <c r="AC4710" s="3" t="s">
        <v>435</v>
      </c>
    </row>
    <row r="4714" spans="2:29" x14ac:dyDescent="0.25">
      <c r="B4714" s="1" t="s">
        <v>436</v>
      </c>
    </row>
    <row r="4716" spans="2:29" x14ac:dyDescent="0.25">
      <c r="B4716" s="4">
        <v>0</v>
      </c>
      <c r="D4716" s="3" t="s">
        <v>437</v>
      </c>
    </row>
    <row r="4732" spans="4:12" x14ac:dyDescent="0.25">
      <c r="D4732" s="3" t="s">
        <v>439</v>
      </c>
    </row>
    <row r="4733" spans="4:12" x14ac:dyDescent="0.25">
      <c r="D4733" s="3" t="s">
        <v>438</v>
      </c>
      <c r="L4733" s="3" t="s">
        <v>407</v>
      </c>
    </row>
    <row r="4734" spans="4:12" x14ac:dyDescent="0.25">
      <c r="D4734" s="3" t="s">
        <v>440</v>
      </c>
      <c r="L4734" s="3" t="s">
        <v>407</v>
      </c>
    </row>
    <row r="4735" spans="4:12" x14ac:dyDescent="0.25">
      <c r="D4735" s="3" t="s">
        <v>441</v>
      </c>
      <c r="L4735" s="3" t="s">
        <v>407</v>
      </c>
    </row>
    <row r="4736" spans="4:12" x14ac:dyDescent="0.25">
      <c r="D4736" s="3" t="s">
        <v>442</v>
      </c>
      <c r="L4736" s="3" t="s">
        <v>407</v>
      </c>
    </row>
    <row r="4737" spans="4:21" x14ac:dyDescent="0.25">
      <c r="D4737" s="3" t="s">
        <v>443</v>
      </c>
      <c r="L4737" s="3" t="s">
        <v>407</v>
      </c>
    </row>
    <row r="4739" spans="4:21" x14ac:dyDescent="0.25">
      <c r="D4739" s="23" t="s">
        <v>444</v>
      </c>
      <c r="E4739" s="24"/>
      <c r="F4739" s="24"/>
      <c r="G4739" s="24"/>
      <c r="H4739" s="24"/>
      <c r="I4739" s="24"/>
      <c r="J4739" s="24"/>
      <c r="K4739" s="24"/>
      <c r="L4739" s="24"/>
      <c r="M4739" s="24"/>
      <c r="N4739" s="24"/>
      <c r="O4739" s="24"/>
      <c r="P4739" s="24"/>
      <c r="Q4739" s="24"/>
      <c r="R4739" s="24"/>
      <c r="S4739" s="24"/>
      <c r="T4739" s="24"/>
      <c r="U4739" s="24"/>
    </row>
    <row r="4740" spans="4:21" x14ac:dyDescent="0.25">
      <c r="D4740" s="23" t="s">
        <v>445</v>
      </c>
      <c r="E4740" s="24"/>
      <c r="F4740" s="24"/>
      <c r="G4740" s="24"/>
      <c r="H4740" s="24"/>
      <c r="I4740" s="24"/>
      <c r="J4740" s="24"/>
      <c r="K4740" s="24"/>
      <c r="L4740" s="24"/>
      <c r="M4740" s="24"/>
      <c r="N4740" s="24"/>
      <c r="O4740" s="24"/>
      <c r="P4740" s="24"/>
      <c r="Q4740" s="24"/>
      <c r="R4740" s="24"/>
      <c r="S4740" s="24"/>
      <c r="T4740" s="24"/>
      <c r="U4740" s="24"/>
    </row>
    <row r="4741" spans="4:21" x14ac:dyDescent="0.25">
      <c r="D4741" s="23" t="s">
        <v>401</v>
      </c>
      <c r="E4741" s="24"/>
      <c r="F4741" s="24"/>
      <c r="G4741" s="24"/>
      <c r="H4741" s="24"/>
      <c r="I4741" s="24"/>
      <c r="J4741" s="24"/>
      <c r="K4741" s="24"/>
      <c r="L4741" s="24"/>
      <c r="M4741" s="24"/>
      <c r="N4741" s="24"/>
      <c r="O4741" s="24"/>
      <c r="P4741" s="24"/>
      <c r="Q4741" s="24"/>
      <c r="R4741" s="24"/>
      <c r="S4741" s="24"/>
      <c r="T4741" s="24"/>
      <c r="U4741" s="24"/>
    </row>
    <row r="4742" spans="4:21" x14ac:dyDescent="0.25">
      <c r="D4742" s="27" t="s">
        <v>446</v>
      </c>
      <c r="E4742" s="24"/>
      <c r="F4742" s="24"/>
      <c r="G4742" s="24"/>
      <c r="H4742" s="24"/>
      <c r="I4742" s="24"/>
      <c r="J4742" s="24"/>
      <c r="K4742" s="24"/>
      <c r="L4742" s="24"/>
      <c r="M4742" s="24"/>
      <c r="N4742" s="24"/>
      <c r="O4742" s="24"/>
      <c r="P4742" s="24"/>
      <c r="Q4742" s="24"/>
      <c r="R4742" s="24"/>
      <c r="S4742" s="24"/>
      <c r="T4742" s="24"/>
      <c r="U4742" s="24"/>
    </row>
    <row r="4743" spans="4:21" x14ac:dyDescent="0.25">
      <c r="D4743" s="27" t="s">
        <v>447</v>
      </c>
      <c r="E4743" s="24"/>
      <c r="F4743" s="24"/>
      <c r="G4743" s="24"/>
      <c r="H4743" s="24"/>
      <c r="I4743" s="24"/>
      <c r="J4743" s="24"/>
      <c r="K4743" s="24"/>
      <c r="L4743" s="24"/>
      <c r="M4743" s="24"/>
      <c r="N4743" s="24"/>
      <c r="O4743" s="24"/>
      <c r="P4743" s="24"/>
      <c r="Q4743" s="24"/>
      <c r="R4743" s="24"/>
      <c r="S4743" s="24"/>
      <c r="T4743" s="24"/>
      <c r="U4743" s="24"/>
    </row>
    <row r="4744" spans="4:21" x14ac:dyDescent="0.25">
      <c r="D4744" s="27" t="s">
        <v>448</v>
      </c>
      <c r="E4744" s="24"/>
      <c r="F4744" s="24"/>
      <c r="G4744" s="24"/>
      <c r="H4744" s="24"/>
      <c r="I4744" s="24"/>
      <c r="J4744" s="24"/>
      <c r="K4744" s="24"/>
      <c r="L4744" s="24"/>
      <c r="M4744" s="24"/>
      <c r="N4744" s="24"/>
      <c r="O4744" s="24"/>
      <c r="P4744" s="24"/>
      <c r="Q4744" s="24"/>
      <c r="R4744" s="24"/>
      <c r="S4744" s="24"/>
      <c r="T4744" s="24"/>
      <c r="U4744" s="24"/>
    </row>
    <row r="4745" spans="4:21" x14ac:dyDescent="0.25">
      <c r="D4745" s="27" t="s">
        <v>449</v>
      </c>
      <c r="E4745" s="24"/>
      <c r="F4745" s="24"/>
      <c r="G4745" s="24"/>
      <c r="H4745" s="24"/>
      <c r="I4745" s="24"/>
      <c r="J4745" s="24"/>
      <c r="K4745" s="24"/>
      <c r="L4745" s="24"/>
      <c r="M4745" s="24"/>
      <c r="N4745" s="24"/>
      <c r="O4745" s="24"/>
      <c r="P4745" s="24"/>
      <c r="Q4745" s="24"/>
      <c r="R4745" s="24"/>
      <c r="S4745" s="24"/>
      <c r="T4745" s="24"/>
      <c r="U4745" s="24"/>
    </row>
    <row r="4746" spans="4:21" x14ac:dyDescent="0.25">
      <c r="D4746" s="27" t="s">
        <v>450</v>
      </c>
      <c r="E4746" s="24"/>
      <c r="F4746" s="24"/>
      <c r="G4746" s="24"/>
      <c r="H4746" s="24"/>
      <c r="I4746" s="24"/>
      <c r="J4746" s="24"/>
      <c r="K4746" s="24"/>
      <c r="L4746" s="24"/>
      <c r="M4746" s="24"/>
      <c r="N4746" s="24"/>
      <c r="O4746" s="24"/>
      <c r="P4746" s="24"/>
      <c r="Q4746" s="24"/>
      <c r="R4746" s="24"/>
      <c r="S4746" s="24"/>
      <c r="T4746" s="24"/>
      <c r="U4746" s="24"/>
    </row>
    <row r="4747" spans="4:21" x14ac:dyDescent="0.25">
      <c r="D4747" s="23" t="s">
        <v>451</v>
      </c>
      <c r="E4747" s="24"/>
      <c r="F4747" s="24"/>
      <c r="G4747" s="24"/>
      <c r="H4747" s="24"/>
      <c r="I4747" s="24"/>
      <c r="J4747" s="24"/>
      <c r="K4747" s="24"/>
      <c r="L4747" s="24"/>
      <c r="M4747" s="24"/>
      <c r="N4747" s="24"/>
      <c r="O4747" s="24"/>
      <c r="P4747" s="24"/>
      <c r="Q4747" s="24"/>
      <c r="R4747" s="24"/>
      <c r="S4747" s="24"/>
      <c r="T4747" s="24"/>
      <c r="U4747" s="24"/>
    </row>
    <row r="4748" spans="4:21" x14ac:dyDescent="0.25">
      <c r="D4748" s="23" t="s">
        <v>452</v>
      </c>
      <c r="E4748" s="24"/>
      <c r="F4748" s="24"/>
      <c r="G4748" s="24"/>
      <c r="H4748" s="24"/>
      <c r="I4748" s="24"/>
      <c r="J4748" s="24"/>
      <c r="K4748" s="24"/>
      <c r="L4748" s="24"/>
      <c r="M4748" s="24"/>
      <c r="N4748" s="24"/>
      <c r="O4748" s="24"/>
      <c r="P4748" s="24"/>
      <c r="Q4748" s="24"/>
      <c r="R4748" s="24"/>
      <c r="S4748" s="24"/>
      <c r="T4748" s="24"/>
      <c r="U4748" s="24"/>
    </row>
    <row r="4749" spans="4:21" x14ac:dyDescent="0.25">
      <c r="D4749" s="23" t="s">
        <v>453</v>
      </c>
      <c r="E4749" s="24"/>
      <c r="F4749" s="24"/>
      <c r="G4749" s="24"/>
      <c r="H4749" s="24"/>
      <c r="I4749" s="24"/>
      <c r="J4749" s="24"/>
      <c r="K4749" s="24"/>
      <c r="L4749" s="24"/>
      <c r="M4749" s="24"/>
      <c r="N4749" s="24"/>
      <c r="O4749" s="24"/>
      <c r="P4749" s="24"/>
      <c r="Q4749" s="24"/>
      <c r="R4749" s="24"/>
      <c r="S4749" s="24"/>
      <c r="T4749" s="24"/>
      <c r="U4749" s="24"/>
    </row>
    <row r="4750" spans="4:21" x14ac:dyDescent="0.25">
      <c r="D4750" s="23" t="s">
        <v>381</v>
      </c>
      <c r="E4750" s="24"/>
      <c r="F4750" s="24"/>
      <c r="G4750" s="24"/>
      <c r="H4750" s="24"/>
      <c r="I4750" s="24"/>
      <c r="J4750" s="24"/>
      <c r="K4750" s="24"/>
      <c r="L4750" s="24"/>
      <c r="M4750" s="24"/>
      <c r="N4750" s="24"/>
      <c r="O4750" s="24"/>
      <c r="P4750" s="24"/>
      <c r="Q4750" s="24"/>
      <c r="R4750" s="24"/>
      <c r="S4750" s="24"/>
      <c r="T4750" s="24"/>
      <c r="U4750" s="24"/>
    </row>
    <row r="4776" spans="2:4" x14ac:dyDescent="0.25">
      <c r="B4776" s="4">
        <v>0</v>
      </c>
      <c r="D4776" s="3" t="s">
        <v>460</v>
      </c>
    </row>
    <row r="4796" spans="33:33" x14ac:dyDescent="0.25">
      <c r="AG4796" s="3" t="s">
        <v>458</v>
      </c>
    </row>
    <row r="4797" spans="33:33" x14ac:dyDescent="0.25">
      <c r="AG4797" s="1" t="s">
        <v>461</v>
      </c>
    </row>
    <row r="4805" spans="2:36" x14ac:dyDescent="0.25">
      <c r="B4805" s="4">
        <v>0</v>
      </c>
      <c r="D4805" s="3" t="s">
        <v>322</v>
      </c>
    </row>
    <row r="4810" spans="2:36" x14ac:dyDescent="0.25">
      <c r="AJ4810" t="s">
        <v>462</v>
      </c>
    </row>
    <row r="4811" spans="2:36" x14ac:dyDescent="0.25">
      <c r="AJ4811" t="s">
        <v>463</v>
      </c>
    </row>
    <row r="4826" spans="2:46" x14ac:dyDescent="0.25">
      <c r="B4826" s="4">
        <v>0</v>
      </c>
      <c r="D4826" s="3" t="s">
        <v>322</v>
      </c>
    </row>
    <row r="4832" spans="2:46" x14ac:dyDescent="0.25">
      <c r="AT4832" s="3" t="s">
        <v>458</v>
      </c>
    </row>
    <row r="4833" spans="2:52" x14ac:dyDescent="0.25">
      <c r="AT4833" s="1" t="s">
        <v>464</v>
      </c>
    </row>
    <row r="4838" spans="2:52" x14ac:dyDescent="0.25">
      <c r="B4838" s="4">
        <v>0</v>
      </c>
      <c r="D4838" s="3" t="s">
        <v>465</v>
      </c>
    </row>
    <row r="4842" spans="2:52" x14ac:dyDescent="0.25">
      <c r="AQ4842" s="3" t="s">
        <v>458</v>
      </c>
    </row>
    <row r="4843" spans="2:52" x14ac:dyDescent="0.25">
      <c r="AQ4843" s="1" t="s">
        <v>419</v>
      </c>
    </row>
    <row r="4845" spans="2:52" x14ac:dyDescent="0.25">
      <c r="AQ4845" s="3" t="s">
        <v>466</v>
      </c>
      <c r="AZ4845" s="3" t="s">
        <v>468</v>
      </c>
    </row>
    <row r="4846" spans="2:52" x14ac:dyDescent="0.25">
      <c r="AQ4846" s="1" t="s">
        <v>467</v>
      </c>
      <c r="AZ4846" s="1" t="s">
        <v>469</v>
      </c>
    </row>
    <row r="4851" spans="4:4" x14ac:dyDescent="0.25">
      <c r="D4851" s="16" t="s">
        <v>128</v>
      </c>
    </row>
    <row r="4852" spans="4:4" x14ac:dyDescent="0.25">
      <c r="D4852" s="16" t="s">
        <v>470</v>
      </c>
    </row>
    <row r="4853" spans="4:4" x14ac:dyDescent="0.25">
      <c r="D4853" s="16" t="s">
        <v>471</v>
      </c>
    </row>
    <row r="4854" spans="4:4" x14ac:dyDescent="0.25">
      <c r="D4854" s="16" t="s">
        <v>472</v>
      </c>
    </row>
    <row r="4855" spans="4:4" x14ac:dyDescent="0.25">
      <c r="D4855" s="16" t="s">
        <v>459</v>
      </c>
    </row>
    <row r="4856" spans="4:4" x14ac:dyDescent="0.25">
      <c r="D4856" s="16" t="s">
        <v>473</v>
      </c>
    </row>
    <row r="4858" spans="4:4" x14ac:dyDescent="0.25">
      <c r="D4858" s="28" t="s">
        <v>474</v>
      </c>
    </row>
    <row r="4859" spans="4:4" x14ac:dyDescent="0.25">
      <c r="D4859" s="28" t="s">
        <v>477</v>
      </c>
    </row>
    <row r="4860" spans="4:4" x14ac:dyDescent="0.25">
      <c r="D4860" s="16" t="s">
        <v>475</v>
      </c>
    </row>
    <row r="4862" spans="4:4" x14ac:dyDescent="0.25">
      <c r="D4862" s="16" t="s">
        <v>379</v>
      </c>
    </row>
    <row r="4863" spans="4:4" x14ac:dyDescent="0.25">
      <c r="D4863" s="16" t="s">
        <v>401</v>
      </c>
    </row>
    <row r="4864" spans="4:4" x14ac:dyDescent="0.25">
      <c r="D4864" s="16" t="s">
        <v>473</v>
      </c>
    </row>
    <row r="4866" spans="4:4" x14ac:dyDescent="0.25">
      <c r="D4866" s="16" t="s">
        <v>379</v>
      </c>
    </row>
    <row r="4867" spans="4:4" x14ac:dyDescent="0.25">
      <c r="D4867" s="16" t="s">
        <v>402</v>
      </c>
    </row>
    <row r="4868" spans="4:4" x14ac:dyDescent="0.25">
      <c r="D4868" s="16" t="s">
        <v>476</v>
      </c>
    </row>
    <row r="4913" spans="2:42" x14ac:dyDescent="0.25">
      <c r="B4913" s="4">
        <v>0</v>
      </c>
      <c r="D4913" s="3" t="s">
        <v>322</v>
      </c>
    </row>
    <row r="4917" spans="2:42" x14ac:dyDescent="0.25">
      <c r="AH4917" s="3" t="s">
        <v>458</v>
      </c>
    </row>
    <row r="4918" spans="2:42" x14ac:dyDescent="0.25">
      <c r="AH4918" s="1" t="s">
        <v>478</v>
      </c>
      <c r="AP4918" s="3" t="s">
        <v>479</v>
      </c>
    </row>
    <row r="4920" spans="2:42" x14ac:dyDescent="0.25">
      <c r="AH4920" s="3" t="s">
        <v>481</v>
      </c>
    </row>
    <row r="4921" spans="2:42" x14ac:dyDescent="0.25">
      <c r="AH4921" s="2" t="s">
        <v>480</v>
      </c>
    </row>
    <row r="4923" spans="2:42" x14ac:dyDescent="0.25">
      <c r="D4923" s="28" t="s">
        <v>519</v>
      </c>
      <c r="E4923" s="16"/>
    </row>
    <row r="4924" spans="2:42" x14ac:dyDescent="0.25">
      <c r="D4924" s="16" t="s">
        <v>482</v>
      </c>
      <c r="E4924" s="16"/>
    </row>
    <row r="4925" spans="2:42" x14ac:dyDescent="0.25">
      <c r="D4925" s="16"/>
      <c r="E4925" s="16" t="s">
        <v>379</v>
      </c>
    </row>
    <row r="4926" spans="2:42" x14ac:dyDescent="0.25">
      <c r="D4926" s="16" t="s">
        <v>501</v>
      </c>
      <c r="E4926" s="16"/>
    </row>
    <row r="4927" spans="2:42" x14ac:dyDescent="0.25">
      <c r="D4927" s="16" t="s">
        <v>502</v>
      </c>
      <c r="E4927" s="16"/>
    </row>
    <row r="4928" spans="2:42" x14ac:dyDescent="0.25">
      <c r="D4928" s="16" t="s">
        <v>503</v>
      </c>
      <c r="E4928" s="16"/>
    </row>
    <row r="4929" spans="4:5" x14ac:dyDescent="0.25">
      <c r="D4929" s="16" t="s">
        <v>490</v>
      </c>
      <c r="E4929" s="16"/>
    </row>
    <row r="4930" spans="4:5" x14ac:dyDescent="0.25">
      <c r="D4930" s="16" t="s">
        <v>501</v>
      </c>
      <c r="E4930" s="16"/>
    </row>
    <row r="4931" spans="4:5" x14ac:dyDescent="0.25">
      <c r="D4931" s="16" t="s">
        <v>504</v>
      </c>
      <c r="E4931" s="16"/>
    </row>
    <row r="4932" spans="4:5" x14ac:dyDescent="0.25">
      <c r="D4932" s="16" t="s">
        <v>503</v>
      </c>
      <c r="E4932" s="16"/>
    </row>
    <row r="4933" spans="4:5" x14ac:dyDescent="0.25">
      <c r="D4933" s="16" t="s">
        <v>490</v>
      </c>
      <c r="E4933" s="16"/>
    </row>
    <row r="4934" spans="4:5" x14ac:dyDescent="0.25">
      <c r="D4934" s="16" t="s">
        <v>491</v>
      </c>
      <c r="E4934" s="16"/>
    </row>
    <row r="4935" spans="4:5" x14ac:dyDescent="0.25">
      <c r="D4935" s="16" t="s">
        <v>505</v>
      </c>
      <c r="E4935" s="16"/>
    </row>
    <row r="4936" spans="4:5" x14ac:dyDescent="0.25">
      <c r="D4936" s="16" t="s">
        <v>503</v>
      </c>
      <c r="E4936" s="16"/>
    </row>
    <row r="4937" spans="4:5" x14ac:dyDescent="0.25">
      <c r="D4937" s="16" t="s">
        <v>506</v>
      </c>
      <c r="E4937" s="16"/>
    </row>
    <row r="4938" spans="4:5" x14ac:dyDescent="0.25">
      <c r="D4938" s="16" t="s">
        <v>507</v>
      </c>
      <c r="E4938" s="16"/>
    </row>
    <row r="4939" spans="4:5" x14ac:dyDescent="0.25">
      <c r="D4939" s="16" t="s">
        <v>508</v>
      </c>
      <c r="E4939" s="16"/>
    </row>
    <row r="4940" spans="4:5" x14ac:dyDescent="0.25">
      <c r="D4940" s="16" t="s">
        <v>509</v>
      </c>
      <c r="E4940" s="16"/>
    </row>
    <row r="4941" spans="4:5" x14ac:dyDescent="0.25">
      <c r="D4941" s="16" t="s">
        <v>510</v>
      </c>
      <c r="E4941" s="16"/>
    </row>
    <row r="4942" spans="4:5" x14ac:dyDescent="0.25">
      <c r="D4942" s="16" t="s">
        <v>511</v>
      </c>
      <c r="E4942" s="16"/>
    </row>
    <row r="4943" spans="4:5" x14ac:dyDescent="0.25">
      <c r="D4943" s="16" t="s">
        <v>507</v>
      </c>
      <c r="E4943" s="16"/>
    </row>
    <row r="4944" spans="4:5" x14ac:dyDescent="0.25">
      <c r="D4944" s="16" t="s">
        <v>512</v>
      </c>
      <c r="E4944" s="16"/>
    </row>
    <row r="4945" spans="4:5" x14ac:dyDescent="0.25">
      <c r="D4945" s="16" t="s">
        <v>513</v>
      </c>
      <c r="E4945" s="16"/>
    </row>
    <row r="4946" spans="4:5" x14ac:dyDescent="0.25">
      <c r="D4946" s="16" t="s">
        <v>514</v>
      </c>
      <c r="E4946" s="16"/>
    </row>
    <row r="4947" spans="4:5" x14ac:dyDescent="0.25">
      <c r="D4947" s="16"/>
      <c r="E4947" s="16"/>
    </row>
    <row r="4948" spans="4:5" x14ac:dyDescent="0.25">
      <c r="D4948" s="16" t="s">
        <v>515</v>
      </c>
      <c r="E4948" s="16"/>
    </row>
    <row r="4949" spans="4:5" x14ac:dyDescent="0.25">
      <c r="D4949" s="16"/>
      <c r="E4949" s="16" t="s">
        <v>520</v>
      </c>
    </row>
    <row r="4950" spans="4:5" x14ac:dyDescent="0.25">
      <c r="D4950" s="16"/>
      <c r="E4950" s="16" t="s">
        <v>516</v>
      </c>
    </row>
    <row r="4951" spans="4:5" x14ac:dyDescent="0.25">
      <c r="D4951" s="16"/>
      <c r="E4951" s="16"/>
    </row>
    <row r="4952" spans="4:5" x14ac:dyDescent="0.25">
      <c r="D4952" s="16" t="s">
        <v>517</v>
      </c>
      <c r="E4952" s="16"/>
    </row>
    <row r="4953" spans="4:5" x14ac:dyDescent="0.25">
      <c r="D4953" s="16" t="s">
        <v>518</v>
      </c>
      <c r="E4953" s="16"/>
    </row>
    <row r="4955" spans="4:5" x14ac:dyDescent="0.25">
      <c r="D4955" s="3" t="s">
        <v>273</v>
      </c>
    </row>
    <row r="4994" spans="4:4" x14ac:dyDescent="0.25">
      <c r="D4994" s="3" t="s">
        <v>274</v>
      </c>
    </row>
    <row r="5036" spans="2:4" x14ac:dyDescent="0.25">
      <c r="B5036" s="4">
        <v>0</v>
      </c>
      <c r="D5036" s="3" t="s">
        <v>322</v>
      </c>
    </row>
    <row r="5050" spans="4:8" x14ac:dyDescent="0.25">
      <c r="D5050" s="16" t="s">
        <v>482</v>
      </c>
      <c r="E5050" s="16"/>
      <c r="F5050" s="16"/>
      <c r="G5050" s="16"/>
      <c r="H5050" s="16"/>
    </row>
    <row r="5051" spans="4:8" x14ac:dyDescent="0.25">
      <c r="D5051" s="16" t="s">
        <v>483</v>
      </c>
      <c r="E5051" s="16"/>
      <c r="F5051" s="16"/>
      <c r="G5051" s="16"/>
      <c r="H5051" s="16"/>
    </row>
    <row r="5052" spans="4:8" x14ac:dyDescent="0.25">
      <c r="D5052" s="16"/>
      <c r="E5052" s="16" t="s">
        <v>484</v>
      </c>
      <c r="F5052" s="16"/>
      <c r="G5052" s="16"/>
      <c r="H5052" s="16"/>
    </row>
    <row r="5053" spans="4:8" x14ac:dyDescent="0.25">
      <c r="D5053" s="16"/>
      <c r="E5053" s="16"/>
      <c r="F5053" s="16" t="s">
        <v>128</v>
      </c>
      <c r="G5053" s="16" t="s">
        <v>485</v>
      </c>
      <c r="H5053" s="16"/>
    </row>
    <row r="5054" spans="4:8" x14ac:dyDescent="0.25">
      <c r="D5054" s="16"/>
      <c r="E5054" s="16"/>
      <c r="F5054" s="16" t="s">
        <v>486</v>
      </c>
      <c r="G5054" s="16" t="s">
        <v>487</v>
      </c>
      <c r="H5054" s="16"/>
    </row>
    <row r="5055" spans="4:8" x14ac:dyDescent="0.25">
      <c r="D5055" s="16"/>
      <c r="E5055" s="16"/>
      <c r="F5055" s="16" t="s">
        <v>488</v>
      </c>
      <c r="G5055" s="16" t="s">
        <v>489</v>
      </c>
      <c r="H5055" s="16"/>
    </row>
    <row r="5056" spans="4:8" x14ac:dyDescent="0.25">
      <c r="D5056" s="16" t="s">
        <v>483</v>
      </c>
      <c r="E5056" s="16"/>
      <c r="F5056" s="16"/>
      <c r="G5056" s="16"/>
      <c r="H5056" s="16"/>
    </row>
    <row r="5057" spans="4:8" x14ac:dyDescent="0.25">
      <c r="D5057" s="16" t="s">
        <v>490</v>
      </c>
      <c r="E5057" s="16"/>
      <c r="F5057" s="16"/>
      <c r="G5057" s="16"/>
      <c r="H5057" s="16"/>
    </row>
    <row r="5058" spans="4:8" x14ac:dyDescent="0.25">
      <c r="D5058" s="16" t="s">
        <v>491</v>
      </c>
      <c r="E5058" s="16"/>
      <c r="F5058" s="16"/>
      <c r="G5058" s="16"/>
      <c r="H5058" s="16"/>
    </row>
    <row r="5059" spans="4:8" x14ac:dyDescent="0.25">
      <c r="D5059" s="16" t="s">
        <v>492</v>
      </c>
      <c r="E5059" s="16"/>
      <c r="F5059" s="16"/>
      <c r="G5059" s="16"/>
      <c r="H5059" s="16"/>
    </row>
    <row r="5060" spans="4:8" x14ac:dyDescent="0.25">
      <c r="D5060" s="16"/>
      <c r="E5060" s="16"/>
      <c r="F5060" s="16"/>
      <c r="G5060" s="16"/>
      <c r="H5060" s="16"/>
    </row>
    <row r="5061" spans="4:8" x14ac:dyDescent="0.25">
      <c r="D5061" s="16"/>
      <c r="E5061" s="16"/>
      <c r="F5061" s="16" t="s">
        <v>493</v>
      </c>
      <c r="G5061" s="16" t="s">
        <v>487</v>
      </c>
      <c r="H5061" s="16"/>
    </row>
    <row r="5062" spans="4:8" x14ac:dyDescent="0.25">
      <c r="D5062" s="16"/>
      <c r="E5062" s="16"/>
      <c r="F5062" s="16" t="s">
        <v>390</v>
      </c>
      <c r="G5062" s="16"/>
      <c r="H5062" s="16" t="s">
        <v>494</v>
      </c>
    </row>
    <row r="5063" spans="4:8" x14ac:dyDescent="0.25">
      <c r="D5063" s="16"/>
      <c r="E5063" s="16"/>
      <c r="F5063" s="16"/>
      <c r="G5063" s="16"/>
      <c r="H5063" s="16" t="s">
        <v>495</v>
      </c>
    </row>
    <row r="5064" spans="4:8" x14ac:dyDescent="0.25">
      <c r="D5064" s="16"/>
      <c r="E5064" s="16"/>
      <c r="F5064" s="16" t="s">
        <v>488</v>
      </c>
      <c r="G5064" s="16" t="s">
        <v>489</v>
      </c>
      <c r="H5064" s="16"/>
    </row>
    <row r="5065" spans="4:8" x14ac:dyDescent="0.25">
      <c r="D5065" s="16"/>
      <c r="E5065" s="16"/>
      <c r="F5065" s="16"/>
      <c r="G5065" s="16"/>
      <c r="H5065" s="16"/>
    </row>
    <row r="5066" spans="4:8" x14ac:dyDescent="0.25">
      <c r="D5066" s="16"/>
      <c r="E5066" s="16"/>
      <c r="F5066" s="16" t="s">
        <v>496</v>
      </c>
      <c r="G5066" s="16"/>
      <c r="H5066" s="16"/>
    </row>
    <row r="5067" spans="4:8" x14ac:dyDescent="0.25">
      <c r="D5067" s="16"/>
      <c r="E5067" s="16"/>
      <c r="F5067" s="16" t="s">
        <v>497</v>
      </c>
      <c r="G5067" s="16"/>
      <c r="H5067" s="16"/>
    </row>
    <row r="5068" spans="4:8" x14ac:dyDescent="0.25">
      <c r="D5068" s="16"/>
      <c r="E5068" s="16"/>
      <c r="F5068" s="16" t="s">
        <v>498</v>
      </c>
      <c r="G5068" s="16"/>
      <c r="H5068" s="16"/>
    </row>
    <row r="5069" spans="4:8" x14ac:dyDescent="0.25">
      <c r="D5069" s="16" t="s">
        <v>483</v>
      </c>
      <c r="E5069" s="16"/>
      <c r="F5069" s="16"/>
      <c r="G5069" s="16"/>
      <c r="H5069" s="16"/>
    </row>
    <row r="5070" spans="4:8" x14ac:dyDescent="0.25">
      <c r="D5070" s="16"/>
      <c r="E5070" s="16"/>
      <c r="F5070" s="16" t="s">
        <v>128</v>
      </c>
      <c r="G5070" s="16" t="s">
        <v>485</v>
      </c>
      <c r="H5070" s="16"/>
    </row>
    <row r="5071" spans="4:8" x14ac:dyDescent="0.25">
      <c r="D5071" s="16"/>
      <c r="E5071" s="16"/>
      <c r="F5071" s="16" t="s">
        <v>486</v>
      </c>
      <c r="G5071" s="16" t="s">
        <v>487</v>
      </c>
      <c r="H5071" s="16"/>
    </row>
    <row r="5072" spans="4:8" x14ac:dyDescent="0.25">
      <c r="D5072" s="16"/>
      <c r="E5072" s="16"/>
      <c r="F5072" s="16" t="s">
        <v>488</v>
      </c>
      <c r="G5072" s="16" t="s">
        <v>489</v>
      </c>
      <c r="H5072" s="16"/>
    </row>
    <row r="5073" spans="3:8" x14ac:dyDescent="0.25">
      <c r="D5073" s="16"/>
      <c r="E5073" s="16"/>
      <c r="F5073" s="16"/>
      <c r="G5073" s="16"/>
      <c r="H5073" s="16"/>
    </row>
    <row r="5074" spans="3:8" x14ac:dyDescent="0.25">
      <c r="D5074" s="16" t="s">
        <v>490</v>
      </c>
      <c r="E5074" s="16"/>
      <c r="F5074" s="16"/>
      <c r="G5074" s="16"/>
      <c r="H5074" s="16"/>
    </row>
    <row r="5075" spans="3:8" x14ac:dyDescent="0.25">
      <c r="D5075" s="16" t="s">
        <v>491</v>
      </c>
      <c r="E5075" s="16"/>
      <c r="F5075" s="16"/>
      <c r="G5075" s="16"/>
      <c r="H5075" s="16"/>
    </row>
    <row r="5076" spans="3:8" x14ac:dyDescent="0.25">
      <c r="D5076" s="16" t="s">
        <v>492</v>
      </c>
      <c r="E5076" s="16"/>
      <c r="F5076" s="16"/>
      <c r="G5076" s="16"/>
      <c r="H5076" s="16"/>
    </row>
    <row r="5077" spans="3:8" x14ac:dyDescent="0.25">
      <c r="D5077" s="16"/>
      <c r="E5077" s="16"/>
      <c r="F5077" s="16"/>
      <c r="G5077" s="16"/>
      <c r="H5077" s="16"/>
    </row>
    <row r="5078" spans="3:8" x14ac:dyDescent="0.25">
      <c r="D5078" s="16"/>
      <c r="E5078" s="16" t="s">
        <v>499</v>
      </c>
      <c r="F5078" s="16"/>
      <c r="G5078" s="16"/>
      <c r="H5078" s="16"/>
    </row>
    <row r="5079" spans="3:8" x14ac:dyDescent="0.25">
      <c r="D5079" s="16" t="s">
        <v>500</v>
      </c>
      <c r="E5079" s="16"/>
      <c r="F5079" s="16"/>
      <c r="G5079" s="16"/>
      <c r="H5079" s="16"/>
    </row>
    <row r="5085" spans="3:8" x14ac:dyDescent="0.25">
      <c r="C5085" s="4">
        <v>0</v>
      </c>
      <c r="E5085" s="3" t="s">
        <v>322</v>
      </c>
    </row>
    <row r="5090" spans="2:29" x14ac:dyDescent="0.25">
      <c r="AC5090" s="3" t="s">
        <v>458</v>
      </c>
    </row>
    <row r="5091" spans="2:29" x14ac:dyDescent="0.25">
      <c r="AC5091" s="1" t="s">
        <v>521</v>
      </c>
    </row>
    <row r="5097" spans="2:29" x14ac:dyDescent="0.25">
      <c r="B5097" s="1" t="s">
        <v>522</v>
      </c>
    </row>
    <row r="5099" spans="2:29" x14ac:dyDescent="0.25">
      <c r="C5099" s="4">
        <v>0</v>
      </c>
      <c r="E5099" s="3" t="s">
        <v>322</v>
      </c>
    </row>
    <row r="5103" spans="2:29" x14ac:dyDescent="0.25">
      <c r="U5103" s="3" t="s">
        <v>458</v>
      </c>
    </row>
    <row r="5104" spans="2:29" x14ac:dyDescent="0.25">
      <c r="U5104" s="1" t="s">
        <v>457</v>
      </c>
    </row>
    <row r="5163" spans="3:5" x14ac:dyDescent="0.25">
      <c r="C5163" s="4">
        <v>0</v>
      </c>
      <c r="E5163" s="3" t="s">
        <v>322</v>
      </c>
    </row>
    <row r="5198" spans="33:33" x14ac:dyDescent="0.25">
      <c r="AG5198" s="3" t="s">
        <v>458</v>
      </c>
    </row>
    <row r="5199" spans="33:33" x14ac:dyDescent="0.25">
      <c r="AG5199" s="1" t="s">
        <v>426</v>
      </c>
    </row>
    <row r="5204" spans="5:34" x14ac:dyDescent="0.25">
      <c r="E5204" s="23" t="s">
        <v>482</v>
      </c>
      <c r="F5204" s="24"/>
      <c r="G5204" s="24"/>
      <c r="H5204" s="24"/>
      <c r="I5204" s="24"/>
      <c r="J5204" s="24"/>
      <c r="K5204" s="24"/>
      <c r="L5204" s="24"/>
      <c r="M5204" s="24"/>
      <c r="N5204" s="24"/>
      <c r="O5204" s="24"/>
      <c r="P5204" s="24"/>
      <c r="Q5204" s="24"/>
      <c r="R5204" s="24"/>
      <c r="S5204" s="24"/>
      <c r="T5204" s="24"/>
      <c r="U5204" s="24"/>
      <c r="V5204" s="24"/>
      <c r="W5204" s="24"/>
      <c r="X5204" s="24"/>
      <c r="Y5204" s="24"/>
      <c r="Z5204" s="24"/>
      <c r="AA5204" s="24"/>
      <c r="AB5204" s="24"/>
      <c r="AC5204" s="24"/>
      <c r="AD5204" s="24"/>
      <c r="AE5204" s="24"/>
      <c r="AF5204" s="24"/>
      <c r="AG5204" s="24"/>
      <c r="AH5204" s="24"/>
    </row>
    <row r="5205" spans="5:34" x14ac:dyDescent="0.25">
      <c r="E5205" s="23" t="s">
        <v>543</v>
      </c>
      <c r="F5205" s="24"/>
      <c r="G5205" s="24"/>
      <c r="H5205" s="24"/>
      <c r="I5205" s="24"/>
      <c r="J5205" s="24"/>
      <c r="K5205" s="24"/>
      <c r="L5205" s="24"/>
      <c r="M5205" s="24"/>
      <c r="N5205" s="24"/>
      <c r="O5205" s="24"/>
      <c r="P5205" s="24"/>
      <c r="Q5205" s="24"/>
      <c r="R5205" s="24"/>
      <c r="S5205" s="24"/>
      <c r="T5205" s="24"/>
      <c r="U5205" s="24"/>
      <c r="V5205" s="24"/>
      <c r="W5205" s="24"/>
      <c r="X5205" s="24"/>
      <c r="Y5205" s="24"/>
      <c r="Z5205" s="24"/>
      <c r="AA5205" s="24"/>
      <c r="AB5205" s="24"/>
      <c r="AC5205" s="24"/>
      <c r="AD5205" s="24"/>
      <c r="AE5205" s="24"/>
      <c r="AF5205" s="24"/>
      <c r="AG5205" s="24"/>
      <c r="AH5205" s="24"/>
    </row>
    <row r="5206" spans="5:34" x14ac:dyDescent="0.25">
      <c r="E5206" s="23" t="s">
        <v>544</v>
      </c>
      <c r="F5206" s="24"/>
      <c r="G5206" s="24"/>
      <c r="H5206" s="24"/>
      <c r="I5206" s="24"/>
      <c r="J5206" s="24"/>
      <c r="K5206" s="24"/>
      <c r="L5206" s="24"/>
      <c r="M5206" s="24"/>
      <c r="N5206" s="24"/>
      <c r="O5206" s="24"/>
      <c r="P5206" s="24"/>
      <c r="Q5206" s="24"/>
      <c r="R5206" s="24"/>
      <c r="S5206" s="24"/>
      <c r="T5206" s="24"/>
      <c r="U5206" s="24"/>
      <c r="V5206" s="24"/>
      <c r="W5206" s="24"/>
      <c r="X5206" s="24"/>
      <c r="Y5206" s="24"/>
      <c r="Z5206" s="24"/>
      <c r="AA5206" s="24"/>
      <c r="AB5206" s="24"/>
      <c r="AC5206" s="24"/>
      <c r="AD5206" s="24"/>
      <c r="AE5206" s="24"/>
      <c r="AF5206" s="24"/>
      <c r="AG5206" s="24"/>
      <c r="AH5206" s="24"/>
    </row>
    <row r="5207" spans="5:34" x14ac:dyDescent="0.25">
      <c r="E5207" s="23" t="s">
        <v>545</v>
      </c>
      <c r="F5207" s="24"/>
      <c r="G5207" s="24"/>
      <c r="H5207" s="24"/>
      <c r="I5207" s="24"/>
      <c r="J5207" s="24"/>
      <c r="K5207" s="24"/>
      <c r="L5207" s="24"/>
      <c r="M5207" s="24"/>
      <c r="N5207" s="24"/>
      <c r="O5207" s="24"/>
      <c r="P5207" s="24"/>
      <c r="Q5207" s="24"/>
      <c r="R5207" s="24"/>
      <c r="S5207" s="24"/>
      <c r="T5207" s="24"/>
      <c r="U5207" s="24"/>
      <c r="V5207" s="24"/>
      <c r="W5207" s="24"/>
      <c r="X5207" s="24"/>
      <c r="Y5207" s="24"/>
      <c r="Z5207" s="24"/>
      <c r="AA5207" s="24"/>
      <c r="AB5207" s="24"/>
      <c r="AC5207" s="24"/>
      <c r="AD5207" s="24"/>
      <c r="AE5207" s="24"/>
      <c r="AF5207" s="24"/>
      <c r="AG5207" s="24"/>
      <c r="AH5207" s="24"/>
    </row>
    <row r="5208" spans="5:34" x14ac:dyDescent="0.25">
      <c r="E5208" s="23" t="s">
        <v>546</v>
      </c>
      <c r="F5208" s="24"/>
      <c r="G5208" s="24"/>
      <c r="H5208" s="24"/>
      <c r="I5208" s="24"/>
      <c r="J5208" s="24"/>
      <c r="K5208" s="24"/>
      <c r="L5208" s="24"/>
      <c r="M5208" s="24"/>
      <c r="N5208" s="24"/>
      <c r="O5208" s="24"/>
      <c r="P5208" s="24"/>
      <c r="Q5208" s="24"/>
      <c r="R5208" s="24"/>
      <c r="S5208" s="24"/>
      <c r="T5208" s="24"/>
      <c r="U5208" s="24"/>
      <c r="V5208" s="24"/>
      <c r="W5208" s="24"/>
      <c r="X5208" s="24"/>
      <c r="Y5208" s="24"/>
      <c r="Z5208" s="24"/>
      <c r="AA5208" s="24"/>
      <c r="AB5208" s="24"/>
      <c r="AC5208" s="24"/>
      <c r="AD5208" s="24"/>
      <c r="AE5208" s="24"/>
      <c r="AF5208" s="24"/>
      <c r="AG5208" s="24"/>
      <c r="AH5208" s="24"/>
    </row>
    <row r="5209" spans="5:34" x14ac:dyDescent="0.25">
      <c r="E5209" s="23" t="s">
        <v>503</v>
      </c>
      <c r="F5209" s="24"/>
      <c r="G5209" s="24"/>
      <c r="H5209" s="24"/>
      <c r="I5209" s="24"/>
      <c r="J5209" s="24"/>
      <c r="K5209" s="24"/>
      <c r="L5209" s="24"/>
      <c r="M5209" s="24"/>
      <c r="N5209" s="24"/>
      <c r="O5209" s="24"/>
      <c r="P5209" s="24"/>
      <c r="Q5209" s="24"/>
      <c r="R5209" s="24"/>
      <c r="S5209" s="24"/>
      <c r="T5209" s="24"/>
      <c r="U5209" s="24"/>
      <c r="V5209" s="24"/>
      <c r="W5209" s="24"/>
      <c r="X5209" s="24"/>
      <c r="Y5209" s="24"/>
      <c r="Z5209" s="24"/>
      <c r="AA5209" s="24"/>
      <c r="AB5209" s="24"/>
      <c r="AC5209" s="24"/>
      <c r="AD5209" s="24"/>
      <c r="AE5209" s="24"/>
      <c r="AF5209" s="24"/>
      <c r="AG5209" s="24"/>
      <c r="AH5209" s="24"/>
    </row>
    <row r="5210" spans="5:34" x14ac:dyDescent="0.25">
      <c r="E5210" s="23" t="s">
        <v>543</v>
      </c>
      <c r="F5210" s="24"/>
      <c r="G5210" s="24"/>
      <c r="H5210" s="24"/>
      <c r="I5210" s="24"/>
      <c r="J5210" s="24"/>
      <c r="K5210" s="24"/>
      <c r="L5210" s="24"/>
      <c r="M5210" s="24"/>
      <c r="N5210" s="24"/>
      <c r="O5210" s="24"/>
      <c r="P5210" s="24"/>
      <c r="Q5210" s="24"/>
      <c r="R5210" s="24"/>
      <c r="S5210" s="24"/>
      <c r="T5210" s="24"/>
      <c r="U5210" s="24"/>
      <c r="V5210" s="24"/>
      <c r="W5210" s="24"/>
      <c r="X5210" s="24"/>
      <c r="Y5210" s="24"/>
      <c r="Z5210" s="24"/>
      <c r="AA5210" s="24"/>
      <c r="AB5210" s="24"/>
      <c r="AC5210" s="24"/>
      <c r="AD5210" s="24"/>
      <c r="AE5210" s="24"/>
      <c r="AF5210" s="24"/>
      <c r="AG5210" s="24"/>
      <c r="AH5210" s="24"/>
    </row>
    <row r="5211" spans="5:34" x14ac:dyDescent="0.25">
      <c r="E5211" s="23" t="s">
        <v>547</v>
      </c>
      <c r="F5211" s="24"/>
      <c r="G5211" s="24"/>
      <c r="H5211" s="24"/>
      <c r="I5211" s="24"/>
      <c r="J5211" s="24"/>
      <c r="K5211" s="24"/>
      <c r="L5211" s="24"/>
      <c r="M5211" s="24"/>
      <c r="N5211" s="24"/>
      <c r="O5211" s="24"/>
      <c r="P5211" s="24"/>
      <c r="Q5211" s="24"/>
      <c r="R5211" s="24"/>
      <c r="S5211" s="24"/>
      <c r="T5211" s="24"/>
      <c r="U5211" s="24"/>
      <c r="V5211" s="24"/>
      <c r="W5211" s="24"/>
      <c r="X5211" s="24"/>
      <c r="Y5211" s="24"/>
      <c r="Z5211" s="24"/>
      <c r="AA5211" s="24"/>
      <c r="AB5211" s="24"/>
      <c r="AC5211" s="24"/>
      <c r="AD5211" s="24"/>
      <c r="AE5211" s="24"/>
      <c r="AF5211" s="24"/>
      <c r="AG5211" s="24"/>
      <c r="AH5211" s="24"/>
    </row>
    <row r="5212" spans="5:34" x14ac:dyDescent="0.25">
      <c r="E5212" s="23" t="s">
        <v>548</v>
      </c>
      <c r="F5212" s="24"/>
      <c r="G5212" s="24"/>
      <c r="H5212" s="24"/>
      <c r="I5212" s="24"/>
      <c r="J5212" s="24"/>
      <c r="K5212" s="24"/>
      <c r="L5212" s="24"/>
      <c r="M5212" s="24"/>
      <c r="N5212" s="24"/>
      <c r="O5212" s="24"/>
      <c r="P5212" s="24"/>
      <c r="Q5212" s="24"/>
      <c r="R5212" s="24"/>
      <c r="S5212" s="24"/>
      <c r="T5212" s="24"/>
      <c r="U5212" s="24"/>
      <c r="V5212" s="24"/>
      <c r="W5212" s="24"/>
      <c r="X5212" s="24"/>
      <c r="Y5212" s="24"/>
      <c r="Z5212" s="24"/>
      <c r="AA5212" s="24"/>
      <c r="AB5212" s="24"/>
      <c r="AC5212" s="24"/>
      <c r="AD5212" s="24"/>
      <c r="AE5212" s="24"/>
      <c r="AF5212" s="24"/>
      <c r="AG5212" s="24"/>
      <c r="AH5212" s="24"/>
    </row>
    <row r="5213" spans="5:34" x14ac:dyDescent="0.25">
      <c r="E5213" s="23" t="s">
        <v>549</v>
      </c>
      <c r="F5213" s="24"/>
      <c r="G5213" s="24"/>
      <c r="H5213" s="24"/>
      <c r="I5213" s="24"/>
      <c r="J5213" s="24"/>
      <c r="K5213" s="24"/>
      <c r="L5213" s="24"/>
      <c r="M5213" s="24"/>
      <c r="N5213" s="24"/>
      <c r="O5213" s="24"/>
      <c r="P5213" s="24"/>
      <c r="Q5213" s="24"/>
      <c r="R5213" s="24"/>
      <c r="S5213" s="24"/>
      <c r="T5213" s="24"/>
      <c r="U5213" s="24"/>
      <c r="V5213" s="24"/>
      <c r="W5213" s="24"/>
      <c r="X5213" s="24"/>
      <c r="Y5213" s="24"/>
      <c r="Z5213" s="24"/>
      <c r="AA5213" s="24"/>
      <c r="AB5213" s="24"/>
      <c r="AC5213" s="24"/>
      <c r="AD5213" s="24"/>
      <c r="AE5213" s="24"/>
      <c r="AF5213" s="24"/>
      <c r="AG5213" s="24"/>
      <c r="AH5213" s="24"/>
    </row>
    <row r="5214" spans="5:34" x14ac:dyDescent="0.25">
      <c r="E5214" s="23" t="s">
        <v>550</v>
      </c>
      <c r="F5214" s="24"/>
      <c r="G5214" s="24"/>
      <c r="H5214" s="24"/>
      <c r="I5214" s="24"/>
      <c r="J5214" s="24"/>
      <c r="K5214" s="24"/>
      <c r="L5214" s="24"/>
      <c r="M5214" s="24"/>
      <c r="N5214" s="24"/>
      <c r="O5214" s="24"/>
      <c r="P5214" s="24"/>
      <c r="Q5214" s="24"/>
      <c r="R5214" s="24"/>
      <c r="S5214" s="24"/>
      <c r="T5214" s="24"/>
      <c r="U5214" s="24"/>
      <c r="V5214" s="24"/>
      <c r="W5214" s="24"/>
      <c r="X5214" s="24"/>
      <c r="Y5214" s="24"/>
      <c r="Z5214" s="24"/>
      <c r="AA5214" s="24"/>
      <c r="AB5214" s="24"/>
      <c r="AC5214" s="24"/>
      <c r="AD5214" s="24"/>
      <c r="AE5214" s="24"/>
      <c r="AF5214" s="24"/>
      <c r="AG5214" s="24"/>
      <c r="AH5214" s="24"/>
    </row>
    <row r="5215" spans="5:34" x14ac:dyDescent="0.25">
      <c r="E5215" s="23" t="s">
        <v>503</v>
      </c>
      <c r="F5215" s="24"/>
      <c r="G5215" s="24"/>
      <c r="H5215" s="24"/>
      <c r="I5215" s="24"/>
      <c r="J5215" s="24"/>
      <c r="K5215" s="24"/>
      <c r="L5215" s="24"/>
      <c r="M5215" s="24"/>
      <c r="N5215" s="24"/>
      <c r="O5215" s="24"/>
      <c r="P5215" s="24"/>
      <c r="Q5215" s="24"/>
      <c r="R5215" s="24"/>
      <c r="S5215" s="24"/>
      <c r="T5215" s="24"/>
      <c r="U5215" s="24"/>
      <c r="V5215" s="24"/>
      <c r="W5215" s="24"/>
      <c r="X5215" s="24"/>
      <c r="Y5215" s="24"/>
      <c r="Z5215" s="24"/>
      <c r="AA5215" s="24"/>
      <c r="AB5215" s="24"/>
      <c r="AC5215" s="24"/>
      <c r="AD5215" s="24"/>
      <c r="AE5215" s="24"/>
      <c r="AF5215" s="24"/>
      <c r="AG5215" s="24"/>
      <c r="AH5215" s="24"/>
    </row>
    <row r="5216" spans="5:34" x14ac:dyDescent="0.25">
      <c r="E5216" s="23" t="s">
        <v>551</v>
      </c>
      <c r="F5216" s="24"/>
      <c r="G5216" s="24"/>
      <c r="H5216" s="24"/>
      <c r="I5216" s="24"/>
      <c r="J5216" s="24"/>
      <c r="K5216" s="24"/>
      <c r="L5216" s="24"/>
      <c r="M5216" s="24"/>
      <c r="N5216" s="24"/>
      <c r="O5216" s="24"/>
      <c r="P5216" s="24"/>
      <c r="Q5216" s="24"/>
      <c r="R5216" s="24"/>
      <c r="S5216" s="24"/>
      <c r="T5216" s="24"/>
      <c r="U5216" s="24"/>
      <c r="V5216" s="24"/>
      <c r="W5216" s="24"/>
      <c r="X5216" s="24"/>
      <c r="Y5216" s="24"/>
      <c r="Z5216" s="24"/>
      <c r="AA5216" s="24"/>
      <c r="AB5216" s="24"/>
      <c r="AC5216" s="24"/>
      <c r="AD5216" s="24"/>
      <c r="AE5216" s="24"/>
      <c r="AF5216" s="24"/>
      <c r="AG5216" s="24"/>
      <c r="AH5216" s="24"/>
    </row>
    <row r="5217" spans="5:34" x14ac:dyDescent="0.25">
      <c r="E5217" s="23" t="s">
        <v>503</v>
      </c>
      <c r="F5217" s="24"/>
      <c r="G5217" s="24"/>
      <c r="H5217" s="24"/>
      <c r="I5217" s="24"/>
      <c r="J5217" s="24"/>
      <c r="K5217" s="24"/>
      <c r="L5217" s="24"/>
      <c r="M5217" s="24"/>
      <c r="N5217" s="24"/>
      <c r="O5217" s="24"/>
      <c r="P5217" s="24"/>
      <c r="Q5217" s="24"/>
      <c r="R5217" s="24"/>
      <c r="S5217" s="24"/>
      <c r="T5217" s="24"/>
      <c r="U5217" s="24"/>
      <c r="V5217" s="24"/>
      <c r="W5217" s="24"/>
      <c r="X5217" s="24"/>
      <c r="Y5217" s="24"/>
      <c r="Z5217" s="24"/>
      <c r="AA5217" s="24"/>
      <c r="AB5217" s="24"/>
      <c r="AC5217" s="24"/>
      <c r="AD5217" s="24"/>
      <c r="AE5217" s="24"/>
      <c r="AF5217" s="24"/>
      <c r="AG5217" s="24"/>
      <c r="AH5217" s="24"/>
    </row>
    <row r="5218" spans="5:34" x14ac:dyDescent="0.25">
      <c r="E5218" s="23" t="s">
        <v>552</v>
      </c>
      <c r="F5218" s="24"/>
      <c r="G5218" s="24"/>
      <c r="H5218" s="24"/>
      <c r="I5218" s="24"/>
      <c r="J5218" s="24"/>
      <c r="K5218" s="24"/>
      <c r="L5218" s="24"/>
      <c r="M5218" s="24"/>
      <c r="N5218" s="24"/>
      <c r="O5218" s="24"/>
      <c r="P5218" s="24"/>
      <c r="Q5218" s="24"/>
      <c r="R5218" s="24"/>
      <c r="S5218" s="24"/>
      <c r="T5218" s="24"/>
      <c r="U5218" s="24"/>
      <c r="V5218" s="24"/>
      <c r="W5218" s="24"/>
      <c r="X5218" s="24"/>
      <c r="Y5218" s="24"/>
      <c r="Z5218" s="24"/>
      <c r="AA5218" s="24"/>
      <c r="AB5218" s="24"/>
      <c r="AC5218" s="24"/>
      <c r="AD5218" s="24"/>
      <c r="AE5218" s="24"/>
      <c r="AF5218" s="24"/>
      <c r="AG5218" s="24"/>
      <c r="AH5218" s="24"/>
    </row>
    <row r="5219" spans="5:34" x14ac:dyDescent="0.25">
      <c r="E5219" s="23" t="s">
        <v>553</v>
      </c>
      <c r="F5219" s="24"/>
      <c r="G5219" s="24"/>
      <c r="H5219" s="24"/>
      <c r="I5219" s="24"/>
      <c r="J5219" s="24"/>
      <c r="K5219" s="24"/>
      <c r="L5219" s="24"/>
      <c r="M5219" s="24"/>
      <c r="N5219" s="24"/>
      <c r="O5219" s="24"/>
      <c r="P5219" s="24"/>
      <c r="Q5219" s="24"/>
      <c r="R5219" s="24"/>
      <c r="S5219" s="24"/>
      <c r="T5219" s="24"/>
      <c r="U5219" s="24"/>
      <c r="V5219" s="24"/>
      <c r="W5219" s="24"/>
      <c r="X5219" s="24"/>
      <c r="Y5219" s="24"/>
      <c r="Z5219" s="24"/>
      <c r="AA5219" s="24"/>
      <c r="AB5219" s="24"/>
      <c r="AC5219" s="24"/>
      <c r="AD5219" s="24"/>
      <c r="AE5219" s="24"/>
      <c r="AF5219" s="24"/>
      <c r="AG5219" s="24"/>
      <c r="AH5219" s="24"/>
    </row>
    <row r="5220" spans="5:34" x14ac:dyDescent="0.25">
      <c r="E5220" s="23" t="s">
        <v>554</v>
      </c>
      <c r="F5220" s="24"/>
      <c r="G5220" s="24"/>
      <c r="H5220" s="24"/>
      <c r="I5220" s="24"/>
      <c r="J5220" s="24"/>
      <c r="K5220" s="24"/>
      <c r="L5220" s="24"/>
      <c r="M5220" s="24"/>
      <c r="N5220" s="24"/>
      <c r="O5220" s="24"/>
      <c r="P5220" s="24"/>
      <c r="Q5220" s="24"/>
      <c r="R5220" s="24"/>
      <c r="S5220" s="24"/>
      <c r="T5220" s="24"/>
      <c r="U5220" s="24"/>
      <c r="V5220" s="24"/>
      <c r="W5220" s="24"/>
      <c r="X5220" s="24"/>
      <c r="Y5220" s="24"/>
      <c r="Z5220" s="24"/>
      <c r="AA5220" s="24"/>
      <c r="AB5220" s="24"/>
      <c r="AC5220" s="24"/>
      <c r="AD5220" s="24"/>
      <c r="AE5220" s="24"/>
      <c r="AF5220" s="24"/>
      <c r="AG5220" s="24"/>
      <c r="AH5220" s="24"/>
    </row>
    <row r="5221" spans="5:34" x14ac:dyDescent="0.25">
      <c r="E5221" s="23" t="s">
        <v>555</v>
      </c>
      <c r="F5221" s="24"/>
      <c r="G5221" s="24"/>
      <c r="H5221" s="24"/>
      <c r="I5221" s="24"/>
      <c r="J5221" s="24"/>
      <c r="K5221" s="24"/>
      <c r="L5221" s="24"/>
      <c r="M5221" s="24"/>
      <c r="N5221" s="24"/>
      <c r="O5221" s="24"/>
      <c r="P5221" s="24"/>
      <c r="Q5221" s="24"/>
      <c r="R5221" s="24"/>
      <c r="S5221" s="24"/>
      <c r="T5221" s="24"/>
      <c r="U5221" s="24"/>
      <c r="V5221" s="24"/>
      <c r="W5221" s="24"/>
      <c r="X5221" s="24"/>
      <c r="Y5221" s="24"/>
      <c r="Z5221" s="24"/>
      <c r="AA5221" s="24"/>
      <c r="AB5221" s="24"/>
      <c r="AC5221" s="24"/>
      <c r="AD5221" s="24"/>
      <c r="AE5221" s="24"/>
      <c r="AF5221" s="24"/>
      <c r="AG5221" s="24"/>
      <c r="AH5221" s="24"/>
    </row>
    <row r="5222" spans="5:34" x14ac:dyDescent="0.25">
      <c r="E5222" s="23" t="s">
        <v>503</v>
      </c>
      <c r="F5222" s="24"/>
      <c r="G5222" s="24"/>
      <c r="H5222" s="24"/>
      <c r="I5222" s="24"/>
      <c r="J5222" s="24"/>
      <c r="K5222" s="24"/>
      <c r="L5222" s="24"/>
      <c r="M5222" s="24"/>
      <c r="N5222" s="24"/>
      <c r="O5222" s="24"/>
      <c r="P5222" s="24"/>
      <c r="Q5222" s="24"/>
      <c r="R5222" s="24"/>
      <c r="S5222" s="24"/>
      <c r="T5222" s="24"/>
      <c r="U5222" s="24"/>
      <c r="V5222" s="24"/>
      <c r="W5222" s="24"/>
      <c r="X5222" s="24"/>
      <c r="Y5222" s="24"/>
      <c r="Z5222" s="24"/>
      <c r="AA5222" s="24"/>
      <c r="AB5222" s="24"/>
      <c r="AC5222" s="24"/>
      <c r="AD5222" s="24"/>
      <c r="AE5222" s="24"/>
      <c r="AF5222" s="24"/>
      <c r="AG5222" s="24"/>
      <c r="AH5222" s="24"/>
    </row>
    <row r="5223" spans="5:34" x14ac:dyDescent="0.25">
      <c r="E5223" s="23" t="s">
        <v>556</v>
      </c>
      <c r="F5223" s="24"/>
      <c r="G5223" s="24"/>
      <c r="H5223" s="24"/>
      <c r="I5223" s="24"/>
      <c r="J5223" s="24"/>
      <c r="K5223" s="24"/>
      <c r="L5223" s="24"/>
      <c r="M5223" s="24"/>
      <c r="N5223" s="24"/>
      <c r="O5223" s="24"/>
      <c r="P5223" s="24"/>
      <c r="Q5223" s="24"/>
      <c r="R5223" s="24"/>
      <c r="S5223" s="24"/>
      <c r="T5223" s="24"/>
      <c r="U5223" s="24"/>
      <c r="V5223" s="24"/>
      <c r="W5223" s="24"/>
      <c r="X5223" s="24"/>
      <c r="Y5223" s="24"/>
      <c r="Z5223" s="24"/>
      <c r="AA5223" s="24"/>
      <c r="AB5223" s="24"/>
      <c r="AC5223" s="24"/>
      <c r="AD5223" s="24"/>
      <c r="AE5223" s="24"/>
      <c r="AF5223" s="24"/>
      <c r="AG5223" s="24"/>
      <c r="AH5223" s="24"/>
    </row>
    <row r="5224" spans="5:34" x14ac:dyDescent="0.25">
      <c r="E5224" s="23" t="s">
        <v>553</v>
      </c>
      <c r="F5224" s="24"/>
      <c r="G5224" s="24"/>
      <c r="H5224" s="24"/>
      <c r="I5224" s="24"/>
      <c r="J5224" s="24"/>
      <c r="K5224" s="24"/>
      <c r="L5224" s="24"/>
      <c r="M5224" s="24"/>
      <c r="N5224" s="24"/>
      <c r="O5224" s="24"/>
      <c r="P5224" s="24"/>
      <c r="Q5224" s="24"/>
      <c r="R5224" s="24"/>
      <c r="S5224" s="24"/>
      <c r="T5224" s="24"/>
      <c r="U5224" s="24"/>
      <c r="V5224" s="24"/>
      <c r="W5224" s="24"/>
      <c r="X5224" s="24"/>
      <c r="Y5224" s="24"/>
      <c r="Z5224" s="24"/>
      <c r="AA5224" s="24"/>
      <c r="AB5224" s="24"/>
      <c r="AC5224" s="24"/>
      <c r="AD5224" s="24"/>
      <c r="AE5224" s="24"/>
      <c r="AF5224" s="24"/>
      <c r="AG5224" s="24"/>
      <c r="AH5224" s="24"/>
    </row>
    <row r="5225" spans="5:34" x14ac:dyDescent="0.25">
      <c r="E5225" s="23" t="s">
        <v>557</v>
      </c>
      <c r="F5225" s="24"/>
      <c r="G5225" s="24"/>
      <c r="H5225" s="24"/>
      <c r="I5225" s="24"/>
      <c r="J5225" s="24"/>
      <c r="K5225" s="24"/>
      <c r="L5225" s="24"/>
      <c r="M5225" s="24"/>
      <c r="N5225" s="24"/>
      <c r="O5225" s="24"/>
      <c r="P5225" s="24"/>
      <c r="Q5225" s="24"/>
      <c r="R5225" s="24"/>
      <c r="S5225" s="24"/>
      <c r="T5225" s="24"/>
      <c r="U5225" s="24"/>
      <c r="V5225" s="24"/>
      <c r="W5225" s="24"/>
      <c r="X5225" s="24"/>
      <c r="Y5225" s="24"/>
      <c r="Z5225" s="24"/>
      <c r="AA5225" s="24"/>
      <c r="AB5225" s="24"/>
      <c r="AC5225" s="24"/>
      <c r="AD5225" s="24"/>
      <c r="AE5225" s="24"/>
      <c r="AF5225" s="24"/>
      <c r="AG5225" s="24"/>
      <c r="AH5225" s="24"/>
    </row>
    <row r="5226" spans="5:34" x14ac:dyDescent="0.25">
      <c r="E5226" s="23" t="s">
        <v>558</v>
      </c>
      <c r="F5226" s="24"/>
      <c r="G5226" s="24"/>
      <c r="H5226" s="24"/>
      <c r="I5226" s="24"/>
      <c r="J5226" s="24"/>
      <c r="K5226" s="24"/>
      <c r="L5226" s="24"/>
      <c r="M5226" s="24"/>
      <c r="N5226" s="24"/>
      <c r="O5226" s="24"/>
      <c r="P5226" s="24"/>
      <c r="Q5226" s="24"/>
      <c r="R5226" s="24"/>
      <c r="S5226" s="24"/>
      <c r="T5226" s="24"/>
      <c r="U5226" s="24"/>
      <c r="V5226" s="24"/>
      <c r="W5226" s="24"/>
      <c r="X5226" s="24"/>
      <c r="Y5226" s="24"/>
      <c r="Z5226" s="24"/>
      <c r="AA5226" s="24"/>
      <c r="AB5226" s="24"/>
      <c r="AC5226" s="24"/>
      <c r="AD5226" s="24"/>
      <c r="AE5226" s="24"/>
      <c r="AF5226" s="24"/>
      <c r="AG5226" s="24"/>
      <c r="AH5226" s="24"/>
    </row>
    <row r="5227" spans="5:34" x14ac:dyDescent="0.25">
      <c r="E5227" s="23" t="s">
        <v>503</v>
      </c>
      <c r="F5227" s="24"/>
      <c r="G5227" s="24"/>
      <c r="H5227" s="24"/>
      <c r="I5227" s="24"/>
      <c r="J5227" s="24"/>
      <c r="K5227" s="24"/>
      <c r="L5227" s="24"/>
      <c r="M5227" s="24"/>
      <c r="N5227" s="24"/>
      <c r="O5227" s="24"/>
      <c r="P5227" s="24"/>
      <c r="Q5227" s="24"/>
      <c r="R5227" s="24"/>
      <c r="S5227" s="24"/>
      <c r="T5227" s="24"/>
      <c r="U5227" s="24"/>
      <c r="V5227" s="24"/>
      <c r="W5227" s="24"/>
      <c r="X5227" s="24"/>
      <c r="Y5227" s="24"/>
      <c r="Z5227" s="24"/>
      <c r="AA5227" s="24"/>
      <c r="AB5227" s="24"/>
      <c r="AC5227" s="24"/>
      <c r="AD5227" s="24"/>
      <c r="AE5227" s="24"/>
      <c r="AF5227" s="24"/>
      <c r="AG5227" s="24"/>
      <c r="AH5227" s="24"/>
    </row>
    <row r="5228" spans="5:34" x14ac:dyDescent="0.25">
      <c r="E5228" s="23" t="s">
        <v>543</v>
      </c>
      <c r="F5228" s="24"/>
      <c r="G5228" s="24"/>
      <c r="H5228" s="24"/>
      <c r="I5228" s="24"/>
      <c r="J5228" s="24"/>
      <c r="K5228" s="24"/>
      <c r="L5228" s="24"/>
      <c r="M5228" s="24"/>
      <c r="N5228" s="24"/>
      <c r="O5228" s="24"/>
      <c r="P5228" s="24"/>
      <c r="Q5228" s="24"/>
      <c r="R5228" s="24"/>
      <c r="S5228" s="24"/>
      <c r="T5228" s="24"/>
      <c r="U5228" s="24"/>
      <c r="V5228" s="24"/>
      <c r="W5228" s="24"/>
      <c r="X5228" s="24"/>
      <c r="Y5228" s="24"/>
      <c r="Z5228" s="24"/>
      <c r="AA5228" s="24"/>
      <c r="AB5228" s="24"/>
      <c r="AC5228" s="24"/>
      <c r="AD5228" s="24"/>
      <c r="AE5228" s="24"/>
      <c r="AF5228" s="24"/>
      <c r="AG5228" s="24"/>
      <c r="AH5228" s="24"/>
    </row>
    <row r="5229" spans="5:34" x14ac:dyDescent="0.25">
      <c r="E5229" s="23" t="s">
        <v>544</v>
      </c>
      <c r="F5229" s="24"/>
      <c r="G5229" s="24"/>
      <c r="H5229" s="24"/>
      <c r="I5229" s="24"/>
      <c r="J5229" s="24"/>
      <c r="K5229" s="24"/>
      <c r="L5229" s="24"/>
      <c r="M5229" s="24"/>
      <c r="N5229" s="24"/>
      <c r="O5229" s="24"/>
      <c r="P5229" s="24"/>
      <c r="Q5229" s="24"/>
      <c r="R5229" s="24"/>
      <c r="S5229" s="24"/>
      <c r="T5229" s="24"/>
      <c r="U5229" s="24"/>
      <c r="V5229" s="24"/>
      <c r="W5229" s="24"/>
      <c r="X5229" s="24"/>
      <c r="Y5229" s="24"/>
      <c r="Z5229" s="24"/>
      <c r="AA5229" s="24"/>
      <c r="AB5229" s="24"/>
      <c r="AC5229" s="24"/>
      <c r="AD5229" s="24"/>
      <c r="AE5229" s="24"/>
      <c r="AF5229" s="24"/>
      <c r="AG5229" s="24"/>
      <c r="AH5229" s="24"/>
    </row>
    <row r="5230" spans="5:34" x14ac:dyDescent="0.25">
      <c r="E5230" s="23" t="s">
        <v>545</v>
      </c>
      <c r="F5230" s="24"/>
      <c r="G5230" s="24"/>
      <c r="H5230" s="24"/>
      <c r="I5230" s="24"/>
      <c r="J5230" s="24"/>
      <c r="K5230" s="24"/>
      <c r="L5230" s="24"/>
      <c r="M5230" s="24"/>
      <c r="N5230" s="24"/>
      <c r="O5230" s="24"/>
      <c r="P5230" s="24"/>
      <c r="Q5230" s="24"/>
      <c r="R5230" s="24"/>
      <c r="S5230" s="24"/>
      <c r="T5230" s="24"/>
      <c r="U5230" s="24"/>
      <c r="V5230" s="24"/>
      <c r="W5230" s="24"/>
      <c r="X5230" s="24"/>
      <c r="Y5230" s="24"/>
      <c r="Z5230" s="24"/>
      <c r="AA5230" s="24"/>
      <c r="AB5230" s="24"/>
      <c r="AC5230" s="24"/>
      <c r="AD5230" s="24"/>
      <c r="AE5230" s="24"/>
      <c r="AF5230" s="24"/>
      <c r="AG5230" s="24"/>
      <c r="AH5230" s="24"/>
    </row>
    <row r="5231" spans="5:34" x14ac:dyDescent="0.25">
      <c r="E5231" s="23" t="s">
        <v>546</v>
      </c>
      <c r="F5231" s="24"/>
      <c r="G5231" s="24"/>
      <c r="H5231" s="24"/>
      <c r="I5231" s="24"/>
      <c r="J5231" s="24"/>
      <c r="K5231" s="24"/>
      <c r="L5231" s="24"/>
      <c r="M5231" s="24"/>
      <c r="N5231" s="24"/>
      <c r="O5231" s="24"/>
      <c r="P5231" s="24"/>
      <c r="Q5231" s="24"/>
      <c r="R5231" s="24"/>
      <c r="S5231" s="24"/>
      <c r="T5231" s="24"/>
      <c r="U5231" s="24"/>
      <c r="V5231" s="24"/>
      <c r="W5231" s="24"/>
      <c r="X5231" s="24"/>
      <c r="Y5231" s="24"/>
      <c r="Z5231" s="24"/>
      <c r="AA5231" s="24"/>
      <c r="AB5231" s="24"/>
      <c r="AC5231" s="24"/>
      <c r="AD5231" s="24"/>
      <c r="AE5231" s="24"/>
      <c r="AF5231" s="24"/>
      <c r="AG5231" s="24"/>
      <c r="AH5231" s="24"/>
    </row>
    <row r="5232" spans="5:34" x14ac:dyDescent="0.25">
      <c r="E5232" s="23" t="s">
        <v>503</v>
      </c>
      <c r="F5232" s="24"/>
      <c r="G5232" s="24"/>
      <c r="H5232" s="24"/>
      <c r="I5232" s="24"/>
      <c r="J5232" s="24"/>
      <c r="K5232" s="24"/>
      <c r="L5232" s="24"/>
      <c r="M5232" s="24"/>
      <c r="N5232" s="24"/>
      <c r="O5232" s="24"/>
      <c r="P5232" s="24"/>
      <c r="Q5232" s="24"/>
      <c r="R5232" s="24"/>
      <c r="S5232" s="24"/>
      <c r="T5232" s="24"/>
      <c r="U5232" s="24"/>
      <c r="V5232" s="24"/>
      <c r="W5232" s="24"/>
      <c r="X5232" s="24"/>
      <c r="Y5232" s="24"/>
      <c r="Z5232" s="24"/>
      <c r="AA5232" s="24"/>
      <c r="AB5232" s="24"/>
      <c r="AC5232" s="24"/>
      <c r="AD5232" s="24"/>
      <c r="AE5232" s="24"/>
      <c r="AF5232" s="24"/>
      <c r="AG5232" s="24"/>
      <c r="AH5232" s="24"/>
    </row>
    <row r="5233" spans="5:34" x14ac:dyDescent="0.25">
      <c r="E5233" s="23" t="s">
        <v>543</v>
      </c>
      <c r="F5233" s="24"/>
      <c r="G5233" s="24"/>
      <c r="H5233" s="24"/>
      <c r="I5233" s="24"/>
      <c r="J5233" s="24"/>
      <c r="K5233" s="24"/>
      <c r="L5233" s="24"/>
      <c r="M5233" s="24"/>
      <c r="N5233" s="24"/>
      <c r="O5233" s="24"/>
      <c r="P5233" s="24"/>
      <c r="Q5233" s="24"/>
      <c r="R5233" s="24"/>
      <c r="S5233" s="24"/>
      <c r="T5233" s="24"/>
      <c r="U5233" s="24"/>
      <c r="V5233" s="24"/>
      <c r="W5233" s="24"/>
      <c r="X5233" s="24"/>
      <c r="Y5233" s="24"/>
      <c r="Z5233" s="24"/>
      <c r="AA5233" s="24"/>
      <c r="AB5233" s="24"/>
      <c r="AC5233" s="24"/>
      <c r="AD5233" s="24"/>
      <c r="AE5233" s="24"/>
      <c r="AF5233" s="24"/>
      <c r="AG5233" s="24"/>
      <c r="AH5233" s="24"/>
    </row>
    <row r="5234" spans="5:34" x14ac:dyDescent="0.25">
      <c r="E5234" s="23" t="s">
        <v>547</v>
      </c>
      <c r="F5234" s="24"/>
      <c r="G5234" s="24"/>
      <c r="H5234" s="24"/>
      <c r="I5234" s="24"/>
      <c r="J5234" s="24"/>
      <c r="K5234" s="24"/>
      <c r="L5234" s="24"/>
      <c r="M5234" s="24"/>
      <c r="N5234" s="24"/>
      <c r="O5234" s="24"/>
      <c r="P5234" s="24"/>
      <c r="Q5234" s="24"/>
      <c r="R5234" s="24"/>
      <c r="S5234" s="24"/>
      <c r="T5234" s="24"/>
      <c r="U5234" s="24"/>
      <c r="V5234" s="24"/>
      <c r="W5234" s="24"/>
      <c r="X5234" s="24"/>
      <c r="Y5234" s="24"/>
      <c r="Z5234" s="24"/>
      <c r="AA5234" s="24"/>
      <c r="AB5234" s="24"/>
      <c r="AC5234" s="24"/>
      <c r="AD5234" s="24"/>
      <c r="AE5234" s="24"/>
      <c r="AF5234" s="24"/>
      <c r="AG5234" s="24"/>
      <c r="AH5234" s="24"/>
    </row>
    <row r="5235" spans="5:34" x14ac:dyDescent="0.25">
      <c r="E5235" s="23" t="s">
        <v>548</v>
      </c>
      <c r="F5235" s="24"/>
      <c r="G5235" s="24"/>
      <c r="H5235" s="24"/>
      <c r="I5235" s="24"/>
      <c r="J5235" s="24"/>
      <c r="K5235" s="24"/>
      <c r="L5235" s="24"/>
      <c r="M5235" s="24"/>
      <c r="N5235" s="24"/>
      <c r="O5235" s="24"/>
      <c r="P5235" s="24"/>
      <c r="Q5235" s="24"/>
      <c r="R5235" s="24"/>
      <c r="S5235" s="24"/>
      <c r="T5235" s="24"/>
      <c r="U5235" s="24"/>
      <c r="V5235" s="24"/>
      <c r="W5235" s="24"/>
      <c r="X5235" s="24"/>
      <c r="Y5235" s="24"/>
      <c r="Z5235" s="24"/>
      <c r="AA5235" s="24"/>
      <c r="AB5235" s="24"/>
      <c r="AC5235" s="24"/>
      <c r="AD5235" s="24"/>
      <c r="AE5235" s="24"/>
      <c r="AF5235" s="24"/>
      <c r="AG5235" s="24"/>
      <c r="AH5235" s="24"/>
    </row>
    <row r="5236" spans="5:34" x14ac:dyDescent="0.25">
      <c r="E5236" s="23" t="s">
        <v>560</v>
      </c>
      <c r="F5236" s="24"/>
      <c r="G5236" s="24"/>
      <c r="H5236" s="24"/>
      <c r="I5236" s="24"/>
      <c r="J5236" s="24"/>
      <c r="K5236" s="24"/>
      <c r="L5236" s="24"/>
      <c r="M5236" s="24"/>
      <c r="N5236" s="24"/>
      <c r="O5236" s="24"/>
      <c r="P5236" s="24"/>
      <c r="Q5236" s="24"/>
      <c r="R5236" s="24"/>
      <c r="S5236" s="24"/>
      <c r="T5236" s="24"/>
      <c r="U5236" s="24"/>
      <c r="V5236" s="24"/>
      <c r="W5236" s="24"/>
      <c r="X5236" s="24"/>
      <c r="Y5236" s="24"/>
      <c r="Z5236" s="24"/>
      <c r="AA5236" s="24"/>
      <c r="AB5236" s="24"/>
      <c r="AC5236" s="24"/>
      <c r="AD5236" s="24"/>
      <c r="AE5236" s="24"/>
      <c r="AF5236" s="24"/>
      <c r="AG5236" s="24"/>
      <c r="AH5236" s="24"/>
    </row>
    <row r="5237" spans="5:34" x14ac:dyDescent="0.25">
      <c r="E5237" s="23" t="s">
        <v>550</v>
      </c>
      <c r="F5237" s="24"/>
      <c r="G5237" s="24"/>
      <c r="H5237" s="24"/>
      <c r="I5237" s="24"/>
      <c r="J5237" s="24"/>
      <c r="K5237" s="24"/>
      <c r="L5237" s="24"/>
      <c r="M5237" s="24"/>
      <c r="N5237" s="24"/>
      <c r="O5237" s="24"/>
      <c r="P5237" s="24"/>
      <c r="Q5237" s="24"/>
      <c r="R5237" s="24"/>
      <c r="S5237" s="24"/>
      <c r="T5237" s="24"/>
      <c r="U5237" s="24"/>
      <c r="V5237" s="24"/>
      <c r="W5237" s="24"/>
      <c r="X5237" s="24"/>
      <c r="Y5237" s="24"/>
      <c r="Z5237" s="24"/>
      <c r="AA5237" s="24"/>
      <c r="AB5237" s="24"/>
      <c r="AC5237" s="24"/>
      <c r="AD5237" s="24"/>
      <c r="AE5237" s="24"/>
      <c r="AF5237" s="24"/>
      <c r="AG5237" s="24"/>
      <c r="AH5237" s="24"/>
    </row>
    <row r="5238" spans="5:34" x14ac:dyDescent="0.25">
      <c r="E5238" s="23" t="s">
        <v>503</v>
      </c>
      <c r="F5238" s="24"/>
      <c r="G5238" s="24"/>
      <c r="H5238" s="24"/>
      <c r="I5238" s="24"/>
      <c r="J5238" s="24"/>
      <c r="K5238" s="24"/>
      <c r="L5238" s="24"/>
      <c r="M5238" s="24"/>
      <c r="N5238" s="24"/>
      <c r="O5238" s="24"/>
      <c r="P5238" s="24"/>
      <c r="Q5238" s="24"/>
      <c r="R5238" s="24"/>
      <c r="S5238" s="24"/>
      <c r="T5238" s="24"/>
      <c r="U5238" s="24"/>
      <c r="V5238" s="24"/>
      <c r="W5238" s="24"/>
      <c r="X5238" s="24"/>
      <c r="Y5238" s="24"/>
      <c r="Z5238" s="24"/>
      <c r="AA5238" s="24"/>
      <c r="AB5238" s="24"/>
      <c r="AC5238" s="24"/>
      <c r="AD5238" s="24"/>
      <c r="AE5238" s="24"/>
      <c r="AF5238" s="24"/>
      <c r="AG5238" s="24"/>
      <c r="AH5238" s="24"/>
    </row>
    <row r="5239" spans="5:34" x14ac:dyDescent="0.25">
      <c r="E5239" s="23" t="s">
        <v>559</v>
      </c>
      <c r="F5239" s="24"/>
      <c r="G5239" s="24"/>
      <c r="H5239" s="24"/>
      <c r="I5239" s="24"/>
      <c r="J5239" s="24"/>
      <c r="K5239" s="24"/>
      <c r="L5239" s="24"/>
      <c r="M5239" s="24"/>
      <c r="N5239" s="24"/>
      <c r="O5239" s="24"/>
      <c r="P5239" s="24"/>
      <c r="Q5239" s="24"/>
      <c r="R5239" s="24"/>
      <c r="S5239" s="24"/>
      <c r="T5239" s="24"/>
      <c r="U5239" s="24"/>
      <c r="V5239" s="24"/>
      <c r="W5239" s="24"/>
      <c r="X5239" s="24"/>
      <c r="Y5239" s="24"/>
      <c r="Z5239" s="24"/>
      <c r="AA5239" s="24"/>
      <c r="AB5239" s="24"/>
      <c r="AC5239" s="24"/>
      <c r="AD5239" s="24"/>
      <c r="AE5239" s="24"/>
      <c r="AF5239" s="24"/>
      <c r="AG5239" s="24"/>
      <c r="AH5239" s="24"/>
    </row>
    <row r="5240" spans="5:34" x14ac:dyDescent="0.25">
      <c r="E5240" s="23" t="s">
        <v>518</v>
      </c>
      <c r="F5240" s="24"/>
      <c r="G5240" s="24"/>
      <c r="H5240" s="24"/>
      <c r="I5240" s="24"/>
      <c r="J5240" s="24"/>
      <c r="K5240" s="24"/>
      <c r="L5240" s="24"/>
      <c r="M5240" s="24"/>
      <c r="N5240" s="24"/>
      <c r="O5240" s="24"/>
      <c r="P5240" s="24"/>
      <c r="Q5240" s="24"/>
      <c r="R5240" s="24"/>
      <c r="S5240" s="24"/>
      <c r="T5240" s="24"/>
      <c r="U5240" s="24"/>
      <c r="V5240" s="24"/>
      <c r="W5240" s="24"/>
      <c r="X5240" s="24"/>
      <c r="Y5240" s="24"/>
      <c r="Z5240" s="24"/>
      <c r="AA5240" s="24"/>
      <c r="AB5240" s="24"/>
      <c r="AC5240" s="24"/>
      <c r="AD5240" s="24"/>
      <c r="AE5240" s="24"/>
      <c r="AF5240" s="24"/>
      <c r="AG5240" s="24"/>
      <c r="AH5240" s="24"/>
    </row>
    <row r="5503" spans="3:5" x14ac:dyDescent="0.25">
      <c r="C5503" s="4">
        <v>0</v>
      </c>
      <c r="E5503" s="3" t="s">
        <v>322</v>
      </c>
    </row>
    <row r="5524" spans="5:13" x14ac:dyDescent="0.25">
      <c r="E5524" s="3" t="s">
        <v>523</v>
      </c>
      <c r="M5524" s="3" t="s">
        <v>407</v>
      </c>
    </row>
    <row r="5525" spans="5:13" x14ac:dyDescent="0.25">
      <c r="E5525" s="3" t="s">
        <v>429</v>
      </c>
      <c r="M5525" s="3" t="s">
        <v>407</v>
      </c>
    </row>
    <row r="5526" spans="5:13" x14ac:dyDescent="0.25">
      <c r="E5526" s="3" t="s">
        <v>430</v>
      </c>
      <c r="M5526" s="3" t="s">
        <v>407</v>
      </c>
    </row>
    <row r="5527" spans="5:13" x14ac:dyDescent="0.25">
      <c r="E5527" s="3" t="s">
        <v>524</v>
      </c>
      <c r="M5527" s="3" t="s">
        <v>561</v>
      </c>
    </row>
    <row r="5528" spans="5:13" x14ac:dyDescent="0.25">
      <c r="E5528" s="3" t="s">
        <v>525</v>
      </c>
      <c r="M5528" s="3" t="s">
        <v>407</v>
      </c>
    </row>
    <row r="5529" spans="5:13" x14ac:dyDescent="0.25">
      <c r="E5529" s="3" t="s">
        <v>526</v>
      </c>
      <c r="M5529" s="3" t="s">
        <v>407</v>
      </c>
    </row>
    <row r="5530" spans="5:13" x14ac:dyDescent="0.25">
      <c r="E5530" s="3" t="s">
        <v>527</v>
      </c>
      <c r="M5530" s="3" t="s">
        <v>562</v>
      </c>
    </row>
    <row r="5531" spans="5:13" x14ac:dyDescent="0.25">
      <c r="E5531" s="3" t="s">
        <v>528</v>
      </c>
      <c r="M5531" s="3" t="s">
        <v>561</v>
      </c>
    </row>
    <row r="5532" spans="5:13" x14ac:dyDescent="0.25">
      <c r="E5532" s="3" t="s">
        <v>529</v>
      </c>
      <c r="M5532" s="3" t="s">
        <v>561</v>
      </c>
    </row>
    <row r="5533" spans="5:13" x14ac:dyDescent="0.25">
      <c r="E5533" s="3" t="s">
        <v>530</v>
      </c>
      <c r="M5533" s="3" t="s">
        <v>562</v>
      </c>
    </row>
    <row r="5534" spans="5:13" x14ac:dyDescent="0.25">
      <c r="E5534" s="3" t="s">
        <v>531</v>
      </c>
      <c r="M5534" s="3" t="s">
        <v>407</v>
      </c>
    </row>
    <row r="5535" spans="5:13" x14ac:dyDescent="0.25">
      <c r="E5535" s="3" t="s">
        <v>532</v>
      </c>
      <c r="M5535" s="3" t="s">
        <v>407</v>
      </c>
    </row>
    <row r="5536" spans="5:13" x14ac:dyDescent="0.25">
      <c r="E5536" s="3" t="s">
        <v>533</v>
      </c>
      <c r="M5536" s="3" t="s">
        <v>407</v>
      </c>
    </row>
    <row r="5537" spans="3:13" x14ac:dyDescent="0.25">
      <c r="E5537" s="3" t="s">
        <v>534</v>
      </c>
      <c r="M5537" s="3" t="s">
        <v>407</v>
      </c>
    </row>
    <row r="5538" spans="3:13" x14ac:dyDescent="0.25">
      <c r="E5538" s="3" t="s">
        <v>535</v>
      </c>
      <c r="M5538" s="3" t="s">
        <v>407</v>
      </c>
    </row>
    <row r="5539" spans="3:13" x14ac:dyDescent="0.25">
      <c r="E5539" s="3" t="s">
        <v>536</v>
      </c>
      <c r="M5539" s="3" t="s">
        <v>407</v>
      </c>
    </row>
    <row r="5540" spans="3:13" x14ac:dyDescent="0.25">
      <c r="E5540" s="3" t="s">
        <v>537</v>
      </c>
      <c r="M5540" s="3" t="s">
        <v>407</v>
      </c>
    </row>
    <row r="5541" spans="3:13" x14ac:dyDescent="0.25">
      <c r="E5541" s="3" t="s">
        <v>538</v>
      </c>
      <c r="M5541" s="3" t="s">
        <v>407</v>
      </c>
    </row>
    <row r="5542" spans="3:13" x14ac:dyDescent="0.25">
      <c r="E5542" s="3" t="s">
        <v>539</v>
      </c>
      <c r="M5542" s="3" t="s">
        <v>407</v>
      </c>
    </row>
    <row r="5543" spans="3:13" x14ac:dyDescent="0.25">
      <c r="E5543" s="3" t="s">
        <v>540</v>
      </c>
      <c r="M5543" s="3" t="s">
        <v>407</v>
      </c>
    </row>
    <row r="5544" spans="3:13" x14ac:dyDescent="0.25">
      <c r="E5544" s="3" t="s">
        <v>541</v>
      </c>
      <c r="M5544" s="3" t="s">
        <v>407</v>
      </c>
    </row>
    <row r="5545" spans="3:13" x14ac:dyDescent="0.25">
      <c r="E5545" s="3" t="s">
        <v>542</v>
      </c>
      <c r="M5545" s="3" t="s">
        <v>407</v>
      </c>
    </row>
    <row r="5551" spans="3:13" x14ac:dyDescent="0.25">
      <c r="C5551" s="4">
        <v>0</v>
      </c>
      <c r="E5551" s="3" t="s">
        <v>322</v>
      </c>
    </row>
    <row r="5558" spans="3:29" x14ac:dyDescent="0.25">
      <c r="AC5558" s="1" t="s">
        <v>563</v>
      </c>
    </row>
    <row r="5562" spans="3:29" x14ac:dyDescent="0.25">
      <c r="C5562" s="4">
        <v>0</v>
      </c>
      <c r="E5562" s="3" t="s">
        <v>322</v>
      </c>
    </row>
    <row r="5570" spans="5:36" x14ac:dyDescent="0.25">
      <c r="AJ5570" s="1" t="s">
        <v>397</v>
      </c>
    </row>
    <row r="5574" spans="5:36" x14ac:dyDescent="0.25">
      <c r="E5574" s="25" t="s">
        <v>379</v>
      </c>
      <c r="F5574" s="26"/>
      <c r="G5574" s="26"/>
      <c r="H5574" s="26"/>
      <c r="I5574" s="26"/>
      <c r="J5574" s="26"/>
      <c r="K5574" s="26"/>
      <c r="L5574" s="26"/>
      <c r="M5574" s="26"/>
      <c r="N5574" s="26"/>
      <c r="O5574" s="26"/>
      <c r="P5574" s="26"/>
      <c r="Q5574" s="26"/>
      <c r="R5574" s="26"/>
      <c r="S5574" s="26"/>
      <c r="T5574" s="26"/>
      <c r="U5574" s="26"/>
      <c r="V5574" s="26"/>
      <c r="W5574" s="26"/>
      <c r="X5574" s="26"/>
      <c r="Y5574" s="26"/>
      <c r="Z5574" s="26"/>
    </row>
    <row r="5575" spans="5:36" x14ac:dyDescent="0.25">
      <c r="E5575" s="25" t="s">
        <v>402</v>
      </c>
      <c r="F5575" s="26"/>
      <c r="G5575" s="26"/>
      <c r="H5575" s="26"/>
      <c r="I5575" s="26"/>
      <c r="J5575" s="26"/>
      <c r="K5575" s="26"/>
      <c r="L5575" s="26"/>
      <c r="M5575" s="26"/>
      <c r="N5575" s="26"/>
      <c r="O5575" s="26"/>
      <c r="P5575" s="26"/>
      <c r="Q5575" s="26"/>
      <c r="R5575" s="26"/>
      <c r="S5575" s="26"/>
      <c r="T5575" s="26"/>
      <c r="U5575" s="26"/>
      <c r="V5575" s="26"/>
      <c r="W5575" s="26"/>
      <c r="X5575" s="26"/>
      <c r="Y5575" s="26"/>
      <c r="Z5575" s="26"/>
    </row>
    <row r="5576" spans="5:36" x14ac:dyDescent="0.25">
      <c r="E5576" s="25" t="s">
        <v>567</v>
      </c>
      <c r="F5576" s="26"/>
      <c r="G5576" s="26"/>
      <c r="H5576" s="26"/>
      <c r="I5576" s="26"/>
      <c r="J5576" s="26"/>
      <c r="K5576" s="26"/>
      <c r="L5576" s="26"/>
      <c r="M5576" s="26"/>
      <c r="N5576" s="26"/>
      <c r="O5576" s="26"/>
      <c r="P5576" s="26"/>
      <c r="Q5576" s="26"/>
      <c r="R5576" s="26"/>
      <c r="S5576" s="26"/>
      <c r="T5576" s="26"/>
      <c r="U5576" s="26"/>
      <c r="V5576" s="26"/>
      <c r="W5576" s="26"/>
      <c r="X5576" s="26"/>
      <c r="Y5576" s="26"/>
      <c r="Z5576" s="26"/>
    </row>
    <row r="5577" spans="5:36" x14ac:dyDescent="0.25">
      <c r="E5577" s="25"/>
      <c r="F5577" s="26"/>
      <c r="G5577" s="26"/>
      <c r="H5577" s="26"/>
      <c r="I5577" s="26"/>
      <c r="J5577" s="26"/>
      <c r="K5577" s="26"/>
      <c r="L5577" s="26"/>
      <c r="M5577" s="26"/>
      <c r="N5577" s="26"/>
      <c r="O5577" s="26"/>
      <c r="P5577" s="26"/>
      <c r="Q5577" s="26"/>
      <c r="R5577" s="26"/>
      <c r="S5577" s="26"/>
      <c r="T5577" s="26"/>
      <c r="U5577" s="26"/>
      <c r="V5577" s="26"/>
      <c r="W5577" s="26"/>
      <c r="X5577" s="26"/>
      <c r="Y5577" s="26"/>
      <c r="Z5577" s="26"/>
    </row>
    <row r="5578" spans="5:36" x14ac:dyDescent="0.25">
      <c r="E5578" s="25" t="s">
        <v>388</v>
      </c>
      <c r="F5578" s="26"/>
      <c r="G5578" s="26"/>
      <c r="H5578" s="26"/>
      <c r="I5578" s="26"/>
      <c r="J5578" s="26"/>
      <c r="K5578" s="26"/>
      <c r="L5578" s="26"/>
      <c r="M5578" s="26"/>
      <c r="N5578" s="26"/>
      <c r="O5578" s="26"/>
      <c r="P5578" s="26"/>
      <c r="Q5578" s="26"/>
      <c r="R5578" s="26"/>
      <c r="S5578" s="26"/>
      <c r="T5578" s="26"/>
      <c r="U5578" s="26"/>
      <c r="V5578" s="26"/>
      <c r="W5578" s="26"/>
      <c r="X5578" s="26"/>
      <c r="Y5578" s="26"/>
      <c r="Z5578" s="26"/>
    </row>
    <row r="5579" spans="5:36" x14ac:dyDescent="0.25">
      <c r="E5579" s="25"/>
      <c r="F5579" s="26"/>
      <c r="G5579" s="26"/>
      <c r="H5579" s="26"/>
      <c r="I5579" s="26"/>
      <c r="J5579" s="26"/>
      <c r="K5579" s="26"/>
      <c r="L5579" s="26"/>
      <c r="M5579" s="26"/>
      <c r="N5579" s="26"/>
      <c r="O5579" s="26"/>
      <c r="P5579" s="26"/>
      <c r="Q5579" s="26"/>
      <c r="R5579" s="26"/>
      <c r="S5579" s="26"/>
      <c r="T5579" s="26"/>
      <c r="U5579" s="26"/>
      <c r="V5579" s="26"/>
      <c r="W5579" s="26"/>
      <c r="X5579" s="26"/>
      <c r="Y5579" s="26"/>
      <c r="Z5579" s="26"/>
    </row>
    <row r="5580" spans="5:36" x14ac:dyDescent="0.25">
      <c r="E5580" s="25" t="s">
        <v>496</v>
      </c>
      <c r="F5580" s="26"/>
      <c r="G5580" s="26"/>
      <c r="H5580" s="26"/>
      <c r="I5580" s="26"/>
      <c r="J5580" s="26"/>
      <c r="K5580" s="26"/>
      <c r="L5580" s="26"/>
      <c r="M5580" s="26"/>
      <c r="N5580" s="26"/>
      <c r="O5580" s="26"/>
      <c r="P5580" s="26"/>
      <c r="Q5580" s="26"/>
      <c r="R5580" s="26"/>
      <c r="S5580" s="26"/>
      <c r="T5580" s="26"/>
      <c r="U5580" s="26"/>
      <c r="V5580" s="26"/>
      <c r="W5580" s="26"/>
      <c r="X5580" s="26"/>
      <c r="Y5580" s="26"/>
      <c r="Z5580" s="26"/>
    </row>
    <row r="5581" spans="5:36" x14ac:dyDescent="0.25">
      <c r="E5581" s="25" t="s">
        <v>390</v>
      </c>
      <c r="F5581" s="26"/>
      <c r="G5581" s="26"/>
      <c r="H5581" s="26"/>
      <c r="I5581" s="26"/>
      <c r="J5581" s="26"/>
      <c r="K5581" s="26"/>
      <c r="L5581" s="26"/>
      <c r="M5581" s="26"/>
      <c r="N5581" s="26"/>
      <c r="O5581" s="26"/>
      <c r="P5581" s="26"/>
      <c r="Q5581" s="26"/>
      <c r="R5581" s="26"/>
      <c r="S5581" s="26"/>
      <c r="T5581" s="26"/>
      <c r="U5581" s="26"/>
      <c r="V5581" s="26"/>
      <c r="W5581" s="26"/>
      <c r="X5581" s="26"/>
      <c r="Y5581" s="26"/>
      <c r="Z5581" s="26"/>
    </row>
    <row r="5582" spans="5:36" x14ac:dyDescent="0.25">
      <c r="E5582" s="25" t="s">
        <v>570</v>
      </c>
      <c r="F5582" s="26"/>
      <c r="G5582" s="26"/>
      <c r="H5582" s="26"/>
      <c r="I5582" s="26"/>
      <c r="J5582" s="26"/>
      <c r="K5582" s="26"/>
      <c r="L5582" s="26"/>
      <c r="M5582" s="26"/>
      <c r="N5582" s="26"/>
      <c r="O5582" s="26"/>
      <c r="P5582" s="26"/>
      <c r="Q5582" s="26"/>
      <c r="R5582" s="26"/>
      <c r="S5582" s="26"/>
      <c r="T5582" s="26"/>
      <c r="U5582" s="26"/>
      <c r="V5582" s="26"/>
      <c r="W5582" s="26"/>
      <c r="X5582" s="26"/>
      <c r="Y5582" s="26"/>
      <c r="Z5582" s="26"/>
    </row>
    <row r="5583" spans="5:36" x14ac:dyDescent="0.25">
      <c r="E5583" s="25" t="s">
        <v>568</v>
      </c>
      <c r="F5583" s="26"/>
      <c r="G5583" s="26"/>
      <c r="H5583" s="26"/>
      <c r="I5583" s="26"/>
      <c r="J5583" s="26"/>
      <c r="K5583" s="26"/>
      <c r="L5583" s="26"/>
      <c r="M5583" s="26"/>
      <c r="N5583" s="26"/>
      <c r="O5583" s="26"/>
      <c r="P5583" s="26"/>
      <c r="Q5583" s="26"/>
      <c r="R5583" s="26"/>
      <c r="S5583" s="26"/>
      <c r="T5583" s="26"/>
      <c r="U5583" s="26"/>
      <c r="V5583" s="26"/>
      <c r="W5583" s="26"/>
      <c r="X5583" s="26"/>
      <c r="Y5583" s="26"/>
      <c r="Z5583" s="26"/>
    </row>
    <row r="5584" spans="5:36" x14ac:dyDescent="0.25">
      <c r="E5584" s="25"/>
      <c r="F5584" s="26"/>
      <c r="G5584" s="26"/>
      <c r="H5584" s="26"/>
      <c r="I5584" s="26"/>
      <c r="J5584" s="26"/>
      <c r="K5584" s="26"/>
      <c r="L5584" s="26"/>
      <c r="M5584" s="26"/>
      <c r="N5584" s="26"/>
      <c r="O5584" s="26"/>
      <c r="P5584" s="26"/>
      <c r="Q5584" s="26"/>
      <c r="R5584" s="26"/>
      <c r="S5584" s="26"/>
      <c r="T5584" s="26"/>
      <c r="U5584" s="26"/>
      <c r="V5584" s="26"/>
      <c r="W5584" s="26"/>
      <c r="X5584" s="26"/>
      <c r="Y5584" s="26"/>
      <c r="Z5584" s="26"/>
    </row>
    <row r="5585" spans="3:36" x14ac:dyDescent="0.25">
      <c r="E5585" s="25" t="s">
        <v>379</v>
      </c>
      <c r="F5585" s="26"/>
      <c r="G5585" s="26"/>
      <c r="H5585" s="26"/>
      <c r="I5585" s="26"/>
      <c r="J5585" s="26"/>
      <c r="K5585" s="26"/>
      <c r="L5585" s="26"/>
      <c r="M5585" s="26"/>
      <c r="N5585" s="26"/>
      <c r="O5585" s="26"/>
      <c r="P5585" s="26"/>
      <c r="Q5585" s="26"/>
      <c r="R5585" s="26"/>
      <c r="S5585" s="26"/>
      <c r="T5585" s="26"/>
      <c r="U5585" s="26"/>
      <c r="V5585" s="26"/>
      <c r="W5585" s="26"/>
      <c r="X5585" s="26"/>
      <c r="Y5585" s="26"/>
      <c r="Z5585" s="26"/>
    </row>
    <row r="5586" spans="3:36" x14ac:dyDescent="0.25">
      <c r="E5586" s="25" t="s">
        <v>402</v>
      </c>
      <c r="F5586" s="26"/>
      <c r="G5586" s="26"/>
      <c r="H5586" s="26"/>
      <c r="I5586" s="26"/>
      <c r="J5586" s="26"/>
      <c r="K5586" s="26"/>
      <c r="L5586" s="26"/>
      <c r="M5586" s="26"/>
      <c r="N5586" s="26"/>
      <c r="O5586" s="26"/>
      <c r="P5586" s="26"/>
      <c r="Q5586" s="26"/>
      <c r="R5586" s="26"/>
      <c r="S5586" s="26"/>
      <c r="T5586" s="26"/>
      <c r="U5586" s="26"/>
      <c r="V5586" s="26"/>
      <c r="W5586" s="26"/>
      <c r="X5586" s="26"/>
      <c r="Y5586" s="26"/>
      <c r="Z5586" s="26"/>
    </row>
    <row r="5587" spans="3:36" x14ac:dyDescent="0.25">
      <c r="E5587" s="25" t="s">
        <v>567</v>
      </c>
      <c r="F5587" s="26"/>
      <c r="G5587" s="26"/>
      <c r="H5587" s="26"/>
      <c r="I5587" s="26"/>
      <c r="J5587" s="26"/>
      <c r="K5587" s="26"/>
      <c r="L5587" s="26"/>
      <c r="M5587" s="26"/>
      <c r="N5587" s="26"/>
      <c r="O5587" s="26"/>
      <c r="P5587" s="26"/>
      <c r="Q5587" s="26"/>
      <c r="R5587" s="26"/>
      <c r="S5587" s="26"/>
      <c r="T5587" s="26"/>
      <c r="U5587" s="26"/>
      <c r="V5587" s="26"/>
      <c r="W5587" s="26"/>
      <c r="X5587" s="26"/>
      <c r="Y5587" s="26"/>
      <c r="Z5587" s="26"/>
    </row>
    <row r="5588" spans="3:36" x14ac:dyDescent="0.25">
      <c r="E5588" s="25"/>
      <c r="F5588" s="26"/>
      <c r="G5588" s="26"/>
      <c r="H5588" s="26"/>
      <c r="I5588" s="26"/>
      <c r="J5588" s="26"/>
      <c r="K5588" s="26"/>
      <c r="L5588" s="26"/>
      <c r="M5588" s="26"/>
      <c r="N5588" s="26"/>
      <c r="O5588" s="26"/>
      <c r="P5588" s="26"/>
      <c r="Q5588" s="26"/>
      <c r="R5588" s="26"/>
      <c r="S5588" s="26"/>
      <c r="T5588" s="26"/>
      <c r="U5588" s="26"/>
      <c r="V5588" s="26"/>
      <c r="W5588" s="26"/>
      <c r="X5588" s="26"/>
      <c r="Y5588" s="26"/>
      <c r="Z5588" s="26"/>
    </row>
    <row r="5589" spans="3:36" x14ac:dyDescent="0.25">
      <c r="E5589" s="25" t="s">
        <v>569</v>
      </c>
      <c r="F5589" s="26"/>
      <c r="G5589" s="26"/>
      <c r="H5589" s="26"/>
      <c r="I5589" s="26"/>
      <c r="J5589" s="26"/>
      <c r="K5589" s="26"/>
      <c r="L5589" s="26"/>
      <c r="M5589" s="26"/>
      <c r="N5589" s="26"/>
      <c r="O5589" s="26"/>
      <c r="P5589" s="26"/>
      <c r="Q5589" s="26"/>
      <c r="R5589" s="26"/>
      <c r="S5589" s="26"/>
      <c r="T5589" s="26"/>
      <c r="U5589" s="26"/>
      <c r="V5589" s="26"/>
      <c r="W5589" s="26"/>
      <c r="X5589" s="26"/>
      <c r="Y5589" s="26"/>
      <c r="Z5589" s="26"/>
    </row>
    <row r="5592" spans="3:36" x14ac:dyDescent="0.25">
      <c r="C5592" s="4">
        <v>0</v>
      </c>
      <c r="E5592" s="3" t="s">
        <v>571</v>
      </c>
    </row>
    <row r="5594" spans="3:36" x14ac:dyDescent="0.25">
      <c r="E5594" s="23" t="s">
        <v>128</v>
      </c>
      <c r="F5594" s="24"/>
      <c r="G5594" s="24"/>
      <c r="H5594" s="24"/>
      <c r="I5594" s="24"/>
      <c r="J5594" s="24"/>
      <c r="K5594" s="24"/>
      <c r="L5594" s="24"/>
      <c r="M5594" s="24"/>
      <c r="N5594" s="24"/>
      <c r="O5594" s="24"/>
      <c r="P5594" s="24"/>
      <c r="Q5594" s="24"/>
      <c r="R5594" s="24"/>
      <c r="S5594" s="24"/>
      <c r="T5594" s="24"/>
      <c r="U5594" s="24"/>
      <c r="V5594" s="24"/>
      <c r="W5594" s="24"/>
      <c r="X5594" s="24"/>
      <c r="Y5594" s="24"/>
      <c r="Z5594" s="24"/>
      <c r="AA5594" s="24"/>
      <c r="AB5594" s="24"/>
      <c r="AC5594" s="24"/>
      <c r="AD5594" s="24"/>
      <c r="AE5594" s="24"/>
      <c r="AF5594" s="24"/>
      <c r="AG5594" s="24"/>
      <c r="AH5594" s="24"/>
      <c r="AI5594" s="24"/>
      <c r="AJ5594" s="24"/>
    </row>
    <row r="5595" spans="3:36" x14ac:dyDescent="0.25">
      <c r="E5595" s="23" t="s">
        <v>572</v>
      </c>
      <c r="F5595" s="24"/>
      <c r="G5595" s="24"/>
      <c r="H5595" s="24"/>
      <c r="I5595" s="24"/>
      <c r="J5595" s="24"/>
      <c r="K5595" s="24"/>
      <c r="L5595" s="24"/>
      <c r="M5595" s="24"/>
      <c r="N5595" s="24"/>
      <c r="O5595" s="24"/>
      <c r="P5595" s="24"/>
      <c r="Q5595" s="24"/>
      <c r="R5595" s="24"/>
      <c r="S5595" s="24"/>
      <c r="T5595" s="24"/>
      <c r="U5595" s="24"/>
      <c r="V5595" s="24"/>
      <c r="W5595" s="24"/>
      <c r="X5595" s="24"/>
      <c r="Y5595" s="24"/>
      <c r="Z5595" s="24"/>
      <c r="AA5595" s="24"/>
      <c r="AB5595" s="24"/>
      <c r="AC5595" s="24"/>
      <c r="AD5595" s="24"/>
      <c r="AE5595" s="24"/>
      <c r="AF5595" s="24"/>
      <c r="AG5595" s="24"/>
      <c r="AH5595" s="24"/>
      <c r="AI5595" s="24"/>
      <c r="AJ5595" s="24"/>
    </row>
    <row r="5596" spans="3:36" x14ac:dyDescent="0.25">
      <c r="E5596" s="23" t="s">
        <v>573</v>
      </c>
      <c r="F5596" s="24"/>
      <c r="G5596" s="24"/>
      <c r="H5596" s="24"/>
      <c r="I5596" s="24"/>
      <c r="J5596" s="24"/>
      <c r="K5596" s="24"/>
      <c r="L5596" s="24"/>
      <c r="M5596" s="24"/>
      <c r="N5596" s="24"/>
      <c r="O5596" s="24"/>
      <c r="P5596" s="24"/>
      <c r="Q5596" s="24"/>
      <c r="R5596" s="24"/>
      <c r="S5596" s="24"/>
      <c r="T5596" s="24"/>
      <c r="U5596" s="24"/>
      <c r="V5596" s="24"/>
      <c r="W5596" s="24"/>
      <c r="X5596" s="24"/>
      <c r="Y5596" s="24"/>
      <c r="Z5596" s="24"/>
      <c r="AA5596" s="24"/>
      <c r="AB5596" s="24"/>
      <c r="AC5596" s="24"/>
      <c r="AD5596" s="24"/>
      <c r="AE5596" s="24"/>
      <c r="AF5596" s="24"/>
      <c r="AG5596" s="24"/>
      <c r="AH5596" s="24"/>
      <c r="AI5596" s="24"/>
      <c r="AJ5596" s="24"/>
    </row>
    <row r="5597" spans="3:36" x14ac:dyDescent="0.25">
      <c r="E5597" s="23" t="s">
        <v>574</v>
      </c>
      <c r="F5597" s="24"/>
      <c r="G5597" s="24"/>
      <c r="H5597" s="24"/>
      <c r="I5597" s="24"/>
      <c r="J5597" s="24"/>
      <c r="K5597" s="24"/>
      <c r="L5597" s="24"/>
      <c r="M5597" s="24"/>
      <c r="N5597" s="24"/>
      <c r="O5597" s="24"/>
      <c r="P5597" s="24"/>
      <c r="Q5597" s="24"/>
      <c r="R5597" s="24"/>
      <c r="S5597" s="24"/>
      <c r="T5597" s="24"/>
      <c r="U5597" s="24"/>
      <c r="V5597" s="24"/>
      <c r="W5597" s="24"/>
      <c r="X5597" s="24"/>
      <c r="Y5597" s="24"/>
      <c r="Z5597" s="24"/>
      <c r="AA5597" s="24"/>
      <c r="AB5597" s="24"/>
      <c r="AC5597" s="24"/>
      <c r="AD5597" s="24"/>
      <c r="AE5597" s="24"/>
      <c r="AF5597" s="24"/>
      <c r="AG5597" s="24"/>
      <c r="AH5597" s="24"/>
      <c r="AI5597" s="24"/>
      <c r="AJ5597" s="24"/>
    </row>
    <row r="5598" spans="3:36" x14ac:dyDescent="0.25">
      <c r="E5598" s="23" t="s">
        <v>575</v>
      </c>
      <c r="F5598" s="24"/>
      <c r="G5598" s="24"/>
      <c r="H5598" s="24"/>
      <c r="I5598" s="24"/>
      <c r="J5598" s="24"/>
      <c r="K5598" s="24"/>
      <c r="L5598" s="24"/>
      <c r="M5598" s="24"/>
      <c r="N5598" s="24"/>
      <c r="O5598" s="24"/>
      <c r="P5598" s="24"/>
      <c r="Q5598" s="24"/>
      <c r="R5598" s="24"/>
      <c r="S5598" s="24"/>
      <c r="T5598" s="24"/>
      <c r="U5598" s="24"/>
      <c r="V5598" s="24"/>
      <c r="W5598" s="24"/>
      <c r="X5598" s="24"/>
      <c r="Y5598" s="24"/>
      <c r="Z5598" s="24"/>
      <c r="AA5598" s="24"/>
      <c r="AB5598" s="24"/>
      <c r="AC5598" s="24"/>
      <c r="AD5598" s="24"/>
      <c r="AE5598" s="24"/>
      <c r="AF5598" s="24"/>
      <c r="AG5598" s="24"/>
      <c r="AH5598" s="24"/>
      <c r="AI5598" s="24"/>
      <c r="AJ5598" s="24"/>
    </row>
    <row r="5599" spans="3:36" x14ac:dyDescent="0.25">
      <c r="E5599" s="23" t="s">
        <v>576</v>
      </c>
      <c r="F5599" s="24"/>
      <c r="G5599" s="24"/>
      <c r="H5599" s="24"/>
      <c r="I5599" s="24"/>
      <c r="J5599" s="24"/>
      <c r="K5599" s="24"/>
      <c r="L5599" s="24"/>
      <c r="M5599" s="24"/>
      <c r="N5599" s="24"/>
      <c r="O5599" s="24"/>
      <c r="P5599" s="24"/>
      <c r="Q5599" s="24"/>
      <c r="R5599" s="24"/>
      <c r="S5599" s="24"/>
      <c r="T5599" s="24"/>
      <c r="U5599" s="24"/>
      <c r="V5599" s="24"/>
      <c r="W5599" s="24"/>
      <c r="X5599" s="24"/>
      <c r="Y5599" s="24"/>
      <c r="Z5599" s="24"/>
      <c r="AA5599" s="24"/>
      <c r="AB5599" s="24"/>
      <c r="AC5599" s="24"/>
      <c r="AD5599" s="24"/>
      <c r="AE5599" s="24"/>
      <c r="AF5599" s="24"/>
      <c r="AG5599" s="24"/>
      <c r="AH5599" s="24"/>
      <c r="AI5599" s="24"/>
      <c r="AJ5599" s="24"/>
    </row>
    <row r="5600" spans="3:36" x14ac:dyDescent="0.25">
      <c r="E5600" s="23" t="s">
        <v>577</v>
      </c>
      <c r="F5600" s="24"/>
      <c r="G5600" s="24"/>
      <c r="H5600" s="24"/>
      <c r="I5600" s="24"/>
      <c r="J5600" s="24"/>
      <c r="K5600" s="24"/>
      <c r="L5600" s="24"/>
      <c r="M5600" s="24"/>
      <c r="N5600" s="24"/>
      <c r="O5600" s="24"/>
      <c r="P5600" s="24"/>
      <c r="Q5600" s="24"/>
      <c r="R5600" s="24"/>
      <c r="S5600" s="24"/>
      <c r="T5600" s="24"/>
      <c r="U5600" s="24"/>
      <c r="V5600" s="24"/>
      <c r="W5600" s="24"/>
      <c r="X5600" s="24"/>
      <c r="Y5600" s="24"/>
      <c r="Z5600" s="24"/>
      <c r="AA5600" s="24"/>
      <c r="AB5600" s="24"/>
      <c r="AC5600" s="24"/>
      <c r="AD5600" s="24"/>
      <c r="AE5600" s="24"/>
      <c r="AF5600" s="24"/>
      <c r="AG5600" s="24"/>
      <c r="AH5600" s="24"/>
      <c r="AI5600" s="24"/>
      <c r="AJ5600" s="24"/>
    </row>
    <row r="5601" spans="2:36" x14ac:dyDescent="0.25">
      <c r="E5601" s="23" t="s">
        <v>578</v>
      </c>
      <c r="F5601" s="24"/>
      <c r="G5601" s="24"/>
      <c r="H5601" s="24"/>
      <c r="I5601" s="24"/>
      <c r="J5601" s="24"/>
      <c r="K5601" s="24"/>
      <c r="L5601" s="24"/>
      <c r="M5601" s="24"/>
      <c r="N5601" s="24"/>
      <c r="O5601" s="24"/>
      <c r="P5601" s="24"/>
      <c r="Q5601" s="24"/>
      <c r="R5601" s="24"/>
      <c r="S5601" s="24"/>
      <c r="T5601" s="24"/>
      <c r="U5601" s="24"/>
      <c r="V5601" s="24"/>
      <c r="W5601" s="24"/>
      <c r="X5601" s="24"/>
      <c r="Y5601" s="24"/>
      <c r="Z5601" s="24"/>
      <c r="AA5601" s="24"/>
      <c r="AB5601" s="24"/>
      <c r="AC5601" s="24"/>
      <c r="AD5601" s="24"/>
      <c r="AE5601" s="24"/>
      <c r="AF5601" s="24"/>
      <c r="AG5601" s="24"/>
      <c r="AH5601" s="24"/>
      <c r="AI5601" s="24"/>
      <c r="AJ5601" s="24"/>
    </row>
    <row r="5602" spans="2:36" x14ac:dyDescent="0.25">
      <c r="E5602" s="23" t="s">
        <v>579</v>
      </c>
      <c r="F5602" s="24"/>
      <c r="G5602" s="24"/>
      <c r="H5602" s="24"/>
      <c r="I5602" s="24"/>
      <c r="J5602" s="24"/>
      <c r="K5602" s="24"/>
      <c r="L5602" s="24"/>
      <c r="M5602" s="24"/>
      <c r="N5602" s="24"/>
      <c r="O5602" s="24"/>
      <c r="P5602" s="24"/>
      <c r="Q5602" s="24"/>
      <c r="R5602" s="24"/>
      <c r="S5602" s="24"/>
      <c r="T5602" s="24"/>
      <c r="U5602" s="24"/>
      <c r="V5602" s="24"/>
      <c r="W5602" s="24"/>
      <c r="X5602" s="24"/>
      <c r="Y5602" s="24"/>
      <c r="Z5602" s="24"/>
      <c r="AA5602" s="24"/>
      <c r="AB5602" s="24"/>
      <c r="AC5602" s="24"/>
      <c r="AD5602" s="24"/>
      <c r="AE5602" s="24"/>
      <c r="AF5602" s="24"/>
      <c r="AG5602" s="24"/>
      <c r="AH5602" s="24"/>
      <c r="AI5602" s="24"/>
      <c r="AJ5602" s="24"/>
    </row>
    <row r="5603" spans="2:36" x14ac:dyDescent="0.25">
      <c r="E5603" s="23" t="s">
        <v>580</v>
      </c>
      <c r="F5603" s="24"/>
      <c r="G5603" s="24"/>
      <c r="H5603" s="24"/>
      <c r="I5603" s="24"/>
      <c r="J5603" s="24"/>
      <c r="K5603" s="24"/>
      <c r="L5603" s="24"/>
      <c r="M5603" s="24"/>
      <c r="N5603" s="24"/>
      <c r="O5603" s="24"/>
      <c r="P5603" s="24"/>
      <c r="Q5603" s="24"/>
      <c r="R5603" s="24"/>
      <c r="S5603" s="24"/>
      <c r="T5603" s="24"/>
      <c r="U5603" s="24"/>
      <c r="V5603" s="24"/>
      <c r="W5603" s="24"/>
      <c r="X5603" s="24"/>
      <c r="Y5603" s="24"/>
      <c r="Z5603" s="24"/>
      <c r="AA5603" s="24"/>
      <c r="AB5603" s="24"/>
      <c r="AC5603" s="24"/>
      <c r="AD5603" s="24"/>
      <c r="AE5603" s="24"/>
      <c r="AF5603" s="24"/>
      <c r="AG5603" s="24"/>
      <c r="AH5603" s="24"/>
      <c r="AI5603" s="24"/>
      <c r="AJ5603" s="24"/>
    </row>
    <row r="5604" spans="2:36" x14ac:dyDescent="0.25">
      <c r="E5604" s="23" t="s">
        <v>138</v>
      </c>
      <c r="F5604" s="24"/>
      <c r="G5604" s="24"/>
      <c r="H5604" s="24"/>
      <c r="I5604" s="24"/>
      <c r="J5604" s="24"/>
      <c r="K5604" s="24"/>
      <c r="L5604" s="24"/>
      <c r="M5604" s="24"/>
      <c r="N5604" s="24"/>
      <c r="O5604" s="24"/>
      <c r="P5604" s="24"/>
      <c r="Q5604" s="24"/>
      <c r="R5604" s="24"/>
      <c r="S5604" s="24"/>
      <c r="T5604" s="24"/>
      <c r="U5604" s="24"/>
      <c r="V5604" s="24"/>
      <c r="W5604" s="24"/>
      <c r="X5604" s="24"/>
      <c r="Y5604" s="24"/>
      <c r="Z5604" s="24"/>
      <c r="AA5604" s="24"/>
      <c r="AB5604" s="24"/>
      <c r="AC5604" s="24"/>
      <c r="AD5604" s="24"/>
      <c r="AE5604" s="24"/>
      <c r="AF5604" s="24"/>
      <c r="AG5604" s="24"/>
      <c r="AH5604" s="24"/>
      <c r="AI5604" s="24"/>
      <c r="AJ5604" s="24"/>
    </row>
    <row r="5605" spans="2:36" x14ac:dyDescent="0.25">
      <c r="E5605" s="23" t="s">
        <v>581</v>
      </c>
      <c r="F5605" s="24"/>
      <c r="G5605" s="24"/>
      <c r="H5605" s="24"/>
      <c r="I5605" s="24"/>
      <c r="J5605" s="24"/>
      <c r="K5605" s="24"/>
      <c r="L5605" s="24"/>
      <c r="M5605" s="24"/>
      <c r="N5605" s="24"/>
      <c r="O5605" s="24"/>
      <c r="P5605" s="24"/>
      <c r="Q5605" s="24"/>
      <c r="R5605" s="24"/>
      <c r="S5605" s="24"/>
      <c r="T5605" s="24"/>
      <c r="U5605" s="24"/>
      <c r="V5605" s="24"/>
      <c r="W5605" s="24"/>
      <c r="X5605" s="24"/>
      <c r="Y5605" s="24"/>
      <c r="Z5605" s="24"/>
      <c r="AA5605" s="24"/>
      <c r="AB5605" s="24"/>
      <c r="AC5605" s="24"/>
      <c r="AD5605" s="24"/>
      <c r="AE5605" s="24"/>
      <c r="AF5605" s="24"/>
      <c r="AG5605" s="24"/>
      <c r="AH5605" s="24"/>
      <c r="AI5605" s="24"/>
      <c r="AJ5605" s="24"/>
    </row>
    <row r="5606" spans="2:36" x14ac:dyDescent="0.25">
      <c r="E5606" s="23" t="s">
        <v>582</v>
      </c>
      <c r="F5606" s="24"/>
      <c r="G5606" s="24"/>
      <c r="H5606" s="24"/>
      <c r="I5606" s="24"/>
      <c r="J5606" s="24"/>
      <c r="K5606" s="24"/>
      <c r="L5606" s="24"/>
      <c r="M5606" s="24"/>
      <c r="N5606" s="24"/>
      <c r="O5606" s="24"/>
      <c r="P5606" s="24"/>
      <c r="Q5606" s="24"/>
      <c r="R5606" s="24"/>
      <c r="S5606" s="24"/>
      <c r="T5606" s="24"/>
      <c r="U5606" s="24"/>
      <c r="V5606" s="24"/>
      <c r="W5606" s="24"/>
      <c r="X5606" s="24"/>
      <c r="Y5606" s="24"/>
      <c r="Z5606" s="24"/>
      <c r="AA5606" s="24"/>
      <c r="AB5606" s="24"/>
      <c r="AC5606" s="24"/>
      <c r="AD5606" s="24"/>
      <c r="AE5606" s="24"/>
      <c r="AF5606" s="24"/>
      <c r="AG5606" s="24"/>
      <c r="AH5606" s="24"/>
      <c r="AI5606" s="24"/>
      <c r="AJ5606" s="24"/>
    </row>
    <row r="5607" spans="2:36" x14ac:dyDescent="0.25">
      <c r="E5607" s="23" t="s">
        <v>583</v>
      </c>
      <c r="F5607" s="24"/>
      <c r="G5607" s="24"/>
      <c r="H5607" s="24"/>
      <c r="I5607" s="24"/>
      <c r="J5607" s="24"/>
      <c r="K5607" s="24"/>
      <c r="L5607" s="24"/>
      <c r="M5607" s="24"/>
      <c r="N5607" s="24"/>
      <c r="O5607" s="24"/>
      <c r="P5607" s="24"/>
      <c r="Q5607" s="24"/>
      <c r="R5607" s="24"/>
      <c r="S5607" s="24"/>
      <c r="T5607" s="24"/>
      <c r="U5607" s="24"/>
      <c r="V5607" s="24"/>
      <c r="W5607" s="24"/>
      <c r="X5607" s="24"/>
      <c r="Y5607" s="24"/>
      <c r="Z5607" s="24"/>
      <c r="AA5607" s="24"/>
      <c r="AB5607" s="24"/>
      <c r="AC5607" s="24"/>
      <c r="AD5607" s="24"/>
      <c r="AE5607" s="24"/>
      <c r="AF5607" s="24"/>
      <c r="AG5607" s="24"/>
      <c r="AH5607" s="24"/>
      <c r="AI5607" s="24"/>
      <c r="AJ5607" s="24"/>
    </row>
    <row r="5608" spans="2:36" x14ac:dyDescent="0.25">
      <c r="E5608" s="23" t="s">
        <v>142</v>
      </c>
      <c r="F5608" s="24"/>
      <c r="G5608" s="24"/>
      <c r="H5608" s="24"/>
      <c r="I5608" s="24"/>
      <c r="J5608" s="24"/>
      <c r="K5608" s="24"/>
      <c r="L5608" s="24"/>
      <c r="M5608" s="24"/>
      <c r="N5608" s="24"/>
      <c r="O5608" s="24"/>
      <c r="P5608" s="24"/>
      <c r="Q5608" s="24"/>
      <c r="R5608" s="24"/>
      <c r="S5608" s="24"/>
      <c r="T5608" s="24"/>
      <c r="U5608" s="24"/>
      <c r="V5608" s="24"/>
      <c r="W5608" s="24"/>
      <c r="X5608" s="24"/>
      <c r="Y5608" s="24"/>
      <c r="Z5608" s="24"/>
      <c r="AA5608" s="24"/>
      <c r="AB5608" s="24"/>
      <c r="AC5608" s="24"/>
      <c r="AD5608" s="24"/>
      <c r="AE5608" s="24"/>
      <c r="AF5608" s="24"/>
      <c r="AG5608" s="24"/>
      <c r="AH5608" s="24"/>
      <c r="AI5608" s="24"/>
      <c r="AJ5608" s="24"/>
    </row>
    <row r="5609" spans="2:36" x14ac:dyDescent="0.25">
      <c r="E5609" s="23" t="s">
        <v>584</v>
      </c>
      <c r="F5609" s="24"/>
      <c r="G5609" s="24"/>
      <c r="H5609" s="24"/>
      <c r="I5609" s="24"/>
      <c r="J5609" s="24"/>
      <c r="K5609" s="24"/>
      <c r="L5609" s="24"/>
      <c r="M5609" s="24"/>
      <c r="N5609" s="24"/>
      <c r="O5609" s="24"/>
      <c r="P5609" s="24"/>
      <c r="Q5609" s="24"/>
      <c r="R5609" s="24"/>
      <c r="S5609" s="24"/>
      <c r="T5609" s="24"/>
      <c r="U5609" s="24"/>
      <c r="V5609" s="24"/>
      <c r="W5609" s="24"/>
      <c r="X5609" s="24"/>
      <c r="Y5609" s="24"/>
      <c r="Z5609" s="24"/>
      <c r="AA5609" s="24"/>
      <c r="AB5609" s="24"/>
      <c r="AC5609" s="24"/>
      <c r="AD5609" s="24"/>
      <c r="AE5609" s="24"/>
      <c r="AF5609" s="24"/>
      <c r="AG5609" s="24"/>
      <c r="AH5609" s="24"/>
      <c r="AI5609" s="24"/>
      <c r="AJ5609" s="24"/>
    </row>
    <row r="5610" spans="2:36" x14ac:dyDescent="0.25">
      <c r="E5610" s="23" t="s">
        <v>585</v>
      </c>
      <c r="F5610" s="24"/>
      <c r="G5610" s="24"/>
      <c r="H5610" s="24"/>
      <c r="I5610" s="24"/>
      <c r="J5610" s="24"/>
      <c r="K5610" s="24"/>
      <c r="L5610" s="24"/>
      <c r="M5610" s="24"/>
      <c r="N5610" s="24"/>
      <c r="O5610" s="24"/>
      <c r="P5610" s="24"/>
      <c r="Q5610" s="24"/>
      <c r="R5610" s="24"/>
      <c r="S5610" s="24"/>
      <c r="T5610" s="24"/>
      <c r="U5610" s="24"/>
      <c r="V5610" s="24"/>
      <c r="W5610" s="24"/>
      <c r="X5610" s="24"/>
      <c r="Y5610" s="24"/>
      <c r="Z5610" s="24"/>
      <c r="AA5610" s="24"/>
      <c r="AB5610" s="24"/>
      <c r="AC5610" s="24"/>
      <c r="AD5610" s="24"/>
      <c r="AE5610" s="24"/>
      <c r="AF5610" s="24"/>
      <c r="AG5610" s="24"/>
      <c r="AH5610" s="24"/>
      <c r="AI5610" s="24"/>
      <c r="AJ5610" s="24"/>
    </row>
    <row r="5611" spans="2:36" x14ac:dyDescent="0.25">
      <c r="E5611" s="16"/>
    </row>
    <row r="5612" spans="2:36" x14ac:dyDescent="0.25">
      <c r="E5612" s="16"/>
    </row>
    <row r="5613" spans="2:36" x14ac:dyDescent="0.25">
      <c r="B5613" s="1" t="s">
        <v>586</v>
      </c>
    </row>
    <row r="5615" spans="2:36" x14ac:dyDescent="0.25">
      <c r="C5615" s="4">
        <v>0</v>
      </c>
      <c r="E5615" s="3" t="s">
        <v>587</v>
      </c>
    </row>
    <row r="5628" spans="5:32" x14ac:dyDescent="0.25">
      <c r="E5628" s="25" t="s">
        <v>588</v>
      </c>
      <c r="F5628" s="26"/>
      <c r="G5628" s="26"/>
      <c r="H5628" s="26"/>
      <c r="I5628" s="26"/>
      <c r="J5628" s="26"/>
      <c r="K5628" s="26"/>
      <c r="L5628" s="26"/>
      <c r="M5628" s="26"/>
      <c r="N5628" s="26"/>
      <c r="O5628" s="26"/>
      <c r="P5628" s="26"/>
      <c r="Q5628" s="26"/>
      <c r="R5628" s="26"/>
      <c r="S5628" s="26"/>
      <c r="T5628" s="26"/>
      <c r="U5628" s="26"/>
      <c r="V5628" s="26"/>
      <c r="W5628" s="26"/>
      <c r="X5628" s="26"/>
      <c r="Y5628" s="26"/>
      <c r="Z5628" s="26"/>
      <c r="AA5628" s="26"/>
      <c r="AB5628" s="26"/>
      <c r="AC5628" s="26"/>
      <c r="AD5628" s="26"/>
      <c r="AE5628" s="26"/>
      <c r="AF5628" s="26"/>
    </row>
    <row r="5629" spans="5:32" x14ac:dyDescent="0.25">
      <c r="E5629" s="25" t="s">
        <v>589</v>
      </c>
      <c r="F5629" s="26"/>
      <c r="G5629" s="26"/>
      <c r="H5629" s="26"/>
      <c r="I5629" s="26"/>
      <c r="J5629" s="26"/>
      <c r="K5629" s="26"/>
      <c r="L5629" s="26"/>
      <c r="M5629" s="26"/>
      <c r="N5629" s="26"/>
      <c r="O5629" s="26"/>
      <c r="P5629" s="26"/>
      <c r="Q5629" s="26"/>
      <c r="R5629" s="26"/>
      <c r="S5629" s="26"/>
      <c r="T5629" s="26"/>
      <c r="U5629" s="26"/>
      <c r="V5629" s="26"/>
      <c r="W5629" s="26"/>
      <c r="X5629" s="26"/>
      <c r="Y5629" s="26"/>
      <c r="Z5629" s="26"/>
      <c r="AA5629" s="26"/>
      <c r="AB5629" s="26"/>
      <c r="AC5629" s="26"/>
      <c r="AD5629" s="26"/>
      <c r="AE5629" s="26"/>
      <c r="AF5629" s="26"/>
    </row>
    <row r="5630" spans="5:32" x14ac:dyDescent="0.25">
      <c r="E5630" s="25" t="s">
        <v>456</v>
      </c>
      <c r="F5630" s="26"/>
      <c r="G5630" s="26"/>
      <c r="H5630" s="26"/>
      <c r="I5630" s="26"/>
      <c r="J5630" s="26"/>
      <c r="K5630" s="26"/>
      <c r="L5630" s="26"/>
      <c r="M5630" s="26"/>
      <c r="N5630" s="26"/>
      <c r="O5630" s="26"/>
      <c r="P5630" s="26"/>
      <c r="Q5630" s="26"/>
      <c r="R5630" s="26"/>
      <c r="S5630" s="26"/>
      <c r="T5630" s="26"/>
      <c r="U5630" s="26"/>
      <c r="V5630" s="26"/>
      <c r="W5630" s="26"/>
      <c r="X5630" s="26"/>
      <c r="Y5630" s="26"/>
      <c r="Z5630" s="26"/>
      <c r="AA5630" s="26"/>
      <c r="AB5630" s="26"/>
      <c r="AC5630" s="26"/>
      <c r="AD5630" s="26"/>
      <c r="AE5630" s="26"/>
      <c r="AF5630" s="26"/>
    </row>
    <row r="5631" spans="5:32" x14ac:dyDescent="0.25">
      <c r="E5631" s="25" t="s">
        <v>401</v>
      </c>
      <c r="F5631" s="26"/>
      <c r="G5631" s="26"/>
      <c r="H5631" s="26"/>
      <c r="I5631" s="26"/>
      <c r="J5631" s="26"/>
      <c r="K5631" s="26"/>
      <c r="L5631" s="26"/>
      <c r="M5631" s="26"/>
      <c r="N5631" s="26"/>
      <c r="O5631" s="26"/>
      <c r="P5631" s="26"/>
      <c r="Q5631" s="26"/>
      <c r="R5631" s="26"/>
      <c r="S5631" s="26"/>
      <c r="T5631" s="26"/>
      <c r="U5631" s="26"/>
      <c r="V5631" s="26"/>
      <c r="W5631" s="26"/>
      <c r="X5631" s="26"/>
      <c r="Y5631" s="26"/>
      <c r="Z5631" s="26"/>
      <c r="AA5631" s="26"/>
      <c r="AB5631" s="26"/>
      <c r="AC5631" s="26"/>
      <c r="AD5631" s="26"/>
      <c r="AE5631" s="26"/>
      <c r="AF5631" s="26"/>
    </row>
    <row r="5632" spans="5:32" x14ac:dyDescent="0.25">
      <c r="E5632" s="25" t="s">
        <v>593</v>
      </c>
      <c r="F5632" s="26"/>
      <c r="G5632" s="26"/>
      <c r="H5632" s="26"/>
      <c r="I5632" s="26"/>
      <c r="J5632" s="26"/>
      <c r="K5632" s="26"/>
      <c r="L5632" s="26"/>
      <c r="M5632" s="26"/>
      <c r="N5632" s="26"/>
      <c r="O5632" s="26"/>
      <c r="P5632" s="26"/>
      <c r="Q5632" s="26"/>
      <c r="R5632" s="26"/>
      <c r="S5632" s="26"/>
      <c r="T5632" s="26"/>
      <c r="U5632" s="26"/>
      <c r="V5632" s="26"/>
      <c r="W5632" s="26"/>
      <c r="X5632" s="26"/>
      <c r="Y5632" s="26"/>
      <c r="Z5632" s="26"/>
      <c r="AA5632" s="26"/>
      <c r="AB5632" s="26"/>
      <c r="AC5632" s="26"/>
      <c r="AD5632" s="26"/>
      <c r="AE5632" s="26"/>
      <c r="AF5632" s="26"/>
    </row>
    <row r="5633" spans="5:32" x14ac:dyDescent="0.25">
      <c r="E5633" s="25"/>
      <c r="F5633" s="26"/>
      <c r="G5633" s="26"/>
      <c r="H5633" s="26"/>
      <c r="I5633" s="26"/>
      <c r="J5633" s="26"/>
      <c r="K5633" s="26"/>
      <c r="L5633" s="26"/>
      <c r="M5633" s="26"/>
      <c r="N5633" s="26"/>
      <c r="O5633" s="26"/>
      <c r="P5633" s="26"/>
      <c r="Q5633" s="26"/>
      <c r="R5633" s="26"/>
      <c r="S5633" s="26"/>
      <c r="T5633" s="26"/>
      <c r="U5633" s="26"/>
      <c r="V5633" s="26"/>
      <c r="W5633" s="26"/>
      <c r="X5633" s="26"/>
      <c r="Y5633" s="26"/>
      <c r="Z5633" s="26"/>
      <c r="AA5633" s="26"/>
      <c r="AB5633" s="26"/>
      <c r="AC5633" s="26"/>
      <c r="AD5633" s="26"/>
      <c r="AE5633" s="26"/>
      <c r="AF5633" s="26"/>
    </row>
    <row r="5634" spans="5:32" x14ac:dyDescent="0.25">
      <c r="E5634" s="25" t="s">
        <v>388</v>
      </c>
      <c r="F5634" s="26"/>
      <c r="G5634" s="26"/>
      <c r="H5634" s="26"/>
      <c r="I5634" s="26"/>
      <c r="J5634" s="26"/>
      <c r="K5634" s="26"/>
      <c r="L5634" s="26"/>
      <c r="M5634" s="26"/>
      <c r="N5634" s="26"/>
      <c r="O5634" s="26"/>
      <c r="P5634" s="26"/>
      <c r="Q5634" s="26"/>
      <c r="R5634" s="26"/>
      <c r="S5634" s="26"/>
      <c r="T5634" s="26"/>
      <c r="U5634" s="26"/>
      <c r="V5634" s="26"/>
      <c r="W5634" s="26"/>
      <c r="X5634" s="26"/>
      <c r="Y5634" s="26"/>
      <c r="Z5634" s="26"/>
      <c r="AA5634" s="26"/>
      <c r="AB5634" s="26"/>
      <c r="AC5634" s="26"/>
      <c r="AD5634" s="26"/>
      <c r="AE5634" s="26"/>
      <c r="AF5634" s="26"/>
    </row>
    <row r="5635" spans="5:32" x14ac:dyDescent="0.25">
      <c r="E5635" s="25"/>
      <c r="F5635" s="26"/>
      <c r="G5635" s="26"/>
      <c r="H5635" s="26"/>
      <c r="I5635" s="26"/>
      <c r="J5635" s="26"/>
      <c r="K5635" s="26"/>
      <c r="L5635" s="26"/>
      <c r="M5635" s="26"/>
      <c r="N5635" s="26"/>
      <c r="O5635" s="26"/>
      <c r="P5635" s="26"/>
      <c r="Q5635" s="26"/>
      <c r="R5635" s="26"/>
      <c r="S5635" s="26"/>
      <c r="T5635" s="26"/>
      <c r="U5635" s="26"/>
      <c r="V5635" s="26"/>
      <c r="W5635" s="26"/>
      <c r="X5635" s="26"/>
      <c r="Y5635" s="26"/>
      <c r="Z5635" s="26"/>
      <c r="AA5635" s="26"/>
      <c r="AB5635" s="26"/>
      <c r="AC5635" s="26"/>
      <c r="AD5635" s="26"/>
      <c r="AE5635" s="26"/>
      <c r="AF5635" s="26"/>
    </row>
    <row r="5636" spans="5:32" x14ac:dyDescent="0.25">
      <c r="E5636" s="25" t="s">
        <v>590</v>
      </c>
      <c r="F5636" s="26"/>
      <c r="G5636" s="26"/>
      <c r="H5636" s="26"/>
      <c r="I5636" s="26"/>
      <c r="J5636" s="26"/>
      <c r="K5636" s="26"/>
      <c r="L5636" s="26"/>
      <c r="M5636" s="26"/>
      <c r="N5636" s="26"/>
      <c r="O5636" s="26"/>
      <c r="P5636" s="26"/>
      <c r="Q5636" s="26"/>
      <c r="R5636" s="26"/>
      <c r="S5636" s="26"/>
      <c r="T5636" s="26"/>
      <c r="U5636" s="26"/>
      <c r="V5636" s="26"/>
      <c r="W5636" s="26"/>
      <c r="X5636" s="26"/>
      <c r="Y5636" s="26"/>
      <c r="Z5636" s="26"/>
      <c r="AA5636" s="26"/>
      <c r="AB5636" s="26"/>
      <c r="AC5636" s="26"/>
      <c r="AD5636" s="26"/>
      <c r="AE5636" s="26"/>
      <c r="AF5636" s="26"/>
    </row>
    <row r="5637" spans="5:32" x14ac:dyDescent="0.25">
      <c r="E5637" s="25" t="s">
        <v>390</v>
      </c>
      <c r="F5637" s="26"/>
      <c r="G5637" s="26"/>
      <c r="H5637" s="26"/>
      <c r="I5637" s="26"/>
      <c r="J5637" s="26"/>
      <c r="K5637" s="26"/>
      <c r="L5637" s="26"/>
      <c r="M5637" s="26"/>
      <c r="N5637" s="26"/>
      <c r="O5637" s="26"/>
      <c r="P5637" s="26"/>
      <c r="Q5637" s="26"/>
      <c r="R5637" s="26"/>
      <c r="S5637" s="26"/>
      <c r="T5637" s="26"/>
      <c r="U5637" s="26"/>
      <c r="V5637" s="26"/>
      <c r="W5637" s="26"/>
      <c r="X5637" s="26"/>
      <c r="Y5637" s="26"/>
      <c r="Z5637" s="26"/>
      <c r="AA5637" s="26"/>
      <c r="AB5637" s="26"/>
      <c r="AC5637" s="26"/>
      <c r="AD5637" s="26"/>
      <c r="AE5637" s="26"/>
      <c r="AF5637" s="26"/>
    </row>
    <row r="5638" spans="5:32" x14ac:dyDescent="0.25">
      <c r="E5638" s="25" t="s">
        <v>591</v>
      </c>
      <c r="F5638" s="26"/>
      <c r="G5638" s="26"/>
      <c r="H5638" s="26"/>
      <c r="I5638" s="26"/>
      <c r="J5638" s="26"/>
      <c r="K5638" s="26"/>
      <c r="L5638" s="26"/>
      <c r="M5638" s="26"/>
      <c r="N5638" s="26"/>
      <c r="O5638" s="26"/>
      <c r="P5638" s="26"/>
      <c r="Q5638" s="26"/>
      <c r="R5638" s="26"/>
      <c r="S5638" s="26"/>
      <c r="T5638" s="26"/>
      <c r="U5638" s="26"/>
      <c r="V5638" s="26"/>
      <c r="W5638" s="26"/>
      <c r="X5638" s="26"/>
      <c r="Y5638" s="26"/>
      <c r="Z5638" s="26"/>
      <c r="AA5638" s="26"/>
      <c r="AB5638" s="26"/>
      <c r="AC5638" s="26"/>
      <c r="AD5638" s="26"/>
      <c r="AE5638" s="26"/>
      <c r="AF5638" s="26"/>
    </row>
    <row r="5639" spans="5:32" x14ac:dyDescent="0.25">
      <c r="E5639" s="25" t="s">
        <v>592</v>
      </c>
      <c r="F5639" s="26"/>
      <c r="G5639" s="26"/>
      <c r="H5639" s="26"/>
      <c r="I5639" s="26"/>
      <c r="J5639" s="26"/>
      <c r="K5639" s="26"/>
      <c r="L5639" s="26"/>
      <c r="M5639" s="26"/>
      <c r="N5639" s="26"/>
      <c r="O5639" s="26"/>
      <c r="P5639" s="26"/>
      <c r="Q5639" s="26"/>
      <c r="R5639" s="26"/>
      <c r="S5639" s="26"/>
      <c r="T5639" s="26"/>
      <c r="U5639" s="26"/>
      <c r="V5639" s="26"/>
      <c r="W5639" s="26"/>
      <c r="X5639" s="26"/>
      <c r="Y5639" s="26"/>
      <c r="Z5639" s="26"/>
      <c r="AA5639" s="26"/>
      <c r="AB5639" s="26"/>
      <c r="AC5639" s="26"/>
      <c r="AD5639" s="26"/>
      <c r="AE5639" s="26"/>
      <c r="AF5639" s="26"/>
    </row>
    <row r="5640" spans="5:32" x14ac:dyDescent="0.25">
      <c r="E5640" s="25" t="s">
        <v>594</v>
      </c>
      <c r="F5640" s="26"/>
      <c r="G5640" s="26"/>
      <c r="H5640" s="26"/>
      <c r="I5640" s="26"/>
      <c r="J5640" s="26"/>
      <c r="K5640" s="26"/>
      <c r="L5640" s="26"/>
      <c r="M5640" s="26"/>
      <c r="N5640" s="26"/>
      <c r="O5640" s="26"/>
      <c r="P5640" s="26"/>
      <c r="Q5640" s="26"/>
      <c r="R5640" s="26"/>
      <c r="S5640" s="26"/>
      <c r="T5640" s="26"/>
      <c r="U5640" s="26"/>
      <c r="V5640" s="26"/>
      <c r="W5640" s="26"/>
      <c r="X5640" s="26"/>
      <c r="Y5640" s="26"/>
      <c r="Z5640" s="26"/>
      <c r="AA5640" s="26"/>
      <c r="AB5640" s="26"/>
      <c r="AC5640" s="26"/>
      <c r="AD5640" s="26"/>
      <c r="AE5640" s="26"/>
      <c r="AF5640" s="26"/>
    </row>
    <row r="5641" spans="5:32" x14ac:dyDescent="0.25">
      <c r="E5641" s="25"/>
      <c r="F5641" s="26"/>
      <c r="G5641" s="26"/>
      <c r="H5641" s="26"/>
      <c r="I5641" s="26"/>
      <c r="J5641" s="26"/>
      <c r="K5641" s="26"/>
      <c r="L5641" s="26"/>
      <c r="M5641" s="26"/>
      <c r="N5641" s="26"/>
      <c r="O5641" s="26"/>
      <c r="P5641" s="26"/>
      <c r="Q5641" s="26"/>
      <c r="R5641" s="26"/>
      <c r="S5641" s="26"/>
      <c r="T5641" s="26"/>
      <c r="U5641" s="26"/>
      <c r="V5641" s="26"/>
      <c r="W5641" s="26"/>
      <c r="X5641" s="26"/>
      <c r="Y5641" s="26"/>
      <c r="Z5641" s="26"/>
      <c r="AA5641" s="26"/>
      <c r="AB5641" s="26"/>
      <c r="AC5641" s="26"/>
      <c r="AD5641" s="26"/>
      <c r="AE5641" s="26"/>
      <c r="AF5641" s="26"/>
    </row>
    <row r="5642" spans="5:32" x14ac:dyDescent="0.25">
      <c r="E5642" s="25" t="s">
        <v>588</v>
      </c>
      <c r="F5642" s="26"/>
      <c r="G5642" s="26"/>
      <c r="H5642" s="26"/>
      <c r="I5642" s="26"/>
      <c r="J5642" s="26"/>
      <c r="K5642" s="26"/>
      <c r="L5642" s="26"/>
      <c r="M5642" s="26"/>
      <c r="N5642" s="26"/>
      <c r="O5642" s="26"/>
      <c r="P5642" s="26"/>
      <c r="Q5642" s="26"/>
      <c r="R5642" s="26"/>
      <c r="S5642" s="26"/>
      <c r="T5642" s="26"/>
      <c r="U5642" s="26"/>
      <c r="V5642" s="26"/>
      <c r="W5642" s="26"/>
      <c r="X5642" s="26"/>
      <c r="Y5642" s="26"/>
      <c r="Z5642" s="26"/>
      <c r="AA5642" s="26"/>
      <c r="AB5642" s="26"/>
      <c r="AC5642" s="26"/>
      <c r="AD5642" s="26"/>
      <c r="AE5642" s="26"/>
      <c r="AF5642" s="26"/>
    </row>
    <row r="5643" spans="5:32" x14ac:dyDescent="0.25">
      <c r="E5643" s="25" t="s">
        <v>589</v>
      </c>
      <c r="F5643" s="26"/>
      <c r="G5643" s="26"/>
      <c r="H5643" s="26"/>
      <c r="I5643" s="26"/>
      <c r="J5643" s="26"/>
      <c r="K5643" s="26"/>
      <c r="L5643" s="26"/>
      <c r="M5643" s="26"/>
      <c r="N5643" s="26"/>
      <c r="O5643" s="26"/>
      <c r="P5643" s="26"/>
      <c r="Q5643" s="26"/>
      <c r="R5643" s="26"/>
      <c r="S5643" s="26"/>
      <c r="T5643" s="26"/>
      <c r="U5643" s="26"/>
      <c r="V5643" s="26"/>
      <c r="W5643" s="26"/>
      <c r="X5643" s="26"/>
      <c r="Y5643" s="26"/>
      <c r="Z5643" s="26"/>
      <c r="AA5643" s="26"/>
      <c r="AB5643" s="26"/>
      <c r="AC5643" s="26"/>
      <c r="AD5643" s="26"/>
      <c r="AE5643" s="26"/>
      <c r="AF5643" s="26"/>
    </row>
    <row r="5644" spans="5:32" x14ac:dyDescent="0.25">
      <c r="E5644" s="25" t="s">
        <v>456</v>
      </c>
      <c r="F5644" s="26"/>
      <c r="G5644" s="26"/>
      <c r="H5644" s="26"/>
      <c r="I5644" s="26"/>
      <c r="J5644" s="26"/>
      <c r="K5644" s="26"/>
      <c r="L5644" s="26"/>
      <c r="M5644" s="26"/>
      <c r="N5644" s="26"/>
      <c r="O5644" s="26"/>
      <c r="P5644" s="26"/>
      <c r="Q5644" s="26"/>
      <c r="R5644" s="26"/>
      <c r="S5644" s="26"/>
      <c r="T5644" s="26"/>
      <c r="U5644" s="26"/>
      <c r="V5644" s="26"/>
      <c r="W5644" s="26"/>
      <c r="X5644" s="26"/>
      <c r="Y5644" s="26"/>
      <c r="Z5644" s="26"/>
      <c r="AA5644" s="26"/>
      <c r="AB5644" s="26"/>
      <c r="AC5644" s="26"/>
      <c r="AD5644" s="26"/>
      <c r="AE5644" s="26"/>
      <c r="AF5644" s="26"/>
    </row>
    <row r="5645" spans="5:32" x14ac:dyDescent="0.25">
      <c r="E5645" s="25" t="s">
        <v>401</v>
      </c>
      <c r="F5645" s="26"/>
      <c r="G5645" s="26"/>
      <c r="H5645" s="26"/>
      <c r="I5645" s="26"/>
      <c r="J5645" s="26"/>
      <c r="K5645" s="26"/>
      <c r="L5645" s="26"/>
      <c r="M5645" s="26"/>
      <c r="N5645" s="26"/>
      <c r="O5645" s="26"/>
      <c r="P5645" s="26"/>
      <c r="Q5645" s="26"/>
      <c r="R5645" s="26"/>
      <c r="S5645" s="26"/>
      <c r="T5645" s="26"/>
      <c r="U5645" s="26"/>
      <c r="V5645" s="26"/>
      <c r="W5645" s="26"/>
      <c r="X5645" s="26"/>
      <c r="Y5645" s="26"/>
      <c r="Z5645" s="26"/>
      <c r="AA5645" s="26"/>
      <c r="AB5645" s="26"/>
      <c r="AC5645" s="26"/>
      <c r="AD5645" s="26"/>
      <c r="AE5645" s="26"/>
      <c r="AF5645" s="26"/>
    </row>
    <row r="5646" spans="5:32" x14ac:dyDescent="0.25">
      <c r="E5646" s="25" t="s">
        <v>593</v>
      </c>
      <c r="F5646" s="26"/>
      <c r="G5646" s="26"/>
      <c r="H5646" s="26"/>
      <c r="I5646" s="26"/>
      <c r="J5646" s="26"/>
      <c r="K5646" s="26"/>
      <c r="L5646" s="26"/>
      <c r="M5646" s="26"/>
      <c r="N5646" s="26"/>
      <c r="O5646" s="26"/>
      <c r="P5646" s="26"/>
      <c r="Q5646" s="26"/>
      <c r="R5646" s="26"/>
      <c r="S5646" s="26"/>
      <c r="T5646" s="26"/>
      <c r="U5646" s="26"/>
      <c r="V5646" s="26"/>
      <c r="W5646" s="26"/>
      <c r="X5646" s="26"/>
      <c r="Y5646" s="26"/>
      <c r="Z5646" s="26"/>
      <c r="AA5646" s="26"/>
      <c r="AB5646" s="26"/>
      <c r="AC5646" s="26"/>
      <c r="AD5646" s="26"/>
      <c r="AE5646" s="26"/>
      <c r="AF5646" s="26"/>
    </row>
    <row r="5647" spans="5:32" x14ac:dyDescent="0.25">
      <c r="E5647" s="25"/>
      <c r="F5647" s="26"/>
      <c r="G5647" s="26"/>
      <c r="H5647" s="26"/>
      <c r="I5647" s="26"/>
      <c r="J5647" s="26"/>
      <c r="K5647" s="26"/>
      <c r="L5647" s="26"/>
      <c r="M5647" s="26"/>
      <c r="N5647" s="26"/>
      <c r="O5647" s="26"/>
      <c r="P5647" s="26"/>
      <c r="Q5647" s="26"/>
      <c r="R5647" s="26"/>
      <c r="S5647" s="26"/>
      <c r="T5647" s="26"/>
      <c r="U5647" s="26"/>
      <c r="V5647" s="26"/>
      <c r="W5647" s="26"/>
      <c r="X5647" s="26"/>
      <c r="Y5647" s="26"/>
      <c r="Z5647" s="26"/>
      <c r="AA5647" s="26"/>
      <c r="AB5647" s="26"/>
      <c r="AC5647" s="26"/>
      <c r="AD5647" s="26"/>
      <c r="AE5647" s="26"/>
      <c r="AF5647" s="26"/>
    </row>
    <row r="5648" spans="5:32" x14ac:dyDescent="0.25">
      <c r="E5648" s="25" t="s">
        <v>569</v>
      </c>
      <c r="F5648" s="26"/>
      <c r="G5648" s="26"/>
      <c r="H5648" s="26"/>
      <c r="I5648" s="26"/>
      <c r="J5648" s="26"/>
      <c r="K5648" s="26"/>
      <c r="L5648" s="26"/>
      <c r="M5648" s="26"/>
      <c r="N5648" s="26"/>
      <c r="O5648" s="26"/>
      <c r="P5648" s="26"/>
      <c r="Q5648" s="26"/>
      <c r="R5648" s="26"/>
      <c r="S5648" s="26"/>
      <c r="T5648" s="26"/>
      <c r="U5648" s="26"/>
      <c r="V5648" s="26"/>
      <c r="W5648" s="26"/>
      <c r="X5648" s="26"/>
      <c r="Y5648" s="26"/>
      <c r="Z5648" s="26"/>
      <c r="AA5648" s="26"/>
      <c r="AB5648" s="26"/>
      <c r="AC5648" s="26"/>
      <c r="AD5648" s="26"/>
      <c r="AE5648" s="26"/>
      <c r="AF5648" s="26"/>
    </row>
    <row r="5649" spans="3:34" x14ac:dyDescent="0.25">
      <c r="E5649" s="25" t="s">
        <v>394</v>
      </c>
      <c r="F5649" s="26"/>
      <c r="G5649" s="26"/>
      <c r="H5649" s="26"/>
      <c r="I5649" s="26"/>
      <c r="J5649" s="26"/>
      <c r="K5649" s="26"/>
      <c r="L5649" s="26"/>
      <c r="M5649" s="26"/>
      <c r="N5649" s="26"/>
      <c r="O5649" s="26"/>
      <c r="P5649" s="26"/>
      <c r="Q5649" s="26"/>
      <c r="R5649" s="26"/>
      <c r="S5649" s="26"/>
      <c r="T5649" s="26"/>
      <c r="U5649" s="26"/>
      <c r="V5649" s="26"/>
      <c r="W5649" s="26"/>
      <c r="X5649" s="26"/>
      <c r="Y5649" s="26"/>
      <c r="Z5649" s="26"/>
      <c r="AA5649" s="26"/>
      <c r="AB5649" s="26"/>
      <c r="AC5649" s="26"/>
      <c r="AD5649" s="26"/>
      <c r="AE5649" s="26"/>
      <c r="AF5649" s="26"/>
    </row>
    <row r="5653" spans="3:34" x14ac:dyDescent="0.25">
      <c r="C5653" s="4">
        <v>0</v>
      </c>
      <c r="E5653" s="3" t="s">
        <v>599</v>
      </c>
    </row>
    <row r="5657" spans="3:34" x14ac:dyDescent="0.25">
      <c r="AH5657" s="1" t="s">
        <v>600</v>
      </c>
    </row>
    <row r="5659" spans="3:34" x14ac:dyDescent="0.25">
      <c r="AH5659" s="3" t="s">
        <v>601</v>
      </c>
    </row>
    <row r="5660" spans="3:34" x14ac:dyDescent="0.25">
      <c r="AH5660" s="3" t="s">
        <v>602</v>
      </c>
    </row>
    <row r="5681" spans="5:82" x14ac:dyDescent="0.25">
      <c r="E5681" s="25" t="s">
        <v>379</v>
      </c>
      <c r="F5681" s="26"/>
      <c r="G5681" s="26"/>
      <c r="H5681" s="26"/>
      <c r="I5681" s="26"/>
      <c r="J5681" s="26"/>
      <c r="K5681" s="26"/>
      <c r="L5681" s="26"/>
      <c r="M5681" s="26"/>
      <c r="N5681" s="26"/>
      <c r="O5681" s="26"/>
      <c r="P5681" s="26"/>
      <c r="Q5681" s="26"/>
      <c r="R5681" s="26"/>
      <c r="S5681" s="26"/>
      <c r="T5681" s="26"/>
      <c r="U5681" s="26"/>
      <c r="V5681" s="26"/>
      <c r="W5681" s="26"/>
      <c r="X5681" s="26"/>
      <c r="Y5681" s="26"/>
      <c r="Z5681" s="26"/>
      <c r="AA5681" s="26"/>
      <c r="AB5681" s="26"/>
      <c r="AC5681" s="26"/>
      <c r="AD5681" s="26"/>
      <c r="AE5681" s="26"/>
      <c r="AF5681" s="26"/>
      <c r="AG5681" s="26"/>
      <c r="AH5681" s="26"/>
      <c r="AI5681" s="26"/>
      <c r="AJ5681" s="26"/>
      <c r="AK5681" s="26"/>
      <c r="AL5681" s="26"/>
      <c r="BC5681" s="25" t="s">
        <v>603</v>
      </c>
      <c r="BD5681" s="26"/>
      <c r="BE5681" s="26"/>
      <c r="BF5681" s="26"/>
      <c r="BG5681" s="26"/>
      <c r="BH5681" s="26"/>
      <c r="BI5681" s="26"/>
      <c r="BJ5681" s="26"/>
      <c r="BK5681" s="26"/>
      <c r="BL5681" s="26"/>
      <c r="BM5681" s="26"/>
      <c r="BN5681" s="26"/>
      <c r="BO5681" s="26"/>
      <c r="BP5681" s="26"/>
      <c r="BQ5681" s="26"/>
      <c r="BR5681" s="26"/>
      <c r="BS5681" s="26"/>
      <c r="BT5681" s="26"/>
      <c r="BU5681" s="26"/>
      <c r="BV5681" s="26"/>
      <c r="BW5681" s="26"/>
      <c r="BX5681" s="26"/>
      <c r="BY5681" s="26"/>
      <c r="BZ5681" s="26"/>
      <c r="CA5681" s="26"/>
      <c r="CB5681" s="26"/>
      <c r="CC5681" s="26"/>
      <c r="CD5681" s="26"/>
    </row>
    <row r="5682" spans="5:82" x14ac:dyDescent="0.25">
      <c r="E5682" s="25" t="s">
        <v>401</v>
      </c>
      <c r="F5682" s="26"/>
      <c r="G5682" s="26"/>
      <c r="H5682" s="26"/>
      <c r="I5682" s="26"/>
      <c r="J5682" s="26"/>
      <c r="K5682" s="26"/>
      <c r="L5682" s="26"/>
      <c r="M5682" s="26"/>
      <c r="N5682" s="26"/>
      <c r="O5682" s="26"/>
      <c r="P5682" s="26"/>
      <c r="Q5682" s="26"/>
      <c r="R5682" s="26"/>
      <c r="S5682" s="26"/>
      <c r="T5682" s="26"/>
      <c r="U5682" s="26"/>
      <c r="V5682" s="26"/>
      <c r="W5682" s="26"/>
      <c r="X5682" s="26"/>
      <c r="Y5682" s="26"/>
      <c r="Z5682" s="26"/>
      <c r="AA5682" s="26"/>
      <c r="AB5682" s="26"/>
      <c r="AC5682" s="26"/>
      <c r="AD5682" s="26"/>
      <c r="AE5682" s="26"/>
      <c r="AF5682" s="26"/>
      <c r="AG5682" s="26"/>
      <c r="AH5682" s="26"/>
      <c r="AI5682" s="26"/>
      <c r="AJ5682" s="26"/>
      <c r="AK5682" s="26"/>
      <c r="AL5682" s="26"/>
      <c r="BC5682" s="25" t="s">
        <v>128</v>
      </c>
      <c r="BD5682" s="26"/>
      <c r="BE5682" s="26"/>
      <c r="BF5682" s="26"/>
      <c r="BG5682" s="26"/>
      <c r="BH5682" s="26"/>
      <c r="BI5682" s="26"/>
      <c r="BJ5682" s="26"/>
      <c r="BK5682" s="26"/>
      <c r="BL5682" s="26"/>
      <c r="BM5682" s="26"/>
      <c r="BN5682" s="26"/>
      <c r="BO5682" s="26"/>
      <c r="BP5682" s="26"/>
      <c r="BQ5682" s="26"/>
      <c r="BR5682" s="26"/>
      <c r="BS5682" s="26"/>
      <c r="BT5682" s="26"/>
      <c r="BU5682" s="26"/>
      <c r="BV5682" s="26"/>
      <c r="BW5682" s="26"/>
      <c r="BX5682" s="26"/>
      <c r="BY5682" s="26"/>
      <c r="BZ5682" s="26"/>
      <c r="CA5682" s="26"/>
      <c r="CB5682" s="26"/>
      <c r="CC5682" s="26"/>
      <c r="CD5682" s="26"/>
    </row>
    <row r="5683" spans="5:82" x14ac:dyDescent="0.25">
      <c r="E5683" s="25" t="s">
        <v>606</v>
      </c>
      <c r="F5683" s="26"/>
      <c r="G5683" s="26"/>
      <c r="H5683" s="26"/>
      <c r="I5683" s="26"/>
      <c r="J5683" s="26"/>
      <c r="K5683" s="26"/>
      <c r="L5683" s="26"/>
      <c r="M5683" s="26"/>
      <c r="N5683" s="26"/>
      <c r="O5683" s="26"/>
      <c r="P5683" s="26"/>
      <c r="Q5683" s="26"/>
      <c r="R5683" s="26"/>
      <c r="S5683" s="26"/>
      <c r="T5683" s="26"/>
      <c r="U5683" s="26"/>
      <c r="V5683" s="26"/>
      <c r="W5683" s="26"/>
      <c r="X5683" s="26"/>
      <c r="Y5683" s="26"/>
      <c r="Z5683" s="26"/>
      <c r="AA5683" s="26"/>
      <c r="AB5683" s="26"/>
      <c r="AC5683" s="26"/>
      <c r="AD5683" s="26"/>
      <c r="AE5683" s="26"/>
      <c r="AF5683" s="26"/>
      <c r="AG5683" s="26"/>
      <c r="AH5683" s="26"/>
      <c r="AI5683" s="26"/>
      <c r="AJ5683" s="26"/>
      <c r="AK5683" s="26"/>
      <c r="AL5683" s="26"/>
      <c r="BC5683" s="25" t="s">
        <v>604</v>
      </c>
      <c r="BD5683" s="26"/>
      <c r="BE5683" s="26"/>
      <c r="BF5683" s="26"/>
      <c r="BG5683" s="26"/>
      <c r="BH5683" s="26"/>
      <c r="BI5683" s="26"/>
      <c r="BJ5683" s="26"/>
      <c r="BK5683" s="26"/>
      <c r="BL5683" s="26"/>
      <c r="BM5683" s="26"/>
      <c r="BN5683" s="26"/>
      <c r="BO5683" s="26"/>
      <c r="BP5683" s="26"/>
      <c r="BQ5683" s="26"/>
      <c r="BR5683" s="26"/>
      <c r="BS5683" s="26"/>
      <c r="BT5683" s="26"/>
      <c r="BU5683" s="26"/>
      <c r="BV5683" s="26"/>
      <c r="BW5683" s="26"/>
      <c r="BX5683" s="26"/>
      <c r="BY5683" s="26"/>
      <c r="BZ5683" s="26"/>
      <c r="CA5683" s="26"/>
      <c r="CB5683" s="26"/>
      <c r="CC5683" s="26"/>
      <c r="CD5683" s="26"/>
    </row>
    <row r="5684" spans="5:82" x14ac:dyDescent="0.25">
      <c r="E5684" s="25"/>
      <c r="F5684" s="26"/>
      <c r="G5684" s="26"/>
      <c r="H5684" s="26"/>
      <c r="I5684" s="26"/>
      <c r="J5684" s="26"/>
      <c r="K5684" s="26"/>
      <c r="L5684" s="26"/>
      <c r="M5684" s="26"/>
      <c r="N5684" s="26"/>
      <c r="O5684" s="26"/>
      <c r="P5684" s="26"/>
      <c r="Q5684" s="26"/>
      <c r="R5684" s="26"/>
      <c r="S5684" s="26"/>
      <c r="T5684" s="26"/>
      <c r="U5684" s="26"/>
      <c r="V5684" s="26"/>
      <c r="W5684" s="26"/>
      <c r="X5684" s="26"/>
      <c r="Y5684" s="26"/>
      <c r="Z5684" s="26"/>
      <c r="AA5684" s="26"/>
      <c r="AB5684" s="26"/>
      <c r="AC5684" s="26"/>
      <c r="AD5684" s="26"/>
      <c r="AE5684" s="26"/>
      <c r="AF5684" s="26"/>
      <c r="AG5684" s="26"/>
      <c r="AH5684" s="26"/>
      <c r="AI5684" s="26"/>
      <c r="AJ5684" s="26"/>
      <c r="AK5684" s="26"/>
      <c r="AL5684" s="26"/>
      <c r="BC5684" s="25" t="s">
        <v>605</v>
      </c>
      <c r="BD5684" s="26"/>
      <c r="BE5684" s="26"/>
      <c r="BF5684" s="26"/>
      <c r="BG5684" s="26"/>
      <c r="BH5684" s="26"/>
      <c r="BI5684" s="26"/>
      <c r="BJ5684" s="26"/>
      <c r="BK5684" s="26"/>
      <c r="BL5684" s="26"/>
      <c r="BM5684" s="26"/>
      <c r="BN5684" s="26"/>
      <c r="BO5684" s="26"/>
      <c r="BP5684" s="26"/>
      <c r="BQ5684" s="26"/>
      <c r="BR5684" s="26"/>
      <c r="BS5684" s="26"/>
      <c r="BT5684" s="26"/>
      <c r="BU5684" s="26"/>
      <c r="BV5684" s="26"/>
      <c r="BW5684" s="26"/>
      <c r="BX5684" s="26"/>
      <c r="BY5684" s="26"/>
      <c r="BZ5684" s="26"/>
      <c r="CA5684" s="26"/>
      <c r="CB5684" s="26"/>
      <c r="CC5684" s="26"/>
      <c r="CD5684" s="26"/>
    </row>
    <row r="5685" spans="5:82" x14ac:dyDescent="0.25">
      <c r="E5685" s="25" t="s">
        <v>388</v>
      </c>
      <c r="F5685" s="26"/>
      <c r="G5685" s="26"/>
      <c r="H5685" s="26"/>
      <c r="I5685" s="26"/>
      <c r="J5685" s="26"/>
      <c r="K5685" s="26"/>
      <c r="L5685" s="26"/>
      <c r="M5685" s="26"/>
      <c r="N5685" s="26"/>
      <c r="O5685" s="26"/>
      <c r="P5685" s="26"/>
      <c r="Q5685" s="26"/>
      <c r="R5685" s="26"/>
      <c r="S5685" s="26"/>
      <c r="T5685" s="26"/>
      <c r="U5685" s="26"/>
      <c r="V5685" s="26"/>
      <c r="W5685" s="26"/>
      <c r="X5685" s="26"/>
      <c r="Y5685" s="26"/>
      <c r="Z5685" s="26"/>
      <c r="AA5685" s="26"/>
      <c r="AB5685" s="26"/>
      <c r="AC5685" s="26"/>
      <c r="AD5685" s="26"/>
      <c r="AE5685" s="26"/>
      <c r="AF5685" s="26"/>
      <c r="AG5685" s="26"/>
      <c r="AH5685" s="26"/>
      <c r="AI5685" s="26"/>
      <c r="AJ5685" s="26"/>
      <c r="AK5685" s="26"/>
      <c r="AL5685" s="26"/>
      <c r="BC5685" s="25" t="s">
        <v>401</v>
      </c>
      <c r="BD5685" s="26"/>
      <c r="BE5685" s="26"/>
      <c r="BF5685" s="26"/>
      <c r="BG5685" s="26"/>
      <c r="BH5685" s="26"/>
      <c r="BI5685" s="26"/>
      <c r="BJ5685" s="26"/>
      <c r="BK5685" s="26"/>
      <c r="BL5685" s="26"/>
      <c r="BM5685" s="26"/>
      <c r="BN5685" s="26"/>
      <c r="BO5685" s="26"/>
      <c r="BP5685" s="26"/>
      <c r="BQ5685" s="26"/>
      <c r="BR5685" s="26"/>
      <c r="BS5685" s="26"/>
      <c r="BT5685" s="26"/>
      <c r="BU5685" s="26"/>
      <c r="BV5685" s="26"/>
      <c r="BW5685" s="26"/>
      <c r="BX5685" s="26"/>
      <c r="BY5685" s="26"/>
      <c r="BZ5685" s="26"/>
      <c r="CA5685" s="26"/>
      <c r="CB5685" s="26"/>
      <c r="CC5685" s="26"/>
      <c r="CD5685" s="26"/>
    </row>
    <row r="5686" spans="5:82" x14ac:dyDescent="0.25">
      <c r="E5686" s="25"/>
      <c r="F5686" s="26"/>
      <c r="G5686" s="26"/>
      <c r="H5686" s="26"/>
      <c r="I5686" s="26"/>
      <c r="J5686" s="26"/>
      <c r="K5686" s="26"/>
      <c r="L5686" s="26"/>
      <c r="M5686" s="26"/>
      <c r="N5686" s="26"/>
      <c r="O5686" s="26"/>
      <c r="P5686" s="26"/>
      <c r="Q5686" s="26"/>
      <c r="R5686" s="26"/>
      <c r="S5686" s="26"/>
      <c r="T5686" s="26"/>
      <c r="U5686" s="26"/>
      <c r="V5686" s="26"/>
      <c r="W5686" s="26"/>
      <c r="X5686" s="26"/>
      <c r="Y5686" s="26"/>
      <c r="Z5686" s="26"/>
      <c r="AA5686" s="26"/>
      <c r="AB5686" s="26"/>
      <c r="AC5686" s="26"/>
      <c r="AD5686" s="26"/>
      <c r="AE5686" s="26"/>
      <c r="AF5686" s="26"/>
      <c r="AG5686" s="26"/>
      <c r="AH5686" s="26"/>
      <c r="AI5686" s="26"/>
      <c r="AJ5686" s="26"/>
      <c r="AK5686" s="26"/>
      <c r="AL5686" s="26"/>
      <c r="BC5686" s="25" t="s">
        <v>446</v>
      </c>
      <c r="BD5686" s="26"/>
      <c r="BE5686" s="26"/>
      <c r="BF5686" s="26"/>
      <c r="BG5686" s="26"/>
      <c r="BH5686" s="26"/>
      <c r="BI5686" s="26"/>
      <c r="BJ5686" s="26"/>
      <c r="BK5686" s="26"/>
      <c r="BL5686" s="26"/>
      <c r="BM5686" s="26"/>
      <c r="BN5686" s="26"/>
      <c r="BO5686" s="26"/>
      <c r="BP5686" s="26"/>
      <c r="BQ5686" s="26"/>
      <c r="BR5686" s="26"/>
      <c r="BS5686" s="26"/>
      <c r="BT5686" s="26"/>
      <c r="BU5686" s="26"/>
      <c r="BV5686" s="26"/>
      <c r="BW5686" s="26"/>
      <c r="BX5686" s="26"/>
      <c r="BY5686" s="26"/>
      <c r="BZ5686" s="26"/>
      <c r="CA5686" s="26"/>
      <c r="CB5686" s="26"/>
      <c r="CC5686" s="26"/>
      <c r="CD5686" s="26"/>
    </row>
    <row r="5687" spans="5:82" x14ac:dyDescent="0.25">
      <c r="E5687" s="25" t="s">
        <v>590</v>
      </c>
      <c r="F5687" s="26"/>
      <c r="G5687" s="26"/>
      <c r="H5687" s="26"/>
      <c r="I5687" s="26"/>
      <c r="J5687" s="26"/>
      <c r="K5687" s="26"/>
      <c r="L5687" s="26"/>
      <c r="M5687" s="26"/>
      <c r="N5687" s="26"/>
      <c r="O5687" s="26"/>
      <c r="P5687" s="26"/>
      <c r="Q5687" s="26"/>
      <c r="R5687" s="26"/>
      <c r="S5687" s="26"/>
      <c r="T5687" s="26"/>
      <c r="U5687" s="26"/>
      <c r="V5687" s="26"/>
      <c r="W5687" s="26"/>
      <c r="X5687" s="26"/>
      <c r="Y5687" s="26"/>
      <c r="Z5687" s="26"/>
      <c r="AA5687" s="26"/>
      <c r="AB5687" s="26"/>
      <c r="AC5687" s="26"/>
      <c r="AD5687" s="26"/>
      <c r="AE5687" s="26"/>
      <c r="AF5687" s="26"/>
      <c r="AG5687" s="26"/>
      <c r="AH5687" s="26"/>
      <c r="AI5687" s="26"/>
      <c r="AJ5687" s="26"/>
      <c r="AK5687" s="26"/>
      <c r="AL5687" s="26"/>
      <c r="BC5687" s="25" t="s">
        <v>447</v>
      </c>
      <c r="BD5687" s="26"/>
      <c r="BE5687" s="26"/>
      <c r="BF5687" s="26"/>
      <c r="BG5687" s="26"/>
      <c r="BH5687" s="26"/>
      <c r="BI5687" s="26"/>
      <c r="BJ5687" s="26"/>
      <c r="BK5687" s="26"/>
      <c r="BL5687" s="26"/>
      <c r="BM5687" s="26"/>
      <c r="BN5687" s="26"/>
      <c r="BO5687" s="26"/>
      <c r="BP5687" s="26"/>
      <c r="BQ5687" s="26"/>
      <c r="BR5687" s="26"/>
      <c r="BS5687" s="26"/>
      <c r="BT5687" s="26"/>
      <c r="BU5687" s="26"/>
      <c r="BV5687" s="26"/>
      <c r="BW5687" s="26"/>
      <c r="BX5687" s="26"/>
      <c r="BY5687" s="26"/>
      <c r="BZ5687" s="26"/>
      <c r="CA5687" s="26"/>
      <c r="CB5687" s="26"/>
      <c r="CC5687" s="26"/>
      <c r="CD5687" s="26"/>
    </row>
    <row r="5688" spans="5:82" x14ac:dyDescent="0.25">
      <c r="E5688" s="25" t="s">
        <v>390</v>
      </c>
      <c r="F5688" s="26"/>
      <c r="G5688" s="26"/>
      <c r="H5688" s="26"/>
      <c r="I5688" s="26"/>
      <c r="J5688" s="26"/>
      <c r="K5688" s="26"/>
      <c r="L5688" s="26"/>
      <c r="M5688" s="26"/>
      <c r="N5688" s="26"/>
      <c r="O5688" s="26"/>
      <c r="P5688" s="26"/>
      <c r="Q5688" s="26"/>
      <c r="R5688" s="26"/>
      <c r="S5688" s="26"/>
      <c r="T5688" s="26"/>
      <c r="U5688" s="26"/>
      <c r="V5688" s="26"/>
      <c r="W5688" s="26"/>
      <c r="X5688" s="26"/>
      <c r="Y5688" s="26"/>
      <c r="Z5688" s="26"/>
      <c r="AA5688" s="26"/>
      <c r="AB5688" s="26"/>
      <c r="AC5688" s="26"/>
      <c r="AD5688" s="26"/>
      <c r="AE5688" s="26"/>
      <c r="AF5688" s="26"/>
      <c r="AG5688" s="26"/>
      <c r="AH5688" s="26"/>
      <c r="AI5688" s="26"/>
      <c r="AJ5688" s="26"/>
      <c r="AK5688" s="26"/>
      <c r="AL5688" s="26"/>
      <c r="BC5688" s="25" t="s">
        <v>606</v>
      </c>
      <c r="BD5688" s="26"/>
      <c r="BE5688" s="26"/>
      <c r="BF5688" s="26"/>
      <c r="BG5688" s="26"/>
      <c r="BH5688" s="26"/>
      <c r="BI5688" s="26"/>
      <c r="BJ5688" s="26"/>
      <c r="BK5688" s="26"/>
      <c r="BL5688" s="26"/>
      <c r="BM5688" s="26"/>
      <c r="BN5688" s="26"/>
      <c r="BO5688" s="26"/>
      <c r="BP5688" s="26"/>
      <c r="BQ5688" s="26"/>
      <c r="BR5688" s="26"/>
      <c r="BS5688" s="26"/>
      <c r="BT5688" s="26"/>
      <c r="BU5688" s="26"/>
      <c r="BV5688" s="26"/>
      <c r="BW5688" s="26"/>
      <c r="BX5688" s="26"/>
      <c r="BY5688" s="26"/>
      <c r="BZ5688" s="26"/>
      <c r="CA5688" s="26"/>
      <c r="CB5688" s="26"/>
      <c r="CC5688" s="26"/>
      <c r="CD5688" s="26"/>
    </row>
    <row r="5689" spans="5:82" x14ac:dyDescent="0.25">
      <c r="E5689" s="25" t="s">
        <v>607</v>
      </c>
      <c r="F5689" s="26"/>
      <c r="G5689" s="26"/>
      <c r="H5689" s="26"/>
      <c r="I5689" s="26"/>
      <c r="J5689" s="26"/>
      <c r="K5689" s="26"/>
      <c r="L5689" s="26"/>
      <c r="M5689" s="26"/>
      <c r="N5689" s="26"/>
      <c r="O5689" s="26"/>
      <c r="P5689" s="26"/>
      <c r="Q5689" s="26"/>
      <c r="R5689" s="26"/>
      <c r="S5689" s="26"/>
      <c r="T5689" s="26"/>
      <c r="U5689" s="26"/>
      <c r="V5689" s="26"/>
      <c r="W5689" s="26"/>
      <c r="X5689" s="26"/>
      <c r="Y5689" s="26"/>
      <c r="Z5689" s="26"/>
      <c r="AA5689" s="26"/>
      <c r="AB5689" s="26"/>
      <c r="AC5689" s="26"/>
      <c r="AD5689" s="26"/>
      <c r="AE5689" s="26"/>
      <c r="AF5689" s="26"/>
      <c r="AG5689" s="26"/>
      <c r="AH5689" s="26"/>
      <c r="AI5689" s="26"/>
      <c r="AJ5689" s="26"/>
      <c r="AK5689" s="26"/>
      <c r="AL5689" s="26"/>
      <c r="BC5689" s="25"/>
      <c r="BD5689" s="26"/>
      <c r="BE5689" s="26"/>
      <c r="BF5689" s="26"/>
      <c r="BG5689" s="26"/>
      <c r="BH5689" s="26"/>
      <c r="BI5689" s="26"/>
      <c r="BJ5689" s="26"/>
      <c r="BK5689" s="26"/>
      <c r="BL5689" s="26"/>
      <c r="BM5689" s="26"/>
      <c r="BN5689" s="26"/>
      <c r="BO5689" s="26"/>
      <c r="BP5689" s="26"/>
      <c r="BQ5689" s="26"/>
      <c r="BR5689" s="26"/>
      <c r="BS5689" s="26"/>
      <c r="BT5689" s="26"/>
      <c r="BU5689" s="26"/>
      <c r="BV5689" s="26"/>
      <c r="BW5689" s="26"/>
      <c r="BX5689" s="26"/>
      <c r="BY5689" s="26"/>
      <c r="BZ5689" s="26"/>
      <c r="CA5689" s="26"/>
      <c r="CB5689" s="26"/>
      <c r="CC5689" s="26"/>
      <c r="CD5689" s="26"/>
    </row>
    <row r="5690" spans="5:82" x14ac:dyDescent="0.25">
      <c r="E5690" s="25" t="s">
        <v>608</v>
      </c>
      <c r="F5690" s="26"/>
      <c r="G5690" s="26"/>
      <c r="H5690" s="26"/>
      <c r="I5690" s="26"/>
      <c r="J5690" s="26"/>
      <c r="K5690" s="26"/>
      <c r="L5690" s="26"/>
      <c r="M5690" s="26"/>
      <c r="N5690" s="26"/>
      <c r="O5690" s="26"/>
      <c r="P5690" s="26"/>
      <c r="Q5690" s="26"/>
      <c r="R5690" s="26"/>
      <c r="S5690" s="26"/>
      <c r="T5690" s="26"/>
      <c r="U5690" s="26"/>
      <c r="V5690" s="26"/>
      <c r="W5690" s="26"/>
      <c r="X5690" s="26"/>
      <c r="Y5690" s="26"/>
      <c r="Z5690" s="26"/>
      <c r="AA5690" s="26"/>
      <c r="AB5690" s="26"/>
      <c r="AC5690" s="26"/>
      <c r="AD5690" s="26"/>
      <c r="AE5690" s="26"/>
      <c r="AF5690" s="26"/>
      <c r="AG5690" s="26"/>
      <c r="AH5690" s="26"/>
      <c r="AI5690" s="26"/>
      <c r="AJ5690" s="26"/>
      <c r="AK5690" s="26"/>
      <c r="AL5690" s="26"/>
      <c r="BC5690" s="25" t="s">
        <v>388</v>
      </c>
      <c r="BD5690" s="26"/>
      <c r="BE5690" s="26"/>
      <c r="BF5690" s="26"/>
      <c r="BG5690" s="26"/>
      <c r="BH5690" s="26"/>
      <c r="BI5690" s="26"/>
      <c r="BJ5690" s="26"/>
      <c r="BK5690" s="26"/>
      <c r="BL5690" s="26"/>
      <c r="BM5690" s="26"/>
      <c r="BN5690" s="26"/>
      <c r="BO5690" s="26"/>
      <c r="BP5690" s="26"/>
      <c r="BQ5690" s="26"/>
      <c r="BR5690" s="26"/>
      <c r="BS5690" s="26"/>
      <c r="BT5690" s="26"/>
      <c r="BU5690" s="26"/>
      <c r="BV5690" s="26"/>
      <c r="BW5690" s="26"/>
      <c r="BX5690" s="26"/>
      <c r="BY5690" s="26"/>
      <c r="BZ5690" s="26"/>
      <c r="CA5690" s="26"/>
      <c r="CB5690" s="26"/>
      <c r="CC5690" s="26"/>
      <c r="CD5690" s="26"/>
    </row>
    <row r="5691" spans="5:82" x14ac:dyDescent="0.25">
      <c r="E5691" s="25" t="s">
        <v>609</v>
      </c>
      <c r="F5691" s="26"/>
      <c r="G5691" s="26"/>
      <c r="H5691" s="26"/>
      <c r="I5691" s="26"/>
      <c r="J5691" s="26"/>
      <c r="K5691" s="26"/>
      <c r="L5691" s="26"/>
      <c r="M5691" s="26"/>
      <c r="N5691" s="26"/>
      <c r="O5691" s="26"/>
      <c r="P5691" s="26"/>
      <c r="Q5691" s="26"/>
      <c r="R5691" s="26"/>
      <c r="S5691" s="26"/>
      <c r="T5691" s="26"/>
      <c r="U5691" s="26"/>
      <c r="V5691" s="26"/>
      <c r="W5691" s="26"/>
      <c r="X5691" s="26"/>
      <c r="Y5691" s="26"/>
      <c r="Z5691" s="26"/>
      <c r="AA5691" s="26"/>
      <c r="AB5691" s="26"/>
      <c r="AC5691" s="26"/>
      <c r="AD5691" s="26"/>
      <c r="AE5691" s="26"/>
      <c r="AF5691" s="26"/>
      <c r="AG5691" s="26"/>
      <c r="AH5691" s="26"/>
      <c r="AI5691" s="26"/>
      <c r="AJ5691" s="26"/>
      <c r="AK5691" s="26"/>
      <c r="AL5691" s="26"/>
      <c r="BC5691" s="25"/>
      <c r="BD5691" s="26"/>
      <c r="BE5691" s="26"/>
      <c r="BF5691" s="26"/>
      <c r="BG5691" s="26"/>
      <c r="BH5691" s="26"/>
      <c r="BI5691" s="26"/>
      <c r="BJ5691" s="26"/>
      <c r="BK5691" s="26"/>
      <c r="BL5691" s="26"/>
      <c r="BM5691" s="26"/>
      <c r="BN5691" s="26"/>
      <c r="BO5691" s="26"/>
      <c r="BP5691" s="26"/>
      <c r="BQ5691" s="26"/>
      <c r="BR5691" s="26"/>
      <c r="BS5691" s="26"/>
      <c r="BT5691" s="26"/>
      <c r="BU5691" s="26"/>
      <c r="BV5691" s="26"/>
      <c r="BW5691" s="26"/>
      <c r="BX5691" s="26"/>
      <c r="BY5691" s="26"/>
      <c r="BZ5691" s="26"/>
      <c r="CA5691" s="26"/>
      <c r="CB5691" s="26"/>
      <c r="CC5691" s="26"/>
      <c r="CD5691" s="26"/>
    </row>
    <row r="5692" spans="5:82" x14ac:dyDescent="0.25">
      <c r="E5692" s="25" t="s">
        <v>610</v>
      </c>
      <c r="F5692" s="26"/>
      <c r="G5692" s="26"/>
      <c r="H5692" s="26"/>
      <c r="I5692" s="26"/>
      <c r="J5692" s="26"/>
      <c r="K5692" s="26"/>
      <c r="L5692" s="26"/>
      <c r="M5692" s="26"/>
      <c r="N5692" s="26"/>
      <c r="O5692" s="26"/>
      <c r="P5692" s="26"/>
      <c r="Q5692" s="26"/>
      <c r="R5692" s="26"/>
      <c r="S5692" s="26"/>
      <c r="T5692" s="26"/>
      <c r="U5692" s="26"/>
      <c r="V5692" s="26"/>
      <c r="W5692" s="26"/>
      <c r="X5692" s="26"/>
      <c r="Y5692" s="26"/>
      <c r="Z5692" s="26"/>
      <c r="AA5692" s="26"/>
      <c r="AB5692" s="26"/>
      <c r="AC5692" s="26"/>
      <c r="AD5692" s="26"/>
      <c r="AE5692" s="26"/>
      <c r="AF5692" s="26"/>
      <c r="AG5692" s="26"/>
      <c r="AH5692" s="26"/>
      <c r="AI5692" s="26"/>
      <c r="AJ5692" s="26"/>
      <c r="AK5692" s="26"/>
      <c r="AL5692" s="26"/>
      <c r="BC5692" s="25" t="s">
        <v>496</v>
      </c>
      <c r="BD5692" s="26"/>
      <c r="BE5692" s="26"/>
      <c r="BF5692" s="26"/>
      <c r="BG5692" s="26"/>
      <c r="BH5692" s="26"/>
      <c r="BI5692" s="26"/>
      <c r="BJ5692" s="26"/>
      <c r="BK5692" s="26"/>
      <c r="BL5692" s="26"/>
      <c r="BM5692" s="26"/>
      <c r="BN5692" s="26"/>
      <c r="BO5692" s="26"/>
      <c r="BP5692" s="26"/>
      <c r="BQ5692" s="26"/>
      <c r="BR5692" s="26"/>
      <c r="BS5692" s="26"/>
      <c r="BT5692" s="26"/>
      <c r="BU5692" s="26"/>
      <c r="BV5692" s="26"/>
      <c r="BW5692" s="26"/>
      <c r="BX5692" s="26"/>
      <c r="BY5692" s="26"/>
      <c r="BZ5692" s="26"/>
      <c r="CA5692" s="26"/>
      <c r="CB5692" s="26"/>
      <c r="CC5692" s="26"/>
      <c r="CD5692" s="26"/>
    </row>
    <row r="5693" spans="5:82" x14ac:dyDescent="0.25">
      <c r="E5693" s="25"/>
      <c r="F5693" s="26"/>
      <c r="G5693" s="26"/>
      <c r="H5693" s="26"/>
      <c r="I5693" s="26"/>
      <c r="J5693" s="26"/>
      <c r="K5693" s="26"/>
      <c r="L5693" s="26"/>
      <c r="M5693" s="26"/>
      <c r="N5693" s="26"/>
      <c r="O5693" s="26"/>
      <c r="P5693" s="26"/>
      <c r="Q5693" s="26"/>
      <c r="R5693" s="26"/>
      <c r="S5693" s="26"/>
      <c r="T5693" s="26"/>
      <c r="U5693" s="26"/>
      <c r="V5693" s="26"/>
      <c r="W5693" s="26"/>
      <c r="X5693" s="26"/>
      <c r="Y5693" s="26"/>
      <c r="Z5693" s="26"/>
      <c r="AA5693" s="26"/>
      <c r="AB5693" s="26"/>
      <c r="AC5693" s="26"/>
      <c r="AD5693" s="26"/>
      <c r="AE5693" s="26"/>
      <c r="AF5693" s="26"/>
      <c r="AG5693" s="26"/>
      <c r="AH5693" s="26"/>
      <c r="AI5693" s="26"/>
      <c r="AJ5693" s="26"/>
      <c r="AK5693" s="26"/>
      <c r="AL5693" s="26"/>
      <c r="BC5693" s="25" t="s">
        <v>390</v>
      </c>
      <c r="BD5693" s="26"/>
      <c r="BE5693" s="26"/>
      <c r="BF5693" s="26"/>
      <c r="BG5693" s="26"/>
      <c r="BH5693" s="26"/>
      <c r="BI5693" s="26"/>
      <c r="BJ5693" s="26"/>
      <c r="BK5693" s="26"/>
      <c r="BL5693" s="26"/>
      <c r="BM5693" s="26"/>
      <c r="BN5693" s="26"/>
      <c r="BO5693" s="26"/>
      <c r="BP5693" s="26"/>
      <c r="BQ5693" s="26"/>
      <c r="BR5693" s="26"/>
      <c r="BS5693" s="26"/>
      <c r="BT5693" s="26"/>
      <c r="BU5693" s="26"/>
      <c r="BV5693" s="26"/>
      <c r="BW5693" s="26"/>
      <c r="BX5693" s="26"/>
      <c r="BY5693" s="26"/>
      <c r="BZ5693" s="26"/>
      <c r="CA5693" s="26"/>
      <c r="CB5693" s="26"/>
      <c r="CC5693" s="26"/>
      <c r="CD5693" s="26"/>
    </row>
    <row r="5694" spans="5:82" x14ac:dyDescent="0.25">
      <c r="E5694" s="25" t="s">
        <v>379</v>
      </c>
      <c r="F5694" s="26"/>
      <c r="G5694" s="26"/>
      <c r="H5694" s="26"/>
      <c r="I5694" s="26"/>
      <c r="J5694" s="26"/>
      <c r="K5694" s="26"/>
      <c r="L5694" s="26"/>
      <c r="M5694" s="26"/>
      <c r="N5694" s="26"/>
      <c r="O5694" s="26"/>
      <c r="P5694" s="26"/>
      <c r="Q5694" s="26"/>
      <c r="R5694" s="26"/>
      <c r="S5694" s="26"/>
      <c r="T5694" s="26"/>
      <c r="U5694" s="26"/>
      <c r="V5694" s="26"/>
      <c r="W5694" s="26"/>
      <c r="X5694" s="26"/>
      <c r="Y5694" s="26"/>
      <c r="Z5694" s="26"/>
      <c r="AA5694" s="26"/>
      <c r="AB5694" s="26"/>
      <c r="AC5694" s="26"/>
      <c r="AD5694" s="26"/>
      <c r="AE5694" s="26"/>
      <c r="AF5694" s="26"/>
      <c r="AG5694" s="26"/>
      <c r="AH5694" s="26"/>
      <c r="AI5694" s="26"/>
      <c r="AJ5694" s="26"/>
      <c r="AK5694" s="26"/>
      <c r="AL5694" s="26"/>
      <c r="BC5694" s="25" t="s">
        <v>611</v>
      </c>
      <c r="BD5694" s="26"/>
      <c r="BE5694" s="26"/>
      <c r="BF5694" s="26"/>
      <c r="BG5694" s="26"/>
      <c r="BH5694" s="26"/>
      <c r="BI5694" s="26"/>
      <c r="BJ5694" s="26"/>
      <c r="BK5694" s="26"/>
      <c r="BL5694" s="26"/>
      <c r="BM5694" s="26"/>
      <c r="BN5694" s="26"/>
      <c r="BO5694" s="26"/>
      <c r="BP5694" s="26"/>
      <c r="BQ5694" s="26"/>
      <c r="BR5694" s="26"/>
      <c r="BS5694" s="26"/>
      <c r="BT5694" s="26"/>
      <c r="BU5694" s="26"/>
      <c r="BV5694" s="26"/>
      <c r="BW5694" s="26"/>
      <c r="BX5694" s="26"/>
      <c r="BY5694" s="26"/>
      <c r="BZ5694" s="26"/>
      <c r="CA5694" s="26"/>
      <c r="CB5694" s="26"/>
      <c r="CC5694" s="26"/>
      <c r="CD5694" s="26"/>
    </row>
    <row r="5695" spans="5:82" x14ac:dyDescent="0.25">
      <c r="E5695" s="25" t="s">
        <v>401</v>
      </c>
      <c r="F5695" s="26"/>
      <c r="G5695" s="26"/>
      <c r="H5695" s="26"/>
      <c r="I5695" s="26"/>
      <c r="J5695" s="26"/>
      <c r="K5695" s="26"/>
      <c r="L5695" s="26"/>
      <c r="M5695" s="26"/>
      <c r="N5695" s="26"/>
      <c r="O5695" s="26"/>
      <c r="P5695" s="26"/>
      <c r="Q5695" s="26"/>
      <c r="R5695" s="26"/>
      <c r="S5695" s="26"/>
      <c r="T5695" s="26"/>
      <c r="U5695" s="26"/>
      <c r="V5695" s="26"/>
      <c r="W5695" s="26"/>
      <c r="X5695" s="26"/>
      <c r="Y5695" s="26"/>
      <c r="Z5695" s="26"/>
      <c r="AA5695" s="26"/>
      <c r="AB5695" s="26"/>
      <c r="AC5695" s="26"/>
      <c r="AD5695" s="26"/>
      <c r="AE5695" s="26"/>
      <c r="AF5695" s="26"/>
      <c r="AG5695" s="26"/>
      <c r="AH5695" s="26"/>
      <c r="AI5695" s="26"/>
      <c r="AJ5695" s="26"/>
      <c r="AK5695" s="26"/>
      <c r="AL5695" s="26"/>
      <c r="BC5695" s="25" t="s">
        <v>612</v>
      </c>
      <c r="BD5695" s="26"/>
      <c r="BE5695" s="26"/>
      <c r="BF5695" s="26"/>
      <c r="BG5695" s="26"/>
      <c r="BH5695" s="26"/>
      <c r="BI5695" s="26"/>
      <c r="BJ5695" s="26"/>
      <c r="BK5695" s="26"/>
      <c r="BL5695" s="26"/>
      <c r="BM5695" s="26"/>
      <c r="BN5695" s="26"/>
      <c r="BO5695" s="26"/>
      <c r="BP5695" s="26"/>
      <c r="BQ5695" s="26"/>
      <c r="BR5695" s="26"/>
      <c r="BS5695" s="26"/>
      <c r="BT5695" s="26"/>
      <c r="BU5695" s="26"/>
      <c r="BV5695" s="26"/>
      <c r="BW5695" s="26"/>
      <c r="BX5695" s="26"/>
      <c r="BY5695" s="26"/>
      <c r="BZ5695" s="26"/>
      <c r="CA5695" s="26"/>
      <c r="CB5695" s="26"/>
      <c r="CC5695" s="26"/>
      <c r="CD5695" s="26"/>
    </row>
    <row r="5696" spans="5:82" x14ac:dyDescent="0.25">
      <c r="E5696" s="25" t="s">
        <v>606</v>
      </c>
      <c r="F5696" s="26"/>
      <c r="G5696" s="26"/>
      <c r="H5696" s="26"/>
      <c r="I5696" s="26"/>
      <c r="J5696" s="26"/>
      <c r="K5696" s="26"/>
      <c r="L5696" s="26"/>
      <c r="M5696" s="26"/>
      <c r="N5696" s="26"/>
      <c r="O5696" s="26"/>
      <c r="P5696" s="26"/>
      <c r="Q5696" s="26"/>
      <c r="R5696" s="26"/>
      <c r="S5696" s="26"/>
      <c r="T5696" s="26"/>
      <c r="U5696" s="26"/>
      <c r="V5696" s="26"/>
      <c r="W5696" s="26"/>
      <c r="X5696" s="26"/>
      <c r="Y5696" s="26"/>
      <c r="Z5696" s="26"/>
      <c r="AA5696" s="26"/>
      <c r="AB5696" s="26"/>
      <c r="AC5696" s="26"/>
      <c r="AD5696" s="26"/>
      <c r="AE5696" s="26"/>
      <c r="AF5696" s="26"/>
      <c r="AG5696" s="26"/>
      <c r="AH5696" s="26"/>
      <c r="AI5696" s="26"/>
      <c r="AJ5696" s="26"/>
      <c r="AK5696" s="26"/>
      <c r="AL5696" s="26"/>
      <c r="BC5696" s="25"/>
      <c r="BD5696" s="26"/>
      <c r="BE5696" s="26"/>
      <c r="BF5696" s="26"/>
      <c r="BG5696" s="26"/>
      <c r="BH5696" s="26"/>
      <c r="BI5696" s="26"/>
      <c r="BJ5696" s="26"/>
      <c r="BK5696" s="26"/>
      <c r="BL5696" s="26"/>
      <c r="BM5696" s="26"/>
      <c r="BN5696" s="26"/>
      <c r="BO5696" s="26"/>
      <c r="BP5696" s="26"/>
      <c r="BQ5696" s="26"/>
      <c r="BR5696" s="26"/>
      <c r="BS5696" s="26"/>
      <c r="BT5696" s="26"/>
      <c r="BU5696" s="26"/>
      <c r="BV5696" s="26"/>
      <c r="BW5696" s="26"/>
      <c r="BX5696" s="26"/>
      <c r="BY5696" s="26"/>
      <c r="BZ5696" s="26"/>
      <c r="CA5696" s="26"/>
      <c r="CB5696" s="26"/>
      <c r="CC5696" s="26"/>
      <c r="CD5696" s="26"/>
    </row>
    <row r="5697" spans="5:82" x14ac:dyDescent="0.25">
      <c r="E5697" s="25"/>
      <c r="F5697" s="26"/>
      <c r="G5697" s="26"/>
      <c r="H5697" s="26"/>
      <c r="I5697" s="26"/>
      <c r="J5697" s="26"/>
      <c r="K5697" s="26"/>
      <c r="L5697" s="26"/>
      <c r="M5697" s="26"/>
      <c r="N5697" s="26"/>
      <c r="O5697" s="26"/>
      <c r="P5697" s="26"/>
      <c r="Q5697" s="26"/>
      <c r="R5697" s="26"/>
      <c r="S5697" s="26"/>
      <c r="T5697" s="26"/>
      <c r="U5697" s="26"/>
      <c r="V5697" s="26"/>
      <c r="W5697" s="26"/>
      <c r="X5697" s="26"/>
      <c r="Y5697" s="26"/>
      <c r="Z5697" s="26"/>
      <c r="AA5697" s="26"/>
      <c r="AB5697" s="26"/>
      <c r="AC5697" s="26"/>
      <c r="AD5697" s="26"/>
      <c r="AE5697" s="26"/>
      <c r="AF5697" s="26"/>
      <c r="AG5697" s="26"/>
      <c r="AH5697" s="26"/>
      <c r="AI5697" s="26"/>
      <c r="AJ5697" s="26"/>
      <c r="AK5697" s="26"/>
      <c r="AL5697" s="26"/>
      <c r="BC5697" s="25" t="s">
        <v>603</v>
      </c>
      <c r="BD5697" s="26"/>
      <c r="BE5697" s="26"/>
      <c r="BF5697" s="26"/>
      <c r="BG5697" s="26"/>
      <c r="BH5697" s="26"/>
      <c r="BI5697" s="26"/>
      <c r="BJ5697" s="26"/>
      <c r="BK5697" s="26"/>
      <c r="BL5697" s="26"/>
      <c r="BM5697" s="26"/>
      <c r="BN5697" s="26"/>
      <c r="BO5697" s="26"/>
      <c r="BP5697" s="26"/>
      <c r="BQ5697" s="26"/>
      <c r="BR5697" s="26"/>
      <c r="BS5697" s="26"/>
      <c r="BT5697" s="26"/>
      <c r="BU5697" s="26"/>
      <c r="BV5697" s="26"/>
      <c r="BW5697" s="26"/>
      <c r="BX5697" s="26"/>
      <c r="BY5697" s="26"/>
      <c r="BZ5697" s="26"/>
      <c r="CA5697" s="26"/>
      <c r="CB5697" s="26"/>
      <c r="CC5697" s="26"/>
      <c r="CD5697" s="26"/>
    </row>
    <row r="5698" spans="5:82" x14ac:dyDescent="0.25">
      <c r="E5698" s="25" t="s">
        <v>569</v>
      </c>
      <c r="F5698" s="26"/>
      <c r="G5698" s="26"/>
      <c r="H5698" s="26"/>
      <c r="I5698" s="26"/>
      <c r="J5698" s="26"/>
      <c r="K5698" s="26"/>
      <c r="L5698" s="26"/>
      <c r="M5698" s="26"/>
      <c r="N5698" s="26"/>
      <c r="O5698" s="26"/>
      <c r="P5698" s="26"/>
      <c r="Q5698" s="26"/>
      <c r="R5698" s="26"/>
      <c r="S5698" s="26"/>
      <c r="T5698" s="26"/>
      <c r="U5698" s="26"/>
      <c r="V5698" s="26"/>
      <c r="W5698" s="26"/>
      <c r="X5698" s="26"/>
      <c r="Y5698" s="26"/>
      <c r="Z5698" s="26"/>
      <c r="AA5698" s="26"/>
      <c r="AB5698" s="26"/>
      <c r="AC5698" s="26"/>
      <c r="AD5698" s="26"/>
      <c r="AE5698" s="26"/>
      <c r="AF5698" s="26"/>
      <c r="AG5698" s="26"/>
      <c r="AH5698" s="26"/>
      <c r="AI5698" s="26"/>
      <c r="AJ5698" s="26"/>
      <c r="AK5698" s="26"/>
      <c r="AL5698" s="26"/>
      <c r="BC5698" s="25" t="s">
        <v>128</v>
      </c>
      <c r="BD5698" s="26"/>
      <c r="BE5698" s="26"/>
      <c r="BF5698" s="26"/>
      <c r="BG5698" s="26"/>
      <c r="BH5698" s="26"/>
      <c r="BI5698" s="26"/>
      <c r="BJ5698" s="26"/>
      <c r="BK5698" s="26"/>
      <c r="BL5698" s="26"/>
      <c r="BM5698" s="26"/>
      <c r="BN5698" s="26"/>
      <c r="BO5698" s="26"/>
      <c r="BP5698" s="26"/>
      <c r="BQ5698" s="26"/>
      <c r="BR5698" s="26"/>
      <c r="BS5698" s="26"/>
      <c r="BT5698" s="26"/>
      <c r="BU5698" s="26"/>
      <c r="BV5698" s="26"/>
      <c r="BW5698" s="26"/>
      <c r="BX5698" s="26"/>
      <c r="BY5698" s="26"/>
      <c r="BZ5698" s="26"/>
      <c r="CA5698" s="26"/>
      <c r="CB5698" s="26"/>
      <c r="CC5698" s="26"/>
      <c r="CD5698" s="26"/>
    </row>
    <row r="5699" spans="5:82" x14ac:dyDescent="0.25">
      <c r="E5699" s="25" t="s">
        <v>394</v>
      </c>
      <c r="F5699" s="26"/>
      <c r="G5699" s="26"/>
      <c r="H5699" s="26"/>
      <c r="I5699" s="26"/>
      <c r="J5699" s="26"/>
      <c r="K5699" s="26"/>
      <c r="L5699" s="26"/>
      <c r="M5699" s="26"/>
      <c r="N5699" s="26"/>
      <c r="O5699" s="26"/>
      <c r="P5699" s="26"/>
      <c r="Q5699" s="26"/>
      <c r="R5699" s="26"/>
      <c r="S5699" s="26"/>
      <c r="T5699" s="26"/>
      <c r="U5699" s="26"/>
      <c r="V5699" s="26"/>
      <c r="W5699" s="26"/>
      <c r="X5699" s="26"/>
      <c r="Y5699" s="26"/>
      <c r="Z5699" s="26"/>
      <c r="AA5699" s="26"/>
      <c r="AB5699" s="26"/>
      <c r="AC5699" s="26"/>
      <c r="AD5699" s="26"/>
      <c r="AE5699" s="26"/>
      <c r="AF5699" s="26"/>
      <c r="AG5699" s="26"/>
      <c r="AH5699" s="26"/>
      <c r="AI5699" s="26"/>
      <c r="AJ5699" s="26"/>
      <c r="AK5699" s="26"/>
      <c r="AL5699" s="26"/>
      <c r="BC5699" s="25" t="s">
        <v>604</v>
      </c>
      <c r="BD5699" s="26"/>
      <c r="BE5699" s="26"/>
      <c r="BF5699" s="26"/>
      <c r="BG5699" s="26"/>
      <c r="BH5699" s="26"/>
      <c r="BI5699" s="26"/>
      <c r="BJ5699" s="26"/>
      <c r="BK5699" s="26"/>
      <c r="BL5699" s="26"/>
      <c r="BM5699" s="26"/>
      <c r="BN5699" s="26"/>
      <c r="BO5699" s="26"/>
      <c r="BP5699" s="26"/>
      <c r="BQ5699" s="26"/>
      <c r="BR5699" s="26"/>
      <c r="BS5699" s="26"/>
      <c r="BT5699" s="26"/>
      <c r="BU5699" s="26"/>
      <c r="BV5699" s="26"/>
      <c r="BW5699" s="26"/>
      <c r="BX5699" s="26"/>
      <c r="BY5699" s="26"/>
      <c r="BZ5699" s="26"/>
      <c r="CA5699" s="26"/>
      <c r="CB5699" s="26"/>
      <c r="CC5699" s="26"/>
      <c r="CD5699" s="26"/>
    </row>
    <row r="5700" spans="5:82" x14ac:dyDescent="0.25">
      <c r="BC5700" s="25" t="s">
        <v>605</v>
      </c>
      <c r="BD5700" s="26"/>
      <c r="BE5700" s="26"/>
      <c r="BF5700" s="26"/>
      <c r="BG5700" s="26"/>
      <c r="BH5700" s="26"/>
      <c r="BI5700" s="26"/>
      <c r="BJ5700" s="26"/>
      <c r="BK5700" s="26"/>
      <c r="BL5700" s="26"/>
      <c r="BM5700" s="26"/>
      <c r="BN5700" s="26"/>
      <c r="BO5700" s="26"/>
      <c r="BP5700" s="26"/>
      <c r="BQ5700" s="26"/>
      <c r="BR5700" s="26"/>
      <c r="BS5700" s="26"/>
      <c r="BT5700" s="26"/>
      <c r="BU5700" s="26"/>
      <c r="BV5700" s="26"/>
      <c r="BW5700" s="26"/>
      <c r="BX5700" s="26"/>
      <c r="BY5700" s="26"/>
      <c r="BZ5700" s="26"/>
      <c r="CA5700" s="26"/>
      <c r="CB5700" s="26"/>
      <c r="CC5700" s="26"/>
      <c r="CD5700" s="26"/>
    </row>
    <row r="5701" spans="5:82" x14ac:dyDescent="0.25">
      <c r="BC5701" s="25" t="s">
        <v>401</v>
      </c>
      <c r="BD5701" s="26"/>
      <c r="BE5701" s="26"/>
      <c r="BF5701" s="26"/>
      <c r="BG5701" s="26"/>
      <c r="BH5701" s="26"/>
      <c r="BI5701" s="26"/>
      <c r="BJ5701" s="26"/>
      <c r="BK5701" s="26"/>
      <c r="BL5701" s="26"/>
      <c r="BM5701" s="26"/>
      <c r="BN5701" s="26"/>
      <c r="BO5701" s="26"/>
      <c r="BP5701" s="26"/>
      <c r="BQ5701" s="26"/>
      <c r="BR5701" s="26"/>
      <c r="BS5701" s="26"/>
      <c r="BT5701" s="26"/>
      <c r="BU5701" s="26"/>
      <c r="BV5701" s="26"/>
      <c r="BW5701" s="26"/>
      <c r="BX5701" s="26"/>
      <c r="BY5701" s="26"/>
      <c r="BZ5701" s="26"/>
      <c r="CA5701" s="26"/>
      <c r="CB5701" s="26"/>
      <c r="CC5701" s="26"/>
      <c r="CD5701" s="26"/>
    </row>
    <row r="5702" spans="5:82" x14ac:dyDescent="0.25">
      <c r="BC5702" s="25" t="s">
        <v>446</v>
      </c>
      <c r="BD5702" s="26"/>
      <c r="BE5702" s="26"/>
      <c r="BF5702" s="26"/>
      <c r="BG5702" s="26"/>
      <c r="BH5702" s="26"/>
      <c r="BI5702" s="26"/>
      <c r="BJ5702" s="26"/>
      <c r="BK5702" s="26"/>
      <c r="BL5702" s="26"/>
      <c r="BM5702" s="26"/>
      <c r="BN5702" s="26"/>
      <c r="BO5702" s="26"/>
      <c r="BP5702" s="26"/>
      <c r="BQ5702" s="26"/>
      <c r="BR5702" s="26"/>
      <c r="BS5702" s="26"/>
      <c r="BT5702" s="26"/>
      <c r="BU5702" s="26"/>
      <c r="BV5702" s="26"/>
      <c r="BW5702" s="26"/>
      <c r="BX5702" s="26"/>
      <c r="BY5702" s="26"/>
      <c r="BZ5702" s="26"/>
      <c r="CA5702" s="26"/>
      <c r="CB5702" s="26"/>
      <c r="CC5702" s="26"/>
      <c r="CD5702" s="26"/>
    </row>
    <row r="5703" spans="5:82" x14ac:dyDescent="0.25">
      <c r="BC5703" s="25" t="s">
        <v>447</v>
      </c>
      <c r="BD5703" s="26"/>
      <c r="BE5703" s="26"/>
      <c r="BF5703" s="26"/>
      <c r="BG5703" s="26"/>
      <c r="BH5703" s="26"/>
      <c r="BI5703" s="26"/>
      <c r="BJ5703" s="26"/>
      <c r="BK5703" s="26"/>
      <c r="BL5703" s="26"/>
      <c r="BM5703" s="26"/>
      <c r="BN5703" s="26"/>
      <c r="BO5703" s="26"/>
      <c r="BP5703" s="26"/>
      <c r="BQ5703" s="26"/>
      <c r="BR5703" s="26"/>
      <c r="BS5703" s="26"/>
      <c r="BT5703" s="26"/>
      <c r="BU5703" s="26"/>
      <c r="BV5703" s="26"/>
      <c r="BW5703" s="26"/>
      <c r="BX5703" s="26"/>
      <c r="BY5703" s="26"/>
      <c r="BZ5703" s="26"/>
      <c r="CA5703" s="26"/>
      <c r="CB5703" s="26"/>
      <c r="CC5703" s="26"/>
      <c r="CD5703" s="26"/>
    </row>
    <row r="5704" spans="5:82" x14ac:dyDescent="0.25">
      <c r="BC5704" s="25" t="s">
        <v>606</v>
      </c>
      <c r="BD5704" s="26"/>
      <c r="BE5704" s="26"/>
      <c r="BF5704" s="26"/>
      <c r="BG5704" s="26"/>
      <c r="BH5704" s="26"/>
      <c r="BI5704" s="26"/>
      <c r="BJ5704" s="26"/>
      <c r="BK5704" s="26"/>
      <c r="BL5704" s="26"/>
      <c r="BM5704" s="26"/>
      <c r="BN5704" s="26"/>
      <c r="BO5704" s="26"/>
      <c r="BP5704" s="26"/>
      <c r="BQ5704" s="26"/>
      <c r="BR5704" s="26"/>
      <c r="BS5704" s="26"/>
      <c r="BT5704" s="26"/>
      <c r="BU5704" s="26"/>
      <c r="BV5704" s="26"/>
      <c r="BW5704" s="26"/>
      <c r="BX5704" s="26"/>
      <c r="BY5704" s="26"/>
      <c r="BZ5704" s="26"/>
      <c r="CA5704" s="26"/>
      <c r="CB5704" s="26"/>
      <c r="CC5704" s="26"/>
      <c r="CD5704" s="26"/>
    </row>
    <row r="5705" spans="5:82" x14ac:dyDescent="0.25">
      <c r="BC5705" s="25"/>
      <c r="BD5705" s="26"/>
      <c r="BE5705" s="26"/>
      <c r="BF5705" s="26"/>
      <c r="BG5705" s="26"/>
      <c r="BH5705" s="26"/>
      <c r="BI5705" s="26"/>
      <c r="BJ5705" s="26"/>
      <c r="BK5705" s="26"/>
      <c r="BL5705" s="26"/>
      <c r="BM5705" s="26"/>
      <c r="BN5705" s="26"/>
      <c r="BO5705" s="26"/>
      <c r="BP5705" s="26"/>
      <c r="BQ5705" s="26"/>
      <c r="BR5705" s="26"/>
      <c r="BS5705" s="26"/>
      <c r="BT5705" s="26"/>
      <c r="BU5705" s="26"/>
      <c r="BV5705" s="26"/>
      <c r="BW5705" s="26"/>
      <c r="BX5705" s="26"/>
      <c r="BY5705" s="26"/>
      <c r="BZ5705" s="26"/>
      <c r="CA5705" s="26"/>
      <c r="CB5705" s="26"/>
      <c r="CC5705" s="26"/>
      <c r="CD5705" s="26"/>
    </row>
    <row r="5706" spans="5:82" x14ac:dyDescent="0.25">
      <c r="BC5706" s="25" t="s">
        <v>569</v>
      </c>
      <c r="BD5706" s="26"/>
      <c r="BE5706" s="26"/>
      <c r="BF5706" s="26"/>
      <c r="BG5706" s="26"/>
      <c r="BH5706" s="26"/>
      <c r="BI5706" s="26"/>
      <c r="BJ5706" s="26"/>
      <c r="BK5706" s="26"/>
      <c r="BL5706" s="26"/>
      <c r="BM5706" s="26"/>
      <c r="BN5706" s="26"/>
      <c r="BO5706" s="26"/>
      <c r="BP5706" s="26"/>
      <c r="BQ5706" s="26"/>
      <c r="BR5706" s="26"/>
      <c r="BS5706" s="26"/>
      <c r="BT5706" s="26"/>
      <c r="BU5706" s="26"/>
      <c r="BV5706" s="26"/>
      <c r="BW5706" s="26"/>
      <c r="BX5706" s="26"/>
      <c r="BY5706" s="26"/>
      <c r="BZ5706" s="26"/>
      <c r="CA5706" s="26"/>
      <c r="CB5706" s="26"/>
      <c r="CC5706" s="26"/>
      <c r="CD5706" s="26"/>
    </row>
    <row r="5707" spans="5:82" x14ac:dyDescent="0.25">
      <c r="BC5707" s="25" t="s">
        <v>394</v>
      </c>
      <c r="BD5707" s="26"/>
      <c r="BE5707" s="26"/>
      <c r="BF5707" s="26"/>
      <c r="BG5707" s="26"/>
      <c r="BH5707" s="26"/>
      <c r="BI5707" s="26"/>
      <c r="BJ5707" s="26"/>
      <c r="BK5707" s="26"/>
      <c r="BL5707" s="26"/>
      <c r="BM5707" s="26"/>
      <c r="BN5707" s="26"/>
      <c r="BO5707" s="26"/>
      <c r="BP5707" s="26"/>
      <c r="BQ5707" s="26"/>
      <c r="BR5707" s="26"/>
      <c r="BS5707" s="26"/>
      <c r="BT5707" s="26"/>
      <c r="BU5707" s="26"/>
      <c r="BV5707" s="26"/>
      <c r="BW5707" s="26"/>
      <c r="BX5707" s="26"/>
      <c r="BY5707" s="26"/>
      <c r="BZ5707" s="26"/>
      <c r="CA5707" s="26"/>
      <c r="CB5707" s="26"/>
      <c r="CC5707" s="26"/>
      <c r="CD5707" s="26"/>
    </row>
    <row r="5743" spans="3:5" x14ac:dyDescent="0.25">
      <c r="C5743" s="4">
        <v>0</v>
      </c>
      <c r="E5743" s="3" t="s">
        <v>613</v>
      </c>
    </row>
    <row r="5761" spans="5:35" x14ac:dyDescent="0.25">
      <c r="AI5761" s="1" t="s">
        <v>426</v>
      </c>
    </row>
    <row r="5765" spans="5:35" x14ac:dyDescent="0.25">
      <c r="E5765" s="23" t="s">
        <v>614</v>
      </c>
      <c r="F5765" s="24"/>
      <c r="G5765" s="24"/>
      <c r="H5765" s="24"/>
      <c r="I5765" s="24"/>
      <c r="J5765" s="24"/>
      <c r="K5765" s="24"/>
      <c r="L5765" s="24"/>
      <c r="M5765" s="24"/>
      <c r="N5765" s="24"/>
      <c r="O5765" s="24"/>
      <c r="P5765" s="24"/>
      <c r="Q5765" s="24"/>
      <c r="R5765" s="24"/>
      <c r="S5765" s="24"/>
      <c r="T5765" s="24"/>
      <c r="U5765" s="24"/>
      <c r="V5765" s="24"/>
      <c r="W5765" s="24"/>
      <c r="X5765" s="24"/>
      <c r="Y5765" s="24"/>
      <c r="Z5765" s="24"/>
      <c r="AA5765" s="24"/>
      <c r="AB5765" s="24"/>
      <c r="AC5765" s="24"/>
      <c r="AD5765" s="24"/>
      <c r="AE5765" s="24"/>
      <c r="AF5765" s="24"/>
    </row>
    <row r="5766" spans="5:35" x14ac:dyDescent="0.25">
      <c r="E5766" s="23" t="s">
        <v>456</v>
      </c>
      <c r="F5766" s="24"/>
      <c r="G5766" s="24"/>
      <c r="H5766" s="24"/>
      <c r="I5766" s="24"/>
      <c r="J5766" s="24"/>
      <c r="K5766" s="24"/>
      <c r="L5766" s="24"/>
      <c r="M5766" s="24"/>
      <c r="N5766" s="24"/>
      <c r="O5766" s="24"/>
      <c r="P5766" s="24"/>
      <c r="Q5766" s="24"/>
      <c r="R5766" s="24"/>
      <c r="S5766" s="24"/>
      <c r="T5766" s="24"/>
      <c r="U5766" s="24"/>
      <c r="V5766" s="24"/>
      <c r="W5766" s="24"/>
      <c r="X5766" s="24"/>
      <c r="Y5766" s="24"/>
      <c r="Z5766" s="24"/>
      <c r="AA5766" s="24"/>
      <c r="AB5766" s="24"/>
      <c r="AC5766" s="24"/>
      <c r="AD5766" s="24"/>
      <c r="AE5766" s="24"/>
      <c r="AF5766" s="24"/>
    </row>
    <row r="5767" spans="5:35" x14ac:dyDescent="0.25">
      <c r="E5767" s="23" t="s">
        <v>615</v>
      </c>
      <c r="F5767" s="24"/>
      <c r="G5767" s="24"/>
      <c r="H5767" s="24"/>
      <c r="I5767" s="24"/>
      <c r="J5767" s="24"/>
      <c r="K5767" s="24"/>
      <c r="L5767" s="24"/>
      <c r="M5767" s="24"/>
      <c r="N5767" s="24"/>
      <c r="O5767" s="24"/>
      <c r="P5767" s="24"/>
      <c r="Q5767" s="24"/>
      <c r="R5767" s="24"/>
      <c r="S5767" s="24"/>
      <c r="T5767" s="24"/>
      <c r="U5767" s="24"/>
      <c r="V5767" s="24"/>
      <c r="W5767" s="24"/>
      <c r="X5767" s="24"/>
      <c r="Y5767" s="24"/>
      <c r="Z5767" s="24"/>
      <c r="AA5767" s="24"/>
      <c r="AB5767" s="24"/>
      <c r="AC5767" s="24"/>
      <c r="AD5767" s="24"/>
      <c r="AE5767" s="24"/>
      <c r="AF5767" s="24"/>
    </row>
    <row r="5768" spans="5:35" x14ac:dyDescent="0.25">
      <c r="E5768" s="23" t="s">
        <v>428</v>
      </c>
      <c r="F5768" s="24"/>
      <c r="G5768" s="24"/>
      <c r="H5768" s="24"/>
      <c r="I5768" s="24"/>
      <c r="J5768" s="24"/>
      <c r="K5768" s="24"/>
      <c r="L5768" s="24"/>
      <c r="M5768" s="24"/>
      <c r="N5768" s="24"/>
      <c r="O5768" s="24"/>
      <c r="P5768" s="24"/>
      <c r="Q5768" s="24"/>
      <c r="R5768" s="24"/>
      <c r="S5768" s="24"/>
      <c r="T5768" s="24"/>
      <c r="U5768" s="24"/>
      <c r="V5768" s="24"/>
      <c r="W5768" s="24"/>
      <c r="X5768" s="24"/>
      <c r="Y5768" s="24"/>
      <c r="Z5768" s="24"/>
      <c r="AA5768" s="24"/>
      <c r="AB5768" s="24"/>
      <c r="AC5768" s="24"/>
      <c r="AD5768" s="24"/>
      <c r="AE5768" s="24"/>
      <c r="AF5768" s="24"/>
    </row>
    <row r="5804" spans="3:33" x14ac:dyDescent="0.25">
      <c r="C5804" s="4">
        <v>0</v>
      </c>
      <c r="E5804" s="3" t="s">
        <v>616</v>
      </c>
    </row>
    <row r="5808" spans="3:33" x14ac:dyDescent="0.25">
      <c r="AG5808" s="2" t="s">
        <v>617</v>
      </c>
    </row>
    <row r="5810" spans="5:38" x14ac:dyDescent="0.25">
      <c r="AG5810" t="s">
        <v>618</v>
      </c>
    </row>
    <row r="5811" spans="5:38" x14ac:dyDescent="0.25">
      <c r="AG5811" s="2" t="s">
        <v>617</v>
      </c>
    </row>
    <row r="5814" spans="5:38" x14ac:dyDescent="0.25">
      <c r="E5814" s="25" t="s">
        <v>619</v>
      </c>
      <c r="F5814" s="26"/>
      <c r="G5814" s="26"/>
      <c r="H5814" s="26"/>
      <c r="I5814" s="26"/>
      <c r="J5814" s="26"/>
      <c r="K5814" s="26"/>
      <c r="L5814" s="26"/>
      <c r="M5814" s="26"/>
      <c r="N5814" s="26"/>
      <c r="O5814" s="26"/>
      <c r="P5814" s="26"/>
      <c r="Q5814" s="26"/>
      <c r="R5814" s="26"/>
      <c r="S5814" s="26"/>
      <c r="T5814" s="26"/>
      <c r="U5814" s="26"/>
      <c r="V5814" s="26"/>
      <c r="W5814" s="26"/>
      <c r="X5814" s="26"/>
      <c r="Y5814" s="26"/>
      <c r="Z5814" s="26"/>
      <c r="AA5814" s="26"/>
      <c r="AB5814" s="26"/>
      <c r="AC5814" s="26"/>
      <c r="AD5814" s="26"/>
      <c r="AE5814" s="26"/>
      <c r="AF5814" s="26"/>
      <c r="AG5814" s="26"/>
      <c r="AH5814" s="26"/>
      <c r="AI5814" s="26"/>
      <c r="AJ5814" s="26"/>
      <c r="AK5814" s="26"/>
      <c r="AL5814" s="26"/>
    </row>
    <row r="5815" spans="5:38" x14ac:dyDescent="0.25">
      <c r="E5815" s="25" t="s">
        <v>456</v>
      </c>
      <c r="F5815" s="26"/>
      <c r="G5815" s="26"/>
      <c r="H5815" s="26"/>
      <c r="I5815" s="26"/>
      <c r="J5815" s="26"/>
      <c r="K5815" s="26"/>
      <c r="L5815" s="26"/>
      <c r="M5815" s="26"/>
      <c r="N5815" s="26"/>
      <c r="O5815" s="26"/>
      <c r="P5815" s="26"/>
      <c r="Q5815" s="26"/>
      <c r="R5815" s="26"/>
      <c r="S5815" s="26"/>
      <c r="T5815" s="26"/>
      <c r="U5815" s="26"/>
      <c r="V5815" s="26"/>
      <c r="W5815" s="26"/>
      <c r="X5815" s="26"/>
      <c r="Y5815" s="26"/>
      <c r="Z5815" s="26"/>
      <c r="AA5815" s="26"/>
      <c r="AB5815" s="26"/>
      <c r="AC5815" s="26"/>
      <c r="AD5815" s="26"/>
      <c r="AE5815" s="26"/>
      <c r="AF5815" s="26"/>
      <c r="AG5815" s="26"/>
      <c r="AH5815" s="26"/>
      <c r="AI5815" s="26"/>
      <c r="AJ5815" s="26"/>
      <c r="AK5815" s="26"/>
      <c r="AL5815" s="26"/>
    </row>
    <row r="5816" spans="5:38" x14ac:dyDescent="0.25">
      <c r="E5816" s="25" t="s">
        <v>401</v>
      </c>
      <c r="F5816" s="26"/>
      <c r="G5816" s="26"/>
      <c r="H5816" s="26"/>
      <c r="I5816" s="26"/>
      <c r="J5816" s="26"/>
      <c r="K5816" s="26"/>
      <c r="L5816" s="26"/>
      <c r="M5816" s="26"/>
      <c r="N5816" s="26"/>
      <c r="O5816" s="26"/>
      <c r="P5816" s="26"/>
      <c r="Q5816" s="26"/>
      <c r="R5816" s="26"/>
      <c r="S5816" s="26"/>
      <c r="T5816" s="26"/>
      <c r="U5816" s="26"/>
      <c r="V5816" s="26"/>
      <c r="W5816" s="26"/>
      <c r="X5816" s="26"/>
      <c r="Y5816" s="26"/>
      <c r="Z5816" s="26"/>
      <c r="AA5816" s="26"/>
      <c r="AB5816" s="26"/>
      <c r="AC5816" s="26"/>
      <c r="AD5816" s="26"/>
      <c r="AE5816" s="26"/>
      <c r="AF5816" s="26"/>
      <c r="AG5816" s="26"/>
      <c r="AH5816" s="26"/>
      <c r="AI5816" s="26"/>
      <c r="AJ5816" s="26"/>
      <c r="AK5816" s="26"/>
      <c r="AL5816" s="26"/>
    </row>
    <row r="5817" spans="5:38" x14ac:dyDescent="0.25">
      <c r="E5817" s="25" t="s">
        <v>626</v>
      </c>
      <c r="F5817" s="26"/>
      <c r="G5817" s="26"/>
      <c r="H5817" s="26"/>
      <c r="I5817" s="26"/>
      <c r="J5817" s="26"/>
      <c r="K5817" s="26"/>
      <c r="L5817" s="26"/>
      <c r="M5817" s="26"/>
      <c r="N5817" s="26"/>
      <c r="O5817" s="26"/>
      <c r="P5817" s="26"/>
      <c r="Q5817" s="26"/>
      <c r="R5817" s="26"/>
      <c r="S5817" s="26"/>
      <c r="T5817" s="26"/>
      <c r="U5817" s="26"/>
      <c r="V5817" s="26"/>
      <c r="W5817" s="26"/>
      <c r="X5817" s="26"/>
      <c r="Y5817" s="26"/>
      <c r="Z5817" s="26"/>
      <c r="AA5817" s="26"/>
      <c r="AB5817" s="26"/>
      <c r="AC5817" s="26"/>
      <c r="AD5817" s="26"/>
      <c r="AE5817" s="26"/>
      <c r="AF5817" s="26"/>
      <c r="AG5817" s="26"/>
      <c r="AH5817" s="26"/>
      <c r="AI5817" s="26"/>
      <c r="AJ5817" s="26"/>
      <c r="AK5817" s="26"/>
      <c r="AL5817" s="26"/>
    </row>
    <row r="5818" spans="5:38" x14ac:dyDescent="0.25">
      <c r="E5818" s="25"/>
      <c r="F5818" s="26"/>
      <c r="G5818" s="26"/>
      <c r="H5818" s="26"/>
      <c r="I5818" s="26"/>
      <c r="J5818" s="26"/>
      <c r="K5818" s="26"/>
      <c r="L5818" s="26"/>
      <c r="M5818" s="26"/>
      <c r="N5818" s="26"/>
      <c r="O5818" s="26"/>
      <c r="P5818" s="26"/>
      <c r="Q5818" s="26"/>
      <c r="R5818" s="26"/>
      <c r="S5818" s="26"/>
      <c r="T5818" s="26"/>
      <c r="U5818" s="26"/>
      <c r="V5818" s="26"/>
      <c r="W5818" s="26"/>
      <c r="X5818" s="26"/>
      <c r="Y5818" s="26"/>
      <c r="Z5818" s="26"/>
      <c r="AA5818" s="26"/>
      <c r="AB5818" s="26"/>
      <c r="AC5818" s="26"/>
      <c r="AD5818" s="26"/>
      <c r="AE5818" s="26"/>
      <c r="AF5818" s="26"/>
      <c r="AG5818" s="26"/>
      <c r="AH5818" s="26"/>
      <c r="AI5818" s="26"/>
      <c r="AJ5818" s="26"/>
      <c r="AK5818" s="26"/>
      <c r="AL5818" s="26"/>
    </row>
    <row r="5819" spans="5:38" x14ac:dyDescent="0.25">
      <c r="E5819" s="25" t="s">
        <v>388</v>
      </c>
      <c r="F5819" s="26"/>
      <c r="G5819" s="26"/>
      <c r="H5819" s="26"/>
      <c r="I5819" s="26"/>
      <c r="J5819" s="26"/>
      <c r="K5819" s="26"/>
      <c r="L5819" s="26"/>
      <c r="M5819" s="26"/>
      <c r="N5819" s="26"/>
      <c r="O5819" s="26"/>
      <c r="P5819" s="26"/>
      <c r="Q5819" s="26"/>
      <c r="R5819" s="26"/>
      <c r="S5819" s="26"/>
      <c r="T5819" s="26"/>
      <c r="U5819" s="26"/>
      <c r="V5819" s="26"/>
      <c r="W5819" s="26"/>
      <c r="X5819" s="26"/>
      <c r="Y5819" s="26"/>
      <c r="Z5819" s="26"/>
      <c r="AA5819" s="26"/>
      <c r="AB5819" s="26"/>
      <c r="AC5819" s="26"/>
      <c r="AD5819" s="26"/>
      <c r="AE5819" s="26"/>
      <c r="AF5819" s="26"/>
      <c r="AG5819" s="26"/>
      <c r="AH5819" s="26"/>
      <c r="AI5819" s="26"/>
      <c r="AJ5819" s="26"/>
      <c r="AK5819" s="26"/>
      <c r="AL5819" s="26"/>
    </row>
    <row r="5820" spans="5:38" x14ac:dyDescent="0.25">
      <c r="E5820" s="25"/>
      <c r="F5820" s="26"/>
      <c r="G5820" s="26"/>
      <c r="H5820" s="26"/>
      <c r="I5820" s="26"/>
      <c r="J5820" s="26"/>
      <c r="K5820" s="26"/>
      <c r="L5820" s="26"/>
      <c r="M5820" s="26"/>
      <c r="N5820" s="26"/>
      <c r="O5820" s="26"/>
      <c r="P5820" s="26"/>
      <c r="Q5820" s="26"/>
      <c r="R5820" s="26"/>
      <c r="S5820" s="26"/>
      <c r="T5820" s="26"/>
      <c r="U5820" s="26"/>
      <c r="V5820" s="26"/>
      <c r="W5820" s="26"/>
      <c r="X5820" s="26"/>
      <c r="Y5820" s="26"/>
      <c r="Z5820" s="26"/>
      <c r="AA5820" s="26"/>
      <c r="AB5820" s="26"/>
      <c r="AC5820" s="26"/>
      <c r="AD5820" s="26"/>
      <c r="AE5820" s="26"/>
      <c r="AF5820" s="26"/>
      <c r="AG5820" s="26"/>
      <c r="AH5820" s="26"/>
      <c r="AI5820" s="26"/>
      <c r="AJ5820" s="26"/>
      <c r="AK5820" s="26"/>
      <c r="AL5820" s="26"/>
    </row>
    <row r="5821" spans="5:38" x14ac:dyDescent="0.25">
      <c r="E5821" s="25" t="s">
        <v>590</v>
      </c>
      <c r="F5821" s="26"/>
      <c r="G5821" s="26"/>
      <c r="H5821" s="26"/>
      <c r="I5821" s="26"/>
      <c r="J5821" s="26"/>
      <c r="K5821" s="26"/>
      <c r="L5821" s="26"/>
      <c r="M5821" s="26"/>
      <c r="N5821" s="26"/>
      <c r="O5821" s="26"/>
      <c r="P5821" s="26"/>
      <c r="Q5821" s="26"/>
      <c r="R5821" s="26"/>
      <c r="S5821" s="26"/>
      <c r="T5821" s="26"/>
      <c r="U5821" s="26"/>
      <c r="V5821" s="26"/>
      <c r="W5821" s="26"/>
      <c r="X5821" s="26"/>
      <c r="Y5821" s="26"/>
      <c r="Z5821" s="26"/>
      <c r="AA5821" s="26"/>
      <c r="AB5821" s="26"/>
      <c r="AC5821" s="26"/>
      <c r="AD5821" s="26"/>
      <c r="AE5821" s="26"/>
      <c r="AF5821" s="26"/>
      <c r="AG5821" s="26"/>
      <c r="AH5821" s="26"/>
      <c r="AI5821" s="26"/>
      <c r="AJ5821" s="26"/>
      <c r="AK5821" s="26"/>
      <c r="AL5821" s="26"/>
    </row>
    <row r="5822" spans="5:38" x14ac:dyDescent="0.25">
      <c r="E5822" s="25" t="s">
        <v>390</v>
      </c>
      <c r="F5822" s="26"/>
      <c r="G5822" s="26"/>
      <c r="H5822" s="26"/>
      <c r="I5822" s="26"/>
      <c r="J5822" s="26"/>
      <c r="K5822" s="26"/>
      <c r="L5822" s="26"/>
      <c r="M5822" s="26"/>
      <c r="N5822" s="26"/>
      <c r="O5822" s="26"/>
      <c r="P5822" s="26"/>
      <c r="Q5822" s="26"/>
      <c r="R5822" s="26"/>
      <c r="S5822" s="26"/>
      <c r="T5822" s="26"/>
      <c r="U5822" s="26"/>
      <c r="V5822" s="26"/>
      <c r="W5822" s="26"/>
      <c r="X5822" s="26"/>
      <c r="Y5822" s="26"/>
      <c r="Z5822" s="26"/>
      <c r="AA5822" s="26"/>
      <c r="AB5822" s="26"/>
      <c r="AC5822" s="26"/>
      <c r="AD5822" s="26"/>
      <c r="AE5822" s="26"/>
      <c r="AF5822" s="26"/>
      <c r="AG5822" s="26"/>
      <c r="AH5822" s="26"/>
      <c r="AI5822" s="26"/>
      <c r="AJ5822" s="26"/>
      <c r="AK5822" s="26"/>
      <c r="AL5822" s="26"/>
    </row>
    <row r="5823" spans="5:38" x14ac:dyDescent="0.25">
      <c r="E5823" s="25" t="s">
        <v>621</v>
      </c>
      <c r="F5823" s="26"/>
      <c r="G5823" s="26"/>
      <c r="H5823" s="26"/>
      <c r="I5823" s="26"/>
      <c r="J5823" s="26"/>
      <c r="K5823" s="26"/>
      <c r="L5823" s="26"/>
      <c r="M5823" s="26"/>
      <c r="N5823" s="26"/>
      <c r="O5823" s="26"/>
      <c r="P5823" s="26"/>
      <c r="Q5823" s="26"/>
      <c r="R5823" s="26"/>
      <c r="S5823" s="26"/>
      <c r="T5823" s="26"/>
      <c r="U5823" s="26"/>
      <c r="V5823" s="26"/>
      <c r="W5823" s="26"/>
      <c r="X5823" s="26"/>
      <c r="Y5823" s="26"/>
      <c r="Z5823" s="26"/>
      <c r="AA5823" s="26"/>
      <c r="AB5823" s="26"/>
      <c r="AC5823" s="26"/>
      <c r="AD5823" s="26"/>
      <c r="AE5823" s="26"/>
      <c r="AF5823" s="26"/>
      <c r="AG5823" s="26"/>
      <c r="AH5823" s="26"/>
      <c r="AI5823" s="26"/>
      <c r="AJ5823" s="26"/>
      <c r="AK5823" s="26"/>
      <c r="AL5823" s="26"/>
    </row>
    <row r="5824" spans="5:38" x14ac:dyDescent="0.25">
      <c r="E5824" s="25" t="s">
        <v>622</v>
      </c>
      <c r="F5824" s="26"/>
      <c r="G5824" s="26"/>
      <c r="H5824" s="26"/>
      <c r="I5824" s="26"/>
      <c r="J5824" s="26"/>
      <c r="K5824" s="26"/>
      <c r="L5824" s="26"/>
      <c r="M5824" s="26"/>
      <c r="N5824" s="26"/>
      <c r="O5824" s="26"/>
      <c r="P5824" s="26"/>
      <c r="Q5824" s="26"/>
      <c r="R5824" s="26"/>
      <c r="S5824" s="26"/>
      <c r="T5824" s="26"/>
      <c r="U5824" s="26"/>
      <c r="V5824" s="26"/>
      <c r="W5824" s="26"/>
      <c r="X5824" s="26"/>
      <c r="Y5824" s="26"/>
      <c r="Z5824" s="26"/>
      <c r="AA5824" s="26"/>
      <c r="AB5824" s="26"/>
      <c r="AC5824" s="26"/>
      <c r="AD5824" s="26"/>
      <c r="AE5824" s="26"/>
      <c r="AF5824" s="26"/>
      <c r="AG5824" s="26"/>
      <c r="AH5824" s="26"/>
      <c r="AI5824" s="26"/>
      <c r="AJ5824" s="26"/>
      <c r="AK5824" s="26"/>
      <c r="AL5824" s="26"/>
    </row>
    <row r="5825" spans="5:38" x14ac:dyDescent="0.25">
      <c r="E5825" s="25" t="s">
        <v>623</v>
      </c>
      <c r="F5825" s="26"/>
      <c r="G5825" s="26"/>
      <c r="H5825" s="26"/>
      <c r="I5825" s="26"/>
      <c r="J5825" s="26"/>
      <c r="K5825" s="26"/>
      <c r="L5825" s="26"/>
      <c r="M5825" s="26"/>
      <c r="N5825" s="26"/>
      <c r="O5825" s="26"/>
      <c r="P5825" s="26"/>
      <c r="Q5825" s="26"/>
      <c r="R5825" s="26"/>
      <c r="S5825" s="26"/>
      <c r="T5825" s="26"/>
      <c r="U5825" s="26"/>
      <c r="V5825" s="26"/>
      <c r="W5825" s="26"/>
      <c r="X5825" s="26"/>
      <c r="Y5825" s="26"/>
      <c r="Z5825" s="26"/>
      <c r="AA5825" s="26"/>
      <c r="AB5825" s="26"/>
      <c r="AC5825" s="26"/>
      <c r="AD5825" s="26"/>
      <c r="AE5825" s="26"/>
      <c r="AF5825" s="26"/>
      <c r="AG5825" s="26"/>
      <c r="AH5825" s="26"/>
      <c r="AI5825" s="26"/>
      <c r="AJ5825" s="26"/>
      <c r="AK5825" s="26"/>
      <c r="AL5825" s="26"/>
    </row>
    <row r="5826" spans="5:38" x14ac:dyDescent="0.25">
      <c r="E5826" s="25"/>
      <c r="F5826" s="26"/>
      <c r="G5826" s="26"/>
      <c r="H5826" s="26"/>
      <c r="I5826" s="26"/>
      <c r="J5826" s="26"/>
      <c r="K5826" s="26"/>
      <c r="L5826" s="26"/>
      <c r="M5826" s="26"/>
      <c r="N5826" s="26"/>
      <c r="O5826" s="26"/>
      <c r="P5826" s="26"/>
      <c r="Q5826" s="26"/>
      <c r="R5826" s="26"/>
      <c r="S5826" s="26"/>
      <c r="T5826" s="26"/>
      <c r="U5826" s="26"/>
      <c r="V5826" s="26"/>
      <c r="W5826" s="26"/>
      <c r="X5826" s="26"/>
      <c r="Y5826" s="26"/>
      <c r="Z5826" s="26"/>
      <c r="AA5826" s="26"/>
      <c r="AB5826" s="26"/>
      <c r="AC5826" s="26"/>
      <c r="AD5826" s="26"/>
      <c r="AE5826" s="26"/>
      <c r="AF5826" s="26"/>
      <c r="AG5826" s="26"/>
      <c r="AH5826" s="26"/>
      <c r="AI5826" s="26"/>
      <c r="AJ5826" s="26"/>
      <c r="AK5826" s="26"/>
      <c r="AL5826" s="26"/>
    </row>
    <row r="5827" spans="5:38" x14ac:dyDescent="0.25">
      <c r="E5827" s="25" t="s">
        <v>619</v>
      </c>
      <c r="F5827" s="26"/>
      <c r="G5827" s="26"/>
      <c r="H5827" s="26"/>
      <c r="I5827" s="26"/>
      <c r="J5827" s="26"/>
      <c r="K5827" s="26"/>
      <c r="L5827" s="26"/>
      <c r="M5827" s="26"/>
      <c r="N5827" s="26"/>
      <c r="O5827" s="26"/>
      <c r="P5827" s="26"/>
      <c r="Q5827" s="26"/>
      <c r="R5827" s="26"/>
      <c r="S5827" s="26"/>
      <c r="T5827" s="26"/>
      <c r="U5827" s="26"/>
      <c r="V5827" s="26"/>
      <c r="W5827" s="26"/>
      <c r="X5827" s="26"/>
      <c r="Y5827" s="26"/>
      <c r="Z5827" s="26"/>
      <c r="AA5827" s="26"/>
      <c r="AB5827" s="26"/>
      <c r="AC5827" s="26"/>
      <c r="AD5827" s="26"/>
      <c r="AE5827" s="26"/>
      <c r="AF5827" s="26"/>
      <c r="AG5827" s="26"/>
      <c r="AH5827" s="26"/>
      <c r="AI5827" s="26"/>
      <c r="AJ5827" s="26"/>
      <c r="AK5827" s="26"/>
      <c r="AL5827" s="26"/>
    </row>
    <row r="5828" spans="5:38" x14ac:dyDescent="0.25">
      <c r="E5828" s="25" t="s">
        <v>456</v>
      </c>
      <c r="F5828" s="26"/>
      <c r="G5828" s="26"/>
      <c r="H5828" s="26"/>
      <c r="I5828" s="26"/>
      <c r="J5828" s="26"/>
      <c r="K5828" s="26"/>
      <c r="L5828" s="26"/>
      <c r="M5828" s="26"/>
      <c r="N5828" s="26"/>
      <c r="O5828" s="26"/>
      <c r="P5828" s="26"/>
      <c r="Q5828" s="26"/>
      <c r="R5828" s="26"/>
      <c r="S5828" s="26"/>
      <c r="T5828" s="26"/>
      <c r="U5828" s="26"/>
      <c r="V5828" s="26"/>
      <c r="W5828" s="26"/>
      <c r="X5828" s="26"/>
      <c r="Y5828" s="26"/>
      <c r="Z5828" s="26"/>
      <c r="AA5828" s="26"/>
      <c r="AB5828" s="26"/>
      <c r="AC5828" s="26"/>
      <c r="AD5828" s="26"/>
      <c r="AE5828" s="26"/>
      <c r="AF5828" s="26"/>
      <c r="AG5828" s="26"/>
      <c r="AH5828" s="26"/>
      <c r="AI5828" s="26"/>
      <c r="AJ5828" s="26"/>
      <c r="AK5828" s="26"/>
      <c r="AL5828" s="26"/>
    </row>
    <row r="5829" spans="5:38" x14ac:dyDescent="0.25">
      <c r="E5829" s="25" t="s">
        <v>401</v>
      </c>
      <c r="F5829" s="26"/>
      <c r="G5829" s="26"/>
      <c r="H5829" s="26"/>
      <c r="I5829" s="26"/>
      <c r="J5829" s="26"/>
      <c r="K5829" s="26"/>
      <c r="L5829" s="26"/>
      <c r="M5829" s="26"/>
      <c r="N5829" s="26"/>
      <c r="O5829" s="26"/>
      <c r="P5829" s="26"/>
      <c r="Q5829" s="26"/>
      <c r="R5829" s="26"/>
      <c r="S5829" s="26"/>
      <c r="T5829" s="26"/>
      <c r="U5829" s="26"/>
      <c r="V5829" s="26"/>
      <c r="W5829" s="26"/>
      <c r="X5829" s="26"/>
      <c r="Y5829" s="26"/>
      <c r="Z5829" s="26"/>
      <c r="AA5829" s="26"/>
      <c r="AB5829" s="26"/>
      <c r="AC5829" s="26"/>
      <c r="AD5829" s="26"/>
      <c r="AE5829" s="26"/>
      <c r="AF5829" s="26"/>
      <c r="AG5829" s="26"/>
      <c r="AH5829" s="26"/>
      <c r="AI5829" s="26"/>
      <c r="AJ5829" s="26"/>
      <c r="AK5829" s="26"/>
      <c r="AL5829" s="26"/>
    </row>
    <row r="5830" spans="5:38" x14ac:dyDescent="0.25">
      <c r="E5830" s="25" t="s">
        <v>620</v>
      </c>
      <c r="F5830" s="26"/>
      <c r="G5830" s="26"/>
      <c r="H5830" s="26"/>
      <c r="I5830" s="26"/>
      <c r="J5830" s="26"/>
      <c r="K5830" s="26"/>
      <c r="L5830" s="26"/>
      <c r="M5830" s="26"/>
      <c r="N5830" s="26"/>
      <c r="O5830" s="26"/>
      <c r="P5830" s="26"/>
      <c r="Q5830" s="26"/>
      <c r="R5830" s="26"/>
      <c r="S5830" s="26"/>
      <c r="T5830" s="26"/>
      <c r="U5830" s="26"/>
      <c r="V5830" s="26"/>
      <c r="W5830" s="26"/>
      <c r="X5830" s="26"/>
      <c r="Y5830" s="26"/>
      <c r="Z5830" s="26"/>
      <c r="AA5830" s="26"/>
      <c r="AB5830" s="26"/>
      <c r="AC5830" s="26"/>
      <c r="AD5830" s="26"/>
      <c r="AE5830" s="26"/>
      <c r="AF5830" s="26"/>
      <c r="AG5830" s="26"/>
      <c r="AH5830" s="26"/>
      <c r="AI5830" s="26"/>
      <c r="AJ5830" s="26"/>
      <c r="AK5830" s="26"/>
      <c r="AL5830" s="26"/>
    </row>
    <row r="5831" spans="5:38" x14ac:dyDescent="0.25">
      <c r="E5831" s="25"/>
      <c r="F5831" s="26"/>
      <c r="G5831" s="26"/>
      <c r="H5831" s="26"/>
      <c r="I5831" s="26"/>
      <c r="J5831" s="26"/>
      <c r="K5831" s="26"/>
      <c r="L5831" s="26"/>
      <c r="M5831" s="26"/>
      <c r="N5831" s="26"/>
      <c r="O5831" s="26"/>
      <c r="P5831" s="26"/>
      <c r="Q5831" s="26"/>
      <c r="R5831" s="26"/>
      <c r="S5831" s="26"/>
      <c r="T5831" s="26"/>
      <c r="U5831" s="26"/>
      <c r="V5831" s="26"/>
      <c r="W5831" s="26"/>
      <c r="X5831" s="26"/>
      <c r="Y5831" s="26"/>
      <c r="Z5831" s="26"/>
      <c r="AA5831" s="26"/>
      <c r="AB5831" s="26"/>
      <c r="AC5831" s="26"/>
      <c r="AD5831" s="26"/>
      <c r="AE5831" s="26"/>
      <c r="AF5831" s="26"/>
      <c r="AG5831" s="26"/>
      <c r="AH5831" s="26"/>
      <c r="AI5831" s="26"/>
      <c r="AJ5831" s="26"/>
      <c r="AK5831" s="26"/>
      <c r="AL5831" s="26"/>
    </row>
    <row r="5832" spans="5:38" x14ac:dyDescent="0.25">
      <c r="E5832" s="25" t="s">
        <v>569</v>
      </c>
      <c r="F5832" s="26"/>
      <c r="G5832" s="26"/>
      <c r="H5832" s="26"/>
      <c r="I5832" s="26"/>
      <c r="J5832" s="26"/>
      <c r="K5832" s="26"/>
      <c r="L5832" s="26"/>
      <c r="M5832" s="26"/>
      <c r="N5832" s="26"/>
      <c r="O5832" s="26"/>
      <c r="P5832" s="26"/>
      <c r="Q5832" s="26"/>
      <c r="R5832" s="26"/>
      <c r="S5832" s="26"/>
      <c r="T5832" s="26"/>
      <c r="U5832" s="26"/>
      <c r="V5832" s="26"/>
      <c r="W5832" s="26"/>
      <c r="X5832" s="26"/>
      <c r="Y5832" s="26"/>
      <c r="Z5832" s="26"/>
      <c r="AA5832" s="26"/>
      <c r="AB5832" s="26"/>
      <c r="AC5832" s="26"/>
      <c r="AD5832" s="26"/>
      <c r="AE5832" s="26"/>
      <c r="AF5832" s="26"/>
      <c r="AG5832" s="26"/>
      <c r="AH5832" s="26"/>
      <c r="AI5832" s="26"/>
      <c r="AJ5832" s="26"/>
      <c r="AK5832" s="26"/>
      <c r="AL5832" s="26"/>
    </row>
    <row r="5833" spans="5:38" x14ac:dyDescent="0.25">
      <c r="E5833" s="25" t="s">
        <v>394</v>
      </c>
      <c r="F5833" s="26"/>
      <c r="G5833" s="26"/>
      <c r="H5833" s="26"/>
      <c r="I5833" s="26"/>
      <c r="J5833" s="26"/>
      <c r="K5833" s="26"/>
      <c r="L5833" s="26"/>
      <c r="M5833" s="26"/>
      <c r="N5833" s="26"/>
      <c r="O5833" s="26"/>
      <c r="P5833" s="26"/>
      <c r="Q5833" s="26"/>
      <c r="R5833" s="26"/>
      <c r="S5833" s="26"/>
      <c r="T5833" s="26"/>
      <c r="U5833" s="26"/>
      <c r="V5833" s="26"/>
      <c r="W5833" s="26"/>
      <c r="X5833" s="26"/>
      <c r="Y5833" s="26"/>
      <c r="Z5833" s="26"/>
      <c r="AA5833" s="26"/>
      <c r="AB5833" s="26"/>
      <c r="AC5833" s="26"/>
      <c r="AD5833" s="26"/>
      <c r="AE5833" s="26"/>
      <c r="AF5833" s="26"/>
      <c r="AG5833" s="26"/>
      <c r="AH5833" s="26"/>
      <c r="AI5833" s="26"/>
      <c r="AJ5833" s="26"/>
      <c r="AK5833" s="26"/>
      <c r="AL5833" s="26"/>
    </row>
    <row r="5835" spans="5:38" x14ac:dyDescent="0.25">
      <c r="E5835" s="25" t="s">
        <v>603</v>
      </c>
      <c r="F5835" s="26"/>
      <c r="G5835" s="26"/>
      <c r="H5835" s="26"/>
      <c r="I5835" s="26"/>
      <c r="J5835" s="26"/>
      <c r="K5835" s="26"/>
      <c r="L5835" s="26"/>
      <c r="M5835" s="26"/>
      <c r="N5835" s="26"/>
      <c r="O5835" s="26"/>
      <c r="P5835" s="26"/>
      <c r="Q5835" s="26"/>
      <c r="R5835" s="26"/>
      <c r="S5835" s="26"/>
      <c r="T5835" s="26"/>
      <c r="U5835" s="26"/>
      <c r="V5835" s="26"/>
      <c r="W5835" s="26"/>
      <c r="X5835" s="26"/>
      <c r="Y5835" s="26"/>
      <c r="Z5835" s="26"/>
      <c r="AA5835" s="26"/>
      <c r="AB5835" s="26"/>
      <c r="AC5835" s="26"/>
      <c r="AD5835" s="26"/>
      <c r="AE5835" s="26"/>
      <c r="AF5835" s="26"/>
    </row>
    <row r="5836" spans="5:38" x14ac:dyDescent="0.25">
      <c r="E5836" s="25" t="s">
        <v>128</v>
      </c>
      <c r="F5836" s="26"/>
      <c r="G5836" s="26"/>
      <c r="H5836" s="26"/>
      <c r="I5836" s="26"/>
      <c r="J5836" s="26"/>
      <c r="K5836" s="26"/>
      <c r="L5836" s="26"/>
      <c r="M5836" s="26"/>
      <c r="N5836" s="26"/>
      <c r="O5836" s="26"/>
      <c r="P5836" s="26"/>
      <c r="Q5836" s="26"/>
      <c r="R5836" s="26"/>
      <c r="S5836" s="26"/>
      <c r="T5836" s="26"/>
      <c r="U5836" s="26"/>
      <c r="V5836" s="26"/>
      <c r="W5836" s="26"/>
      <c r="X5836" s="26"/>
      <c r="Y5836" s="26"/>
      <c r="Z5836" s="26"/>
      <c r="AA5836" s="26"/>
      <c r="AB5836" s="26"/>
      <c r="AC5836" s="26"/>
      <c r="AD5836" s="26"/>
      <c r="AE5836" s="26"/>
      <c r="AF5836" s="26"/>
    </row>
    <row r="5837" spans="5:38" x14ac:dyDescent="0.25">
      <c r="E5837" s="25" t="s">
        <v>604</v>
      </c>
      <c r="F5837" s="26"/>
      <c r="G5837" s="26"/>
      <c r="H5837" s="26"/>
      <c r="I5837" s="26"/>
      <c r="J5837" s="26"/>
      <c r="K5837" s="26"/>
      <c r="L5837" s="26"/>
      <c r="M5837" s="26"/>
      <c r="N5837" s="26"/>
      <c r="O5837" s="26"/>
      <c r="P5837" s="26"/>
      <c r="Q5837" s="26"/>
      <c r="R5837" s="26"/>
      <c r="S5837" s="26"/>
      <c r="T5837" s="26"/>
      <c r="U5837" s="26"/>
      <c r="V5837" s="26"/>
      <c r="W5837" s="26"/>
      <c r="X5837" s="26"/>
      <c r="Y5837" s="26"/>
      <c r="Z5837" s="26"/>
      <c r="AA5837" s="26"/>
      <c r="AB5837" s="26"/>
      <c r="AC5837" s="26"/>
      <c r="AD5837" s="26"/>
      <c r="AE5837" s="26"/>
      <c r="AF5837" s="26"/>
    </row>
    <row r="5838" spans="5:38" x14ac:dyDescent="0.25">
      <c r="E5838" s="25" t="s">
        <v>605</v>
      </c>
      <c r="F5838" s="26"/>
      <c r="G5838" s="26"/>
      <c r="H5838" s="26"/>
      <c r="I5838" s="26"/>
      <c r="J5838" s="26"/>
      <c r="K5838" s="26"/>
      <c r="L5838" s="26"/>
      <c r="M5838" s="26"/>
      <c r="N5838" s="26"/>
      <c r="O5838" s="26"/>
      <c r="P5838" s="26"/>
      <c r="Q5838" s="26"/>
      <c r="R5838" s="26"/>
      <c r="S5838" s="26"/>
      <c r="T5838" s="26"/>
      <c r="U5838" s="26"/>
      <c r="V5838" s="26"/>
      <c r="W5838" s="26"/>
      <c r="X5838" s="26"/>
      <c r="Y5838" s="26"/>
      <c r="Z5838" s="26"/>
      <c r="AA5838" s="26"/>
      <c r="AB5838" s="26"/>
      <c r="AC5838" s="26"/>
      <c r="AD5838" s="26"/>
      <c r="AE5838" s="26"/>
      <c r="AF5838" s="26"/>
    </row>
    <row r="5839" spans="5:38" x14ac:dyDescent="0.25">
      <c r="E5839" s="25" t="s">
        <v>401</v>
      </c>
      <c r="F5839" s="26"/>
      <c r="G5839" s="26"/>
      <c r="H5839" s="26"/>
      <c r="I5839" s="26"/>
      <c r="J5839" s="26"/>
      <c r="K5839" s="26"/>
      <c r="L5839" s="26"/>
      <c r="M5839" s="26"/>
      <c r="N5839" s="26"/>
      <c r="O5839" s="26"/>
      <c r="P5839" s="26"/>
      <c r="Q5839" s="26"/>
      <c r="R5839" s="26"/>
      <c r="S5839" s="26"/>
      <c r="T5839" s="26"/>
      <c r="U5839" s="26"/>
      <c r="V5839" s="26"/>
      <c r="W5839" s="26"/>
      <c r="X5839" s="26"/>
      <c r="Y5839" s="26"/>
      <c r="Z5839" s="26"/>
      <c r="AA5839" s="26"/>
      <c r="AB5839" s="26"/>
      <c r="AC5839" s="26"/>
      <c r="AD5839" s="26"/>
      <c r="AE5839" s="26"/>
      <c r="AF5839" s="26"/>
    </row>
    <row r="5840" spans="5:38" x14ac:dyDescent="0.25">
      <c r="E5840" s="25" t="s">
        <v>446</v>
      </c>
      <c r="F5840" s="26"/>
      <c r="G5840" s="26"/>
      <c r="H5840" s="26"/>
      <c r="I5840" s="26"/>
      <c r="J5840" s="26"/>
      <c r="K5840" s="26"/>
      <c r="L5840" s="26"/>
      <c r="M5840" s="26"/>
      <c r="N5840" s="26"/>
      <c r="O5840" s="26"/>
      <c r="P5840" s="26"/>
      <c r="Q5840" s="26"/>
      <c r="R5840" s="26"/>
      <c r="S5840" s="26"/>
      <c r="T5840" s="26"/>
      <c r="U5840" s="26"/>
      <c r="V5840" s="26"/>
      <c r="W5840" s="26"/>
      <c r="X5840" s="26"/>
      <c r="Y5840" s="26"/>
      <c r="Z5840" s="26"/>
      <c r="AA5840" s="26"/>
      <c r="AB5840" s="26"/>
      <c r="AC5840" s="26"/>
      <c r="AD5840" s="26"/>
      <c r="AE5840" s="26"/>
      <c r="AF5840" s="26"/>
    </row>
    <row r="5841" spans="5:32" x14ac:dyDescent="0.25">
      <c r="E5841" s="25" t="s">
        <v>447</v>
      </c>
      <c r="F5841" s="26"/>
      <c r="G5841" s="26"/>
      <c r="H5841" s="26"/>
      <c r="I5841" s="26"/>
      <c r="J5841" s="26"/>
      <c r="K5841" s="26"/>
      <c r="L5841" s="26"/>
      <c r="M5841" s="26"/>
      <c r="N5841" s="26"/>
      <c r="O5841" s="26"/>
      <c r="P5841" s="26"/>
      <c r="Q5841" s="26"/>
      <c r="R5841" s="26"/>
      <c r="S5841" s="26"/>
      <c r="T5841" s="26"/>
      <c r="U5841" s="26"/>
      <c r="V5841" s="26"/>
      <c r="W5841" s="26"/>
      <c r="X5841" s="26"/>
      <c r="Y5841" s="26"/>
      <c r="Z5841" s="26"/>
      <c r="AA5841" s="26"/>
      <c r="AB5841" s="26"/>
      <c r="AC5841" s="26"/>
      <c r="AD5841" s="26"/>
      <c r="AE5841" s="26"/>
      <c r="AF5841" s="26"/>
    </row>
    <row r="5842" spans="5:32" x14ac:dyDescent="0.25">
      <c r="E5842" s="25" t="s">
        <v>620</v>
      </c>
      <c r="F5842" s="26"/>
      <c r="G5842" s="26"/>
      <c r="H5842" s="26"/>
      <c r="I5842" s="26"/>
      <c r="J5842" s="26"/>
      <c r="K5842" s="26"/>
      <c r="L5842" s="26"/>
      <c r="M5842" s="26"/>
      <c r="N5842" s="26"/>
      <c r="O5842" s="26"/>
      <c r="P5842" s="26"/>
      <c r="Q5842" s="26"/>
      <c r="R5842" s="26"/>
      <c r="S5842" s="26"/>
      <c r="T5842" s="26"/>
      <c r="U5842" s="26"/>
      <c r="V5842" s="26"/>
      <c r="W5842" s="26"/>
      <c r="X5842" s="26"/>
      <c r="Y5842" s="26"/>
      <c r="Z5842" s="26"/>
      <c r="AA5842" s="26"/>
      <c r="AB5842" s="26"/>
      <c r="AC5842" s="26"/>
      <c r="AD5842" s="26"/>
      <c r="AE5842" s="26"/>
      <c r="AF5842" s="26"/>
    </row>
    <row r="5843" spans="5:32" x14ac:dyDescent="0.25">
      <c r="E5843" s="25"/>
      <c r="F5843" s="26"/>
      <c r="G5843" s="26"/>
      <c r="H5843" s="26"/>
      <c r="I5843" s="26"/>
      <c r="J5843" s="26"/>
      <c r="K5843" s="26"/>
      <c r="L5843" s="26"/>
      <c r="M5843" s="26"/>
      <c r="N5843" s="26"/>
      <c r="O5843" s="26"/>
      <c r="P5843" s="26"/>
      <c r="Q5843" s="26"/>
      <c r="R5843" s="26"/>
      <c r="S5843" s="26"/>
      <c r="T5843" s="26"/>
      <c r="U5843" s="26"/>
      <c r="V5843" s="26"/>
      <c r="W5843" s="26"/>
      <c r="X5843" s="26"/>
      <c r="Y5843" s="26"/>
      <c r="Z5843" s="26"/>
      <c r="AA5843" s="26"/>
      <c r="AB5843" s="26"/>
      <c r="AC5843" s="26"/>
      <c r="AD5843" s="26"/>
      <c r="AE5843" s="26"/>
      <c r="AF5843" s="26"/>
    </row>
    <row r="5844" spans="5:32" x14ac:dyDescent="0.25">
      <c r="E5844" s="25" t="s">
        <v>388</v>
      </c>
      <c r="F5844" s="26"/>
      <c r="G5844" s="26"/>
      <c r="H5844" s="26"/>
      <c r="I5844" s="26"/>
      <c r="J5844" s="26"/>
      <c r="K5844" s="26"/>
      <c r="L5844" s="26"/>
      <c r="M5844" s="26"/>
      <c r="N5844" s="26"/>
      <c r="O5844" s="26"/>
      <c r="P5844" s="26"/>
      <c r="Q5844" s="26"/>
      <c r="R5844" s="26"/>
      <c r="S5844" s="26"/>
      <c r="T5844" s="26"/>
      <c r="U5844" s="26"/>
      <c r="V5844" s="26"/>
      <c r="W5844" s="26"/>
      <c r="X5844" s="26"/>
      <c r="Y5844" s="26"/>
      <c r="Z5844" s="26"/>
      <c r="AA5844" s="26"/>
      <c r="AB5844" s="26"/>
      <c r="AC5844" s="26"/>
      <c r="AD5844" s="26"/>
      <c r="AE5844" s="26"/>
      <c r="AF5844" s="26"/>
    </row>
    <row r="5845" spans="5:32" x14ac:dyDescent="0.25">
      <c r="E5845" s="25"/>
      <c r="F5845" s="26"/>
      <c r="G5845" s="26"/>
      <c r="H5845" s="26"/>
      <c r="I5845" s="26"/>
      <c r="J5845" s="26"/>
      <c r="K5845" s="26"/>
      <c r="L5845" s="26"/>
      <c r="M5845" s="26"/>
      <c r="N5845" s="26"/>
      <c r="O5845" s="26"/>
      <c r="P5845" s="26"/>
      <c r="Q5845" s="26"/>
      <c r="R5845" s="26"/>
      <c r="S5845" s="26"/>
      <c r="T5845" s="26"/>
      <c r="U5845" s="26"/>
      <c r="V5845" s="26"/>
      <c r="W5845" s="26"/>
      <c r="X5845" s="26"/>
      <c r="Y5845" s="26"/>
      <c r="Z5845" s="26"/>
      <c r="AA5845" s="26"/>
      <c r="AB5845" s="26"/>
      <c r="AC5845" s="26"/>
      <c r="AD5845" s="26"/>
      <c r="AE5845" s="26"/>
      <c r="AF5845" s="26"/>
    </row>
    <row r="5846" spans="5:32" x14ac:dyDescent="0.25">
      <c r="E5846" s="25" t="s">
        <v>496</v>
      </c>
      <c r="F5846" s="26"/>
      <c r="G5846" s="26"/>
      <c r="H5846" s="26"/>
      <c r="I5846" s="26"/>
      <c r="J5846" s="26"/>
      <c r="K5846" s="26"/>
      <c r="L5846" s="26"/>
      <c r="M5846" s="26"/>
      <c r="N5846" s="26"/>
      <c r="O5846" s="26"/>
      <c r="P5846" s="26"/>
      <c r="Q5846" s="26"/>
      <c r="R5846" s="26"/>
      <c r="S5846" s="26"/>
      <c r="T5846" s="26"/>
      <c r="U5846" s="26"/>
      <c r="V5846" s="26"/>
      <c r="W5846" s="26"/>
      <c r="X5846" s="26"/>
      <c r="Y5846" s="26"/>
      <c r="Z5846" s="26"/>
      <c r="AA5846" s="26"/>
      <c r="AB5846" s="26"/>
      <c r="AC5846" s="26"/>
      <c r="AD5846" s="26"/>
      <c r="AE5846" s="26"/>
      <c r="AF5846" s="26"/>
    </row>
    <row r="5847" spans="5:32" x14ac:dyDescent="0.25">
      <c r="E5847" s="25" t="s">
        <v>390</v>
      </c>
      <c r="F5847" s="26"/>
      <c r="G5847" s="26"/>
      <c r="H5847" s="26"/>
      <c r="I5847" s="26"/>
      <c r="J5847" s="26"/>
      <c r="K5847" s="26"/>
      <c r="L5847" s="26"/>
      <c r="M5847" s="26"/>
      <c r="N5847" s="26"/>
      <c r="O5847" s="26"/>
      <c r="P5847" s="26"/>
      <c r="Q5847" s="26"/>
      <c r="R5847" s="26"/>
      <c r="S5847" s="26"/>
      <c r="T5847" s="26"/>
      <c r="U5847" s="26"/>
      <c r="V5847" s="26"/>
      <c r="W5847" s="26"/>
      <c r="X5847" s="26"/>
      <c r="Y5847" s="26"/>
      <c r="Z5847" s="26"/>
      <c r="AA5847" s="26"/>
      <c r="AB5847" s="26"/>
      <c r="AC5847" s="26"/>
      <c r="AD5847" s="26"/>
      <c r="AE5847" s="26"/>
      <c r="AF5847" s="26"/>
    </row>
    <row r="5848" spans="5:32" x14ac:dyDescent="0.25">
      <c r="E5848" s="25" t="s">
        <v>624</v>
      </c>
      <c r="F5848" s="26"/>
      <c r="G5848" s="26"/>
      <c r="H5848" s="26"/>
      <c r="I5848" s="26"/>
      <c r="J5848" s="26"/>
      <c r="K5848" s="26"/>
      <c r="L5848" s="26"/>
      <c r="M5848" s="26"/>
      <c r="N5848" s="26"/>
      <c r="O5848" s="26"/>
      <c r="P5848" s="26"/>
      <c r="Q5848" s="26"/>
      <c r="R5848" s="26"/>
      <c r="S5848" s="26"/>
      <c r="T5848" s="26"/>
      <c r="U5848" s="26"/>
      <c r="V5848" s="26"/>
      <c r="W5848" s="26"/>
      <c r="X5848" s="26"/>
      <c r="Y5848" s="26"/>
      <c r="Z5848" s="26"/>
      <c r="AA5848" s="26"/>
      <c r="AB5848" s="26"/>
      <c r="AC5848" s="26"/>
      <c r="AD5848" s="26"/>
      <c r="AE5848" s="26"/>
      <c r="AF5848" s="26"/>
    </row>
    <row r="5849" spans="5:32" x14ac:dyDescent="0.25">
      <c r="E5849" s="25" t="s">
        <v>625</v>
      </c>
      <c r="F5849" s="26"/>
      <c r="G5849" s="26"/>
      <c r="H5849" s="26"/>
      <c r="I5849" s="26"/>
      <c r="J5849" s="26"/>
      <c r="K5849" s="26"/>
      <c r="L5849" s="26"/>
      <c r="M5849" s="26"/>
      <c r="N5849" s="26"/>
      <c r="O5849" s="26"/>
      <c r="P5849" s="26"/>
      <c r="Q5849" s="26"/>
      <c r="R5849" s="26"/>
      <c r="S5849" s="26"/>
      <c r="T5849" s="26"/>
      <c r="U5849" s="26"/>
      <c r="V5849" s="26"/>
      <c r="W5849" s="26"/>
      <c r="X5849" s="26"/>
      <c r="Y5849" s="26"/>
      <c r="Z5849" s="26"/>
      <c r="AA5849" s="26"/>
      <c r="AB5849" s="26"/>
      <c r="AC5849" s="26"/>
      <c r="AD5849" s="26"/>
      <c r="AE5849" s="26"/>
      <c r="AF5849" s="26"/>
    </row>
    <row r="5850" spans="5:32" x14ac:dyDescent="0.25">
      <c r="E5850" s="25"/>
      <c r="F5850" s="26"/>
      <c r="G5850" s="26"/>
      <c r="H5850" s="26"/>
      <c r="I5850" s="26"/>
      <c r="J5850" s="26"/>
      <c r="K5850" s="26"/>
      <c r="L5850" s="26"/>
      <c r="M5850" s="26"/>
      <c r="N5850" s="26"/>
      <c r="O5850" s="26"/>
      <c r="P5850" s="26"/>
      <c r="Q5850" s="26"/>
      <c r="R5850" s="26"/>
      <c r="S5850" s="26"/>
      <c r="T5850" s="26"/>
      <c r="U5850" s="26"/>
      <c r="V5850" s="26"/>
      <c r="W5850" s="26"/>
      <c r="X5850" s="26"/>
      <c r="Y5850" s="26"/>
      <c r="Z5850" s="26"/>
      <c r="AA5850" s="26"/>
      <c r="AB5850" s="26"/>
      <c r="AC5850" s="26"/>
      <c r="AD5850" s="26"/>
      <c r="AE5850" s="26"/>
      <c r="AF5850" s="26"/>
    </row>
    <row r="5851" spans="5:32" x14ac:dyDescent="0.25">
      <c r="E5851" s="25" t="s">
        <v>603</v>
      </c>
      <c r="F5851" s="26"/>
      <c r="G5851" s="26"/>
      <c r="H5851" s="26"/>
      <c r="I5851" s="26"/>
      <c r="J5851" s="26"/>
      <c r="K5851" s="26"/>
      <c r="L5851" s="26"/>
      <c r="M5851" s="26"/>
      <c r="N5851" s="26"/>
      <c r="O5851" s="26"/>
      <c r="P5851" s="26"/>
      <c r="Q5851" s="26"/>
      <c r="R5851" s="26"/>
      <c r="S5851" s="26"/>
      <c r="T5851" s="26"/>
      <c r="U5851" s="26"/>
      <c r="V5851" s="26"/>
      <c r="W5851" s="26"/>
      <c r="X5851" s="26"/>
      <c r="Y5851" s="26"/>
      <c r="Z5851" s="26"/>
      <c r="AA5851" s="26"/>
      <c r="AB5851" s="26"/>
      <c r="AC5851" s="26"/>
      <c r="AD5851" s="26"/>
      <c r="AE5851" s="26"/>
      <c r="AF5851" s="26"/>
    </row>
    <row r="5852" spans="5:32" x14ac:dyDescent="0.25">
      <c r="E5852" s="25" t="s">
        <v>128</v>
      </c>
      <c r="F5852" s="26"/>
      <c r="G5852" s="26"/>
      <c r="H5852" s="26"/>
      <c r="I5852" s="26"/>
      <c r="J5852" s="26"/>
      <c r="K5852" s="26"/>
      <c r="L5852" s="26"/>
      <c r="M5852" s="26"/>
      <c r="N5852" s="26"/>
      <c r="O5852" s="26"/>
      <c r="P5852" s="26"/>
      <c r="Q5852" s="26"/>
      <c r="R5852" s="26"/>
      <c r="S5852" s="26"/>
      <c r="T5852" s="26"/>
      <c r="U5852" s="26"/>
      <c r="V5852" s="26"/>
      <c r="W5852" s="26"/>
      <c r="X5852" s="26"/>
      <c r="Y5852" s="26"/>
      <c r="Z5852" s="26"/>
      <c r="AA5852" s="26"/>
      <c r="AB5852" s="26"/>
      <c r="AC5852" s="26"/>
      <c r="AD5852" s="26"/>
      <c r="AE5852" s="26"/>
      <c r="AF5852" s="26"/>
    </row>
    <row r="5853" spans="5:32" x14ac:dyDescent="0.25">
      <c r="E5853" s="25" t="s">
        <v>604</v>
      </c>
      <c r="F5853" s="26"/>
      <c r="G5853" s="26"/>
      <c r="H5853" s="26"/>
      <c r="I5853" s="26"/>
      <c r="J5853" s="26"/>
      <c r="K5853" s="26"/>
      <c r="L5853" s="26"/>
      <c r="M5853" s="26"/>
      <c r="N5853" s="26"/>
      <c r="O5853" s="26"/>
      <c r="P5853" s="26"/>
      <c r="Q5853" s="26"/>
      <c r="R5853" s="26"/>
      <c r="S5853" s="26"/>
      <c r="T5853" s="26"/>
      <c r="U5853" s="26"/>
      <c r="V5853" s="26"/>
      <c r="W5853" s="26"/>
      <c r="X5853" s="26"/>
      <c r="Y5853" s="26"/>
      <c r="Z5853" s="26"/>
      <c r="AA5853" s="26"/>
      <c r="AB5853" s="26"/>
      <c r="AC5853" s="26"/>
      <c r="AD5853" s="26"/>
      <c r="AE5853" s="26"/>
      <c r="AF5853" s="26"/>
    </row>
    <row r="5854" spans="5:32" x14ac:dyDescent="0.25">
      <c r="E5854" s="25" t="s">
        <v>605</v>
      </c>
      <c r="F5854" s="26"/>
      <c r="G5854" s="26"/>
      <c r="H5854" s="26"/>
      <c r="I5854" s="26"/>
      <c r="J5854" s="26"/>
      <c r="K5854" s="26"/>
      <c r="L5854" s="26"/>
      <c r="M5854" s="26"/>
      <c r="N5854" s="26"/>
      <c r="O5854" s="26"/>
      <c r="P5854" s="26"/>
      <c r="Q5854" s="26"/>
      <c r="R5854" s="26"/>
      <c r="S5854" s="26"/>
      <c r="T5854" s="26"/>
      <c r="U5854" s="26"/>
      <c r="V5854" s="26"/>
      <c r="W5854" s="26"/>
      <c r="X5854" s="26"/>
      <c r="Y5854" s="26"/>
      <c r="Z5854" s="26"/>
      <c r="AA5854" s="26"/>
      <c r="AB5854" s="26"/>
      <c r="AC5854" s="26"/>
      <c r="AD5854" s="26"/>
      <c r="AE5854" s="26"/>
      <c r="AF5854" s="26"/>
    </row>
    <row r="5855" spans="5:32" x14ac:dyDescent="0.25">
      <c r="E5855" s="25" t="s">
        <v>401</v>
      </c>
      <c r="F5855" s="26"/>
      <c r="G5855" s="26"/>
      <c r="H5855" s="26"/>
      <c r="I5855" s="26"/>
      <c r="J5855" s="26"/>
      <c r="K5855" s="26"/>
      <c r="L5855" s="26"/>
      <c r="M5855" s="26"/>
      <c r="N5855" s="26"/>
      <c r="O5855" s="26"/>
      <c r="P5855" s="26"/>
      <c r="Q5855" s="26"/>
      <c r="R5855" s="26"/>
      <c r="S5855" s="26"/>
      <c r="T5855" s="26"/>
      <c r="U5855" s="26"/>
      <c r="V5855" s="26"/>
      <c r="W5855" s="26"/>
      <c r="X5855" s="26"/>
      <c r="Y5855" s="26"/>
      <c r="Z5855" s="26"/>
      <c r="AA5855" s="26"/>
      <c r="AB5855" s="26"/>
      <c r="AC5855" s="26"/>
      <c r="AD5855" s="26"/>
      <c r="AE5855" s="26"/>
      <c r="AF5855" s="26"/>
    </row>
    <row r="5856" spans="5:32" x14ac:dyDescent="0.25">
      <c r="E5856" s="25" t="s">
        <v>446</v>
      </c>
      <c r="F5856" s="26"/>
      <c r="G5856" s="26"/>
      <c r="H5856" s="26"/>
      <c r="I5856" s="26"/>
      <c r="J5856" s="26"/>
      <c r="K5856" s="26"/>
      <c r="L5856" s="26"/>
      <c r="M5856" s="26"/>
      <c r="N5856" s="26"/>
      <c r="O5856" s="26"/>
      <c r="P5856" s="26"/>
      <c r="Q5856" s="26"/>
      <c r="R5856" s="26"/>
      <c r="S5856" s="26"/>
      <c r="T5856" s="26"/>
      <c r="U5856" s="26"/>
      <c r="V5856" s="26"/>
      <c r="W5856" s="26"/>
      <c r="X5856" s="26"/>
      <c r="Y5856" s="26"/>
      <c r="Z5856" s="26"/>
      <c r="AA5856" s="26"/>
      <c r="AB5856" s="26"/>
      <c r="AC5856" s="26"/>
      <c r="AD5856" s="26"/>
      <c r="AE5856" s="26"/>
      <c r="AF5856" s="26"/>
    </row>
    <row r="5857" spans="3:32" x14ac:dyDescent="0.25">
      <c r="E5857" s="25" t="s">
        <v>447</v>
      </c>
      <c r="F5857" s="26"/>
      <c r="G5857" s="26"/>
      <c r="H5857" s="26"/>
      <c r="I5857" s="26"/>
      <c r="J5857" s="26"/>
      <c r="K5857" s="26"/>
      <c r="L5857" s="26"/>
      <c r="M5857" s="26"/>
      <c r="N5857" s="26"/>
      <c r="O5857" s="26"/>
      <c r="P5857" s="26"/>
      <c r="Q5857" s="26"/>
      <c r="R5857" s="26"/>
      <c r="S5857" s="26"/>
      <c r="T5857" s="26"/>
      <c r="U5857" s="26"/>
      <c r="V5857" s="26"/>
      <c r="W5857" s="26"/>
      <c r="X5857" s="26"/>
      <c r="Y5857" s="26"/>
      <c r="Z5857" s="26"/>
      <c r="AA5857" s="26"/>
      <c r="AB5857" s="26"/>
      <c r="AC5857" s="26"/>
      <c r="AD5857" s="26"/>
      <c r="AE5857" s="26"/>
      <c r="AF5857" s="26"/>
    </row>
    <row r="5858" spans="3:32" x14ac:dyDescent="0.25">
      <c r="E5858" s="25" t="s">
        <v>620</v>
      </c>
      <c r="F5858" s="26"/>
      <c r="G5858" s="26"/>
      <c r="H5858" s="26"/>
      <c r="I5858" s="26"/>
      <c r="J5858" s="26"/>
      <c r="K5858" s="26"/>
      <c r="L5858" s="26"/>
      <c r="M5858" s="26"/>
      <c r="N5858" s="26"/>
      <c r="O5858" s="26"/>
      <c r="P5858" s="26"/>
      <c r="Q5858" s="26"/>
      <c r="R5858" s="26"/>
      <c r="S5858" s="26"/>
      <c r="T5858" s="26"/>
      <c r="U5858" s="26"/>
      <c r="V5858" s="26"/>
      <c r="W5858" s="26"/>
      <c r="X5858" s="26"/>
      <c r="Y5858" s="26"/>
      <c r="Z5858" s="26"/>
      <c r="AA5858" s="26"/>
      <c r="AB5858" s="26"/>
      <c r="AC5858" s="26"/>
      <c r="AD5858" s="26"/>
      <c r="AE5858" s="26"/>
      <c r="AF5858" s="26"/>
    </row>
    <row r="5859" spans="3:32" x14ac:dyDescent="0.25">
      <c r="E5859" s="25"/>
      <c r="F5859" s="26"/>
      <c r="G5859" s="26"/>
      <c r="H5859" s="26"/>
      <c r="I5859" s="26"/>
      <c r="J5859" s="26"/>
      <c r="K5859" s="26"/>
      <c r="L5859" s="26"/>
      <c r="M5859" s="26"/>
      <c r="N5859" s="26"/>
      <c r="O5859" s="26"/>
      <c r="P5859" s="26"/>
      <c r="Q5859" s="26"/>
      <c r="R5859" s="26"/>
      <c r="S5859" s="26"/>
      <c r="T5859" s="26"/>
      <c r="U5859" s="26"/>
      <c r="V5859" s="26"/>
      <c r="W5859" s="26"/>
      <c r="X5859" s="26"/>
      <c r="Y5859" s="26"/>
      <c r="Z5859" s="26"/>
      <c r="AA5859" s="26"/>
      <c r="AB5859" s="26"/>
      <c r="AC5859" s="26"/>
      <c r="AD5859" s="26"/>
      <c r="AE5859" s="26"/>
      <c r="AF5859" s="26"/>
    </row>
    <row r="5860" spans="3:32" x14ac:dyDescent="0.25">
      <c r="E5860" s="25" t="s">
        <v>569</v>
      </c>
      <c r="F5860" s="26"/>
      <c r="G5860" s="26"/>
      <c r="H5860" s="26"/>
      <c r="I5860" s="26"/>
      <c r="J5860" s="26"/>
      <c r="K5860" s="26"/>
      <c r="L5860" s="26"/>
      <c r="M5860" s="26"/>
      <c r="N5860" s="26"/>
      <c r="O5860" s="26"/>
      <c r="P5860" s="26"/>
      <c r="Q5860" s="26"/>
      <c r="R5860" s="26"/>
      <c r="S5860" s="26"/>
      <c r="T5860" s="26"/>
      <c r="U5860" s="26"/>
      <c r="V5860" s="26"/>
      <c r="W5860" s="26"/>
      <c r="X5860" s="26"/>
      <c r="Y5860" s="26"/>
      <c r="Z5860" s="26"/>
      <c r="AA5860" s="26"/>
      <c r="AB5860" s="26"/>
      <c r="AC5860" s="26"/>
      <c r="AD5860" s="26"/>
      <c r="AE5860" s="26"/>
      <c r="AF5860" s="26"/>
    </row>
    <row r="5861" spans="3:32" x14ac:dyDescent="0.25">
      <c r="E5861" s="25" t="s">
        <v>394</v>
      </c>
      <c r="F5861" s="26"/>
      <c r="G5861" s="26"/>
      <c r="H5861" s="26"/>
      <c r="I5861" s="26"/>
      <c r="J5861" s="26"/>
      <c r="K5861" s="26"/>
      <c r="L5861" s="26"/>
      <c r="M5861" s="26"/>
      <c r="N5861" s="26"/>
      <c r="O5861" s="26"/>
      <c r="P5861" s="26"/>
      <c r="Q5861" s="26"/>
      <c r="R5861" s="26"/>
      <c r="S5861" s="26"/>
      <c r="T5861" s="26"/>
      <c r="U5861" s="26"/>
      <c r="V5861" s="26"/>
      <c r="W5861" s="26"/>
      <c r="X5861" s="26"/>
      <c r="Y5861" s="26"/>
      <c r="Z5861" s="26"/>
      <c r="AA5861" s="26"/>
      <c r="AB5861" s="26"/>
      <c r="AC5861" s="26"/>
      <c r="AD5861" s="26"/>
      <c r="AE5861" s="26"/>
      <c r="AF5861" s="26"/>
    </row>
    <row r="5864" spans="3:32" x14ac:dyDescent="0.25">
      <c r="C5864" s="4">
        <v>0</v>
      </c>
      <c r="E5864" s="3" t="s">
        <v>627</v>
      </c>
    </row>
    <row r="5870" spans="3:32" x14ac:dyDescent="0.25">
      <c r="AA5870" s="1" t="s">
        <v>628</v>
      </c>
    </row>
    <row r="5876" spans="3:5" x14ac:dyDescent="0.25">
      <c r="C5876" s="4">
        <v>0</v>
      </c>
      <c r="E5876" s="3" t="s">
        <v>629</v>
      </c>
    </row>
    <row r="5889" spans="5:34" x14ac:dyDescent="0.25">
      <c r="AB5889" s="2" t="s">
        <v>457</v>
      </c>
    </row>
    <row r="5894" spans="5:34" x14ac:dyDescent="0.25">
      <c r="E5894" s="23" t="s">
        <v>482</v>
      </c>
      <c r="F5894" s="24"/>
      <c r="G5894" s="24"/>
      <c r="H5894" s="24"/>
      <c r="I5894" s="24"/>
      <c r="J5894" s="24"/>
      <c r="K5894" s="24"/>
      <c r="L5894" s="24"/>
      <c r="M5894" s="24"/>
      <c r="N5894" s="24"/>
      <c r="O5894" s="24"/>
      <c r="P5894" s="24"/>
      <c r="Q5894" s="24"/>
      <c r="R5894" s="24"/>
      <c r="S5894" s="24"/>
      <c r="T5894" s="24"/>
      <c r="U5894" s="24"/>
      <c r="V5894" s="24"/>
      <c r="W5894" s="24"/>
      <c r="X5894" s="24"/>
      <c r="Y5894" s="24"/>
      <c r="Z5894" s="24"/>
      <c r="AA5894" s="24"/>
      <c r="AB5894" s="24"/>
      <c r="AC5894" s="24"/>
      <c r="AD5894" s="24"/>
      <c r="AE5894" s="24"/>
      <c r="AF5894" s="24"/>
      <c r="AG5894" s="24"/>
      <c r="AH5894" s="24"/>
    </row>
    <row r="5895" spans="5:34" x14ac:dyDescent="0.25">
      <c r="E5895" s="23" t="s">
        <v>543</v>
      </c>
      <c r="F5895" s="24"/>
      <c r="G5895" s="24"/>
      <c r="H5895" s="24"/>
      <c r="I5895" s="24"/>
      <c r="J5895" s="24"/>
      <c r="K5895" s="24"/>
      <c r="L5895" s="24"/>
      <c r="M5895" s="24"/>
      <c r="N5895" s="24"/>
      <c r="O5895" s="24"/>
      <c r="P5895" s="24"/>
      <c r="Q5895" s="24"/>
      <c r="R5895" s="24"/>
      <c r="S5895" s="24"/>
      <c r="T5895" s="24"/>
      <c r="U5895" s="24"/>
      <c r="V5895" s="24"/>
      <c r="W5895" s="24"/>
      <c r="X5895" s="24"/>
      <c r="Y5895" s="24"/>
      <c r="Z5895" s="24"/>
      <c r="AA5895" s="24"/>
      <c r="AB5895" s="24"/>
      <c r="AC5895" s="24"/>
      <c r="AD5895" s="24"/>
      <c r="AE5895" s="24"/>
      <c r="AF5895" s="24"/>
      <c r="AG5895" s="24"/>
      <c r="AH5895" s="24"/>
    </row>
    <row r="5896" spans="5:34" x14ac:dyDescent="0.25">
      <c r="E5896" s="23" t="s">
        <v>544</v>
      </c>
      <c r="F5896" s="24"/>
      <c r="G5896" s="24"/>
      <c r="H5896" s="24"/>
      <c r="I5896" s="24"/>
      <c r="J5896" s="24"/>
      <c r="K5896" s="24"/>
      <c r="L5896" s="24"/>
      <c r="M5896" s="24"/>
      <c r="N5896" s="24"/>
      <c r="O5896" s="24"/>
      <c r="P5896" s="24"/>
      <c r="Q5896" s="24"/>
      <c r="R5896" s="24"/>
      <c r="S5896" s="24"/>
      <c r="T5896" s="24"/>
      <c r="U5896" s="24"/>
      <c r="V5896" s="24"/>
      <c r="W5896" s="24"/>
      <c r="X5896" s="24"/>
      <c r="Y5896" s="24"/>
      <c r="Z5896" s="24"/>
      <c r="AA5896" s="24"/>
      <c r="AB5896" s="24"/>
      <c r="AC5896" s="24"/>
      <c r="AD5896" s="24"/>
      <c r="AE5896" s="24"/>
      <c r="AF5896" s="24"/>
      <c r="AG5896" s="24"/>
      <c r="AH5896" s="24"/>
    </row>
    <row r="5897" spans="5:34" x14ac:dyDescent="0.25">
      <c r="E5897" s="23" t="s">
        <v>545</v>
      </c>
      <c r="F5897" s="24"/>
      <c r="G5897" s="24"/>
      <c r="H5897" s="24"/>
      <c r="I5897" s="24"/>
      <c r="J5897" s="24"/>
      <c r="K5897" s="24"/>
      <c r="L5897" s="24"/>
      <c r="M5897" s="24"/>
      <c r="N5897" s="24"/>
      <c r="O5897" s="24"/>
      <c r="P5897" s="24"/>
      <c r="Q5897" s="24"/>
      <c r="R5897" s="24"/>
      <c r="S5897" s="24"/>
      <c r="T5897" s="24"/>
      <c r="U5897" s="24"/>
      <c r="V5897" s="24"/>
      <c r="W5897" s="24"/>
      <c r="X5897" s="24"/>
      <c r="Y5897" s="24"/>
      <c r="Z5897" s="24"/>
      <c r="AA5897" s="24"/>
      <c r="AB5897" s="24"/>
      <c r="AC5897" s="24"/>
      <c r="AD5897" s="24"/>
      <c r="AE5897" s="24"/>
      <c r="AF5897" s="24"/>
      <c r="AG5897" s="24"/>
      <c r="AH5897" s="24"/>
    </row>
    <row r="5898" spans="5:34" x14ac:dyDescent="0.25">
      <c r="E5898" s="23" t="s">
        <v>630</v>
      </c>
      <c r="F5898" s="24"/>
      <c r="G5898" s="24"/>
      <c r="H5898" s="24"/>
      <c r="I5898" s="24"/>
      <c r="J5898" s="24"/>
      <c r="K5898" s="24"/>
      <c r="L5898" s="24"/>
      <c r="M5898" s="24"/>
      <c r="N5898" s="24"/>
      <c r="O5898" s="24"/>
      <c r="P5898" s="24"/>
      <c r="Q5898" s="24"/>
      <c r="R5898" s="24"/>
      <c r="S5898" s="24"/>
      <c r="T5898" s="24"/>
      <c r="U5898" s="24"/>
      <c r="V5898" s="24"/>
      <c r="W5898" s="24"/>
      <c r="X5898" s="24"/>
      <c r="Y5898" s="24"/>
      <c r="Z5898" s="24"/>
      <c r="AA5898" s="24"/>
      <c r="AB5898" s="24"/>
      <c r="AC5898" s="24"/>
      <c r="AD5898" s="24"/>
      <c r="AE5898" s="24"/>
      <c r="AF5898" s="24"/>
      <c r="AG5898" s="24"/>
      <c r="AH5898" s="24"/>
    </row>
    <row r="5899" spans="5:34" x14ac:dyDescent="0.25">
      <c r="E5899" s="23" t="s">
        <v>503</v>
      </c>
      <c r="F5899" s="24"/>
      <c r="G5899" s="24"/>
      <c r="H5899" s="24"/>
      <c r="I5899" s="24"/>
      <c r="J5899" s="24"/>
      <c r="K5899" s="24"/>
      <c r="L5899" s="24"/>
      <c r="M5899" s="24"/>
      <c r="N5899" s="24"/>
      <c r="O5899" s="24"/>
      <c r="P5899" s="24"/>
      <c r="Q5899" s="24"/>
      <c r="R5899" s="24"/>
      <c r="S5899" s="24"/>
      <c r="T5899" s="24"/>
      <c r="U5899" s="24"/>
      <c r="V5899" s="24"/>
      <c r="W5899" s="24"/>
      <c r="X5899" s="24"/>
      <c r="Y5899" s="24"/>
      <c r="Z5899" s="24"/>
      <c r="AA5899" s="24"/>
      <c r="AB5899" s="24"/>
      <c r="AC5899" s="24"/>
      <c r="AD5899" s="24"/>
      <c r="AE5899" s="24"/>
      <c r="AF5899" s="24"/>
      <c r="AG5899" s="24"/>
      <c r="AH5899" s="24"/>
    </row>
    <row r="5900" spans="5:34" x14ac:dyDescent="0.25">
      <c r="E5900" s="23" t="s">
        <v>631</v>
      </c>
      <c r="F5900" s="24"/>
      <c r="G5900" s="24"/>
      <c r="H5900" s="24"/>
      <c r="I5900" s="24"/>
      <c r="J5900" s="24"/>
      <c r="K5900" s="24"/>
      <c r="L5900" s="24"/>
      <c r="M5900" s="24"/>
      <c r="N5900" s="24"/>
      <c r="O5900" s="24"/>
      <c r="P5900" s="24"/>
      <c r="Q5900" s="24"/>
      <c r="R5900" s="24"/>
      <c r="S5900" s="24"/>
      <c r="T5900" s="24"/>
      <c r="U5900" s="24"/>
      <c r="V5900" s="24"/>
      <c r="W5900" s="24"/>
      <c r="X5900" s="24"/>
      <c r="Y5900" s="24"/>
      <c r="Z5900" s="24"/>
      <c r="AA5900" s="24"/>
      <c r="AB5900" s="24"/>
      <c r="AC5900" s="24"/>
      <c r="AD5900" s="24"/>
      <c r="AE5900" s="24"/>
      <c r="AF5900" s="24"/>
      <c r="AG5900" s="24"/>
      <c r="AH5900" s="24"/>
    </row>
    <row r="5901" spans="5:34" x14ac:dyDescent="0.25">
      <c r="E5901" s="23" t="s">
        <v>547</v>
      </c>
      <c r="F5901" s="24"/>
      <c r="G5901" s="24"/>
      <c r="H5901" s="24"/>
      <c r="I5901" s="24"/>
      <c r="J5901" s="24"/>
      <c r="K5901" s="24"/>
      <c r="L5901" s="24"/>
      <c r="M5901" s="24"/>
      <c r="N5901" s="24"/>
      <c r="O5901" s="24"/>
      <c r="P5901" s="24"/>
      <c r="Q5901" s="24"/>
      <c r="R5901" s="24"/>
      <c r="S5901" s="24"/>
      <c r="T5901" s="24"/>
      <c r="U5901" s="24"/>
      <c r="V5901" s="24"/>
      <c r="W5901" s="24"/>
      <c r="X5901" s="24"/>
      <c r="Y5901" s="24"/>
      <c r="Z5901" s="24"/>
      <c r="AA5901" s="24"/>
      <c r="AB5901" s="24"/>
      <c r="AC5901" s="24"/>
      <c r="AD5901" s="24"/>
      <c r="AE5901" s="24"/>
      <c r="AF5901" s="24"/>
      <c r="AG5901" s="24"/>
      <c r="AH5901" s="24"/>
    </row>
    <row r="5902" spans="5:34" x14ac:dyDescent="0.25">
      <c r="E5902" s="23" t="s">
        <v>548</v>
      </c>
      <c r="F5902" s="24"/>
      <c r="G5902" s="24"/>
      <c r="H5902" s="24"/>
      <c r="I5902" s="24"/>
      <c r="J5902" s="24"/>
      <c r="K5902" s="24"/>
      <c r="L5902" s="24"/>
      <c r="M5902" s="24"/>
      <c r="N5902" s="24"/>
      <c r="O5902" s="24"/>
      <c r="P5902" s="24"/>
      <c r="Q5902" s="24"/>
      <c r="R5902" s="24"/>
      <c r="S5902" s="24"/>
      <c r="T5902" s="24"/>
      <c r="U5902" s="24"/>
      <c r="V5902" s="24"/>
      <c r="W5902" s="24"/>
      <c r="X5902" s="24"/>
      <c r="Y5902" s="24"/>
      <c r="Z5902" s="24"/>
      <c r="AA5902" s="24"/>
      <c r="AB5902" s="24"/>
      <c r="AC5902" s="24"/>
      <c r="AD5902" s="24"/>
      <c r="AE5902" s="24"/>
      <c r="AF5902" s="24"/>
      <c r="AG5902" s="24"/>
      <c r="AH5902" s="24"/>
    </row>
    <row r="5903" spans="5:34" x14ac:dyDescent="0.25">
      <c r="E5903" s="23" t="s">
        <v>632</v>
      </c>
      <c r="F5903" s="24"/>
      <c r="G5903" s="24"/>
      <c r="H5903" s="24"/>
      <c r="I5903" s="24"/>
      <c r="J5903" s="24"/>
      <c r="K5903" s="24"/>
      <c r="L5903" s="24"/>
      <c r="M5903" s="24"/>
      <c r="N5903" s="24"/>
      <c r="O5903" s="24"/>
      <c r="P5903" s="24"/>
      <c r="Q5903" s="24"/>
      <c r="R5903" s="24"/>
      <c r="S5903" s="24"/>
      <c r="T5903" s="24"/>
      <c r="U5903" s="24"/>
      <c r="V5903" s="24"/>
      <c r="W5903" s="24"/>
      <c r="X5903" s="24"/>
      <c r="Y5903" s="24"/>
      <c r="Z5903" s="24"/>
      <c r="AA5903" s="24"/>
      <c r="AB5903" s="24"/>
      <c r="AC5903" s="24"/>
      <c r="AD5903" s="24"/>
      <c r="AE5903" s="24"/>
      <c r="AF5903" s="24"/>
      <c r="AG5903" s="24"/>
      <c r="AH5903" s="24"/>
    </row>
    <row r="5904" spans="5:34" x14ac:dyDescent="0.25">
      <c r="E5904" s="23" t="s">
        <v>550</v>
      </c>
      <c r="F5904" s="24"/>
      <c r="G5904" s="24"/>
      <c r="H5904" s="24"/>
      <c r="I5904" s="24"/>
      <c r="J5904" s="24"/>
      <c r="K5904" s="24"/>
      <c r="L5904" s="24"/>
      <c r="M5904" s="24"/>
      <c r="N5904" s="24"/>
      <c r="O5904" s="24"/>
      <c r="P5904" s="24"/>
      <c r="Q5904" s="24"/>
      <c r="R5904" s="24"/>
      <c r="S5904" s="24"/>
      <c r="T5904" s="24"/>
      <c r="U5904" s="24"/>
      <c r="V5904" s="24"/>
      <c r="W5904" s="24"/>
      <c r="X5904" s="24"/>
      <c r="Y5904" s="24"/>
      <c r="Z5904" s="24"/>
      <c r="AA5904" s="24"/>
      <c r="AB5904" s="24"/>
      <c r="AC5904" s="24"/>
      <c r="AD5904" s="24"/>
      <c r="AE5904" s="24"/>
      <c r="AF5904" s="24"/>
      <c r="AG5904" s="24"/>
      <c r="AH5904" s="24"/>
    </row>
    <row r="5905" spans="5:34" x14ac:dyDescent="0.25">
      <c r="E5905" s="23" t="s">
        <v>503</v>
      </c>
      <c r="F5905" s="24"/>
      <c r="G5905" s="24"/>
      <c r="H5905" s="24"/>
      <c r="I5905" s="24"/>
      <c r="J5905" s="24"/>
      <c r="K5905" s="24"/>
      <c r="L5905" s="24"/>
      <c r="M5905" s="24"/>
      <c r="N5905" s="24"/>
      <c r="O5905" s="24"/>
      <c r="P5905" s="24"/>
      <c r="Q5905" s="24"/>
      <c r="R5905" s="24"/>
      <c r="S5905" s="24"/>
      <c r="T5905" s="24"/>
      <c r="U5905" s="24"/>
      <c r="V5905" s="24"/>
      <c r="W5905" s="24"/>
      <c r="X5905" s="24"/>
      <c r="Y5905" s="24"/>
      <c r="Z5905" s="24"/>
      <c r="AA5905" s="24"/>
      <c r="AB5905" s="24"/>
      <c r="AC5905" s="24"/>
      <c r="AD5905" s="24"/>
      <c r="AE5905" s="24"/>
      <c r="AF5905" s="24"/>
      <c r="AG5905" s="24"/>
      <c r="AH5905" s="24"/>
    </row>
    <row r="5906" spans="5:34" x14ac:dyDescent="0.25">
      <c r="E5906" s="23" t="s">
        <v>551</v>
      </c>
      <c r="F5906" s="24"/>
      <c r="G5906" s="24"/>
      <c r="H5906" s="24"/>
      <c r="I5906" s="24"/>
      <c r="J5906" s="24"/>
      <c r="K5906" s="24"/>
      <c r="L5906" s="24"/>
      <c r="M5906" s="24"/>
      <c r="N5906" s="24"/>
      <c r="O5906" s="24"/>
      <c r="P5906" s="24"/>
      <c r="Q5906" s="24"/>
      <c r="R5906" s="24"/>
      <c r="S5906" s="24"/>
      <c r="T5906" s="24"/>
      <c r="U5906" s="24"/>
      <c r="V5906" s="24"/>
      <c r="W5906" s="24"/>
      <c r="X5906" s="24"/>
      <c r="Y5906" s="24"/>
      <c r="Z5906" s="24"/>
      <c r="AA5906" s="24"/>
      <c r="AB5906" s="24"/>
      <c r="AC5906" s="24"/>
      <c r="AD5906" s="24"/>
      <c r="AE5906" s="24"/>
      <c r="AF5906" s="24"/>
      <c r="AG5906" s="24"/>
      <c r="AH5906" s="24"/>
    </row>
    <row r="5907" spans="5:34" x14ac:dyDescent="0.25">
      <c r="E5907" s="23" t="s">
        <v>503</v>
      </c>
      <c r="F5907" s="24"/>
      <c r="G5907" s="24"/>
      <c r="H5907" s="24"/>
      <c r="I5907" s="24"/>
      <c r="J5907" s="24"/>
      <c r="K5907" s="24"/>
      <c r="L5907" s="24"/>
      <c r="M5907" s="24"/>
      <c r="N5907" s="24"/>
      <c r="O5907" s="24"/>
      <c r="P5907" s="24"/>
      <c r="Q5907" s="24"/>
      <c r="R5907" s="24"/>
      <c r="S5907" s="24"/>
      <c r="T5907" s="24"/>
      <c r="U5907" s="24"/>
      <c r="V5907" s="24"/>
      <c r="W5907" s="24"/>
      <c r="X5907" s="24"/>
      <c r="Y5907" s="24"/>
      <c r="Z5907" s="24"/>
      <c r="AA5907" s="24"/>
      <c r="AB5907" s="24"/>
      <c r="AC5907" s="24"/>
      <c r="AD5907" s="24"/>
      <c r="AE5907" s="24"/>
      <c r="AF5907" s="24"/>
      <c r="AG5907" s="24"/>
      <c r="AH5907" s="24"/>
    </row>
    <row r="5908" spans="5:34" x14ac:dyDescent="0.25">
      <c r="E5908" s="23" t="s">
        <v>552</v>
      </c>
      <c r="F5908" s="24"/>
      <c r="G5908" s="24"/>
      <c r="H5908" s="24"/>
      <c r="I5908" s="24"/>
      <c r="J5908" s="24"/>
      <c r="K5908" s="24"/>
      <c r="L5908" s="24"/>
      <c r="M5908" s="24"/>
      <c r="N5908" s="24"/>
      <c r="O5908" s="24"/>
      <c r="P5908" s="24"/>
      <c r="Q5908" s="24"/>
      <c r="R5908" s="24"/>
      <c r="S5908" s="24"/>
      <c r="T5908" s="24"/>
      <c r="U5908" s="24"/>
      <c r="V5908" s="24"/>
      <c r="W5908" s="24"/>
      <c r="X5908" s="24"/>
      <c r="Y5908" s="24"/>
      <c r="Z5908" s="24"/>
      <c r="AA5908" s="24"/>
      <c r="AB5908" s="24"/>
      <c r="AC5908" s="24"/>
      <c r="AD5908" s="24"/>
      <c r="AE5908" s="24"/>
      <c r="AF5908" s="24"/>
      <c r="AG5908" s="24"/>
      <c r="AH5908" s="24"/>
    </row>
    <row r="5909" spans="5:34" x14ac:dyDescent="0.25">
      <c r="E5909" s="23" t="s">
        <v>553</v>
      </c>
      <c r="F5909" s="24"/>
      <c r="G5909" s="24"/>
      <c r="H5909" s="24"/>
      <c r="I5909" s="24"/>
      <c r="J5909" s="24"/>
      <c r="K5909" s="24"/>
      <c r="L5909" s="24"/>
      <c r="M5909" s="24"/>
      <c r="N5909" s="24"/>
      <c r="O5909" s="24"/>
      <c r="P5909" s="24"/>
      <c r="Q5909" s="24"/>
      <c r="R5909" s="24"/>
      <c r="S5909" s="24"/>
      <c r="T5909" s="24"/>
      <c r="U5909" s="24"/>
      <c r="V5909" s="24"/>
      <c r="W5909" s="24"/>
      <c r="X5909" s="24"/>
      <c r="Y5909" s="24"/>
      <c r="Z5909" s="24"/>
      <c r="AA5909" s="24"/>
      <c r="AB5909" s="24"/>
      <c r="AC5909" s="24"/>
      <c r="AD5909" s="24"/>
      <c r="AE5909" s="24"/>
      <c r="AF5909" s="24"/>
      <c r="AG5909" s="24"/>
      <c r="AH5909" s="24"/>
    </row>
    <row r="5910" spans="5:34" x14ac:dyDescent="0.25">
      <c r="E5910" s="23" t="s">
        <v>633</v>
      </c>
      <c r="F5910" s="24"/>
      <c r="G5910" s="24"/>
      <c r="H5910" s="24"/>
      <c r="I5910" s="24"/>
      <c r="J5910" s="24"/>
      <c r="K5910" s="24"/>
      <c r="L5910" s="24"/>
      <c r="M5910" s="24"/>
      <c r="N5910" s="24"/>
      <c r="O5910" s="24"/>
      <c r="P5910" s="24"/>
      <c r="Q5910" s="24"/>
      <c r="R5910" s="24"/>
      <c r="S5910" s="24"/>
      <c r="T5910" s="24"/>
      <c r="U5910" s="24"/>
      <c r="V5910" s="24"/>
      <c r="W5910" s="24"/>
      <c r="X5910" s="24"/>
      <c r="Y5910" s="24"/>
      <c r="Z5910" s="24"/>
      <c r="AA5910" s="24"/>
      <c r="AB5910" s="24"/>
      <c r="AC5910" s="24"/>
      <c r="AD5910" s="24"/>
      <c r="AE5910" s="24"/>
      <c r="AF5910" s="24"/>
      <c r="AG5910" s="24"/>
      <c r="AH5910" s="24"/>
    </row>
    <row r="5911" spans="5:34" x14ac:dyDescent="0.25">
      <c r="E5911" s="23" t="s">
        <v>634</v>
      </c>
      <c r="F5911" s="24"/>
      <c r="G5911" s="24"/>
      <c r="H5911" s="24"/>
      <c r="I5911" s="24"/>
      <c r="J5911" s="24"/>
      <c r="K5911" s="24"/>
      <c r="L5911" s="24"/>
      <c r="M5911" s="24"/>
      <c r="N5911" s="24"/>
      <c r="O5911" s="24"/>
      <c r="P5911" s="24"/>
      <c r="Q5911" s="24"/>
      <c r="R5911" s="24"/>
      <c r="S5911" s="24"/>
      <c r="T5911" s="24"/>
      <c r="U5911" s="24"/>
      <c r="V5911" s="24"/>
      <c r="W5911" s="24"/>
      <c r="X5911" s="24"/>
      <c r="Y5911" s="24"/>
      <c r="Z5911" s="24"/>
      <c r="AA5911" s="24"/>
      <c r="AB5911" s="24"/>
      <c r="AC5911" s="24"/>
      <c r="AD5911" s="24"/>
      <c r="AE5911" s="24"/>
      <c r="AF5911" s="24"/>
      <c r="AG5911" s="24"/>
      <c r="AH5911" s="24"/>
    </row>
    <row r="5912" spans="5:34" x14ac:dyDescent="0.25">
      <c r="E5912" s="23" t="s">
        <v>503</v>
      </c>
      <c r="F5912" s="24"/>
      <c r="G5912" s="24"/>
      <c r="H5912" s="24"/>
      <c r="I5912" s="24"/>
      <c r="J5912" s="24"/>
      <c r="K5912" s="24"/>
      <c r="L5912" s="24"/>
      <c r="M5912" s="24"/>
      <c r="N5912" s="24"/>
      <c r="O5912" s="24"/>
      <c r="P5912" s="24"/>
      <c r="Q5912" s="24"/>
      <c r="R5912" s="24"/>
      <c r="S5912" s="24"/>
      <c r="T5912" s="24"/>
      <c r="U5912" s="24"/>
      <c r="V5912" s="24"/>
      <c r="W5912" s="24"/>
      <c r="X5912" s="24"/>
      <c r="Y5912" s="24"/>
      <c r="Z5912" s="24"/>
      <c r="AA5912" s="24"/>
      <c r="AB5912" s="24"/>
      <c r="AC5912" s="24"/>
      <c r="AD5912" s="24"/>
      <c r="AE5912" s="24"/>
      <c r="AF5912" s="24"/>
      <c r="AG5912" s="24"/>
      <c r="AH5912" s="24"/>
    </row>
    <row r="5913" spans="5:34" x14ac:dyDescent="0.25">
      <c r="E5913" s="23" t="s">
        <v>556</v>
      </c>
      <c r="F5913" s="24"/>
      <c r="G5913" s="24"/>
      <c r="H5913" s="24"/>
      <c r="I5913" s="24"/>
      <c r="J5913" s="24"/>
      <c r="K5913" s="24"/>
      <c r="L5913" s="24"/>
      <c r="M5913" s="24"/>
      <c r="N5913" s="24"/>
      <c r="O5913" s="24"/>
      <c r="P5913" s="24"/>
      <c r="Q5913" s="24"/>
      <c r="R5913" s="24"/>
      <c r="S5913" s="24"/>
      <c r="T5913" s="24"/>
      <c r="U5913" s="24"/>
      <c r="V5913" s="24"/>
      <c r="W5913" s="24"/>
      <c r="X5913" s="24"/>
      <c r="Y5913" s="24"/>
      <c r="Z5913" s="24"/>
      <c r="AA5913" s="24"/>
      <c r="AB5913" s="24"/>
      <c r="AC5913" s="24"/>
      <c r="AD5913" s="24"/>
      <c r="AE5913" s="24"/>
      <c r="AF5913" s="24"/>
      <c r="AG5913" s="24"/>
      <c r="AH5913" s="24"/>
    </row>
    <row r="5914" spans="5:34" x14ac:dyDescent="0.25">
      <c r="E5914" s="23" t="s">
        <v>553</v>
      </c>
      <c r="F5914" s="24"/>
      <c r="G5914" s="24"/>
      <c r="H5914" s="24"/>
      <c r="I5914" s="24"/>
      <c r="J5914" s="24"/>
      <c r="K5914" s="24"/>
      <c r="L5914" s="24"/>
      <c r="M5914" s="24"/>
      <c r="N5914" s="24"/>
      <c r="O5914" s="24"/>
      <c r="P5914" s="24"/>
      <c r="Q5914" s="24"/>
      <c r="R5914" s="24"/>
      <c r="S5914" s="24"/>
      <c r="T5914" s="24"/>
      <c r="U5914" s="24"/>
      <c r="V5914" s="24"/>
      <c r="W5914" s="24"/>
      <c r="X5914" s="24"/>
      <c r="Y5914" s="24"/>
      <c r="Z5914" s="24"/>
      <c r="AA5914" s="24"/>
      <c r="AB5914" s="24"/>
      <c r="AC5914" s="24"/>
      <c r="AD5914" s="24"/>
      <c r="AE5914" s="24"/>
      <c r="AF5914" s="24"/>
      <c r="AG5914" s="24"/>
      <c r="AH5914" s="24"/>
    </row>
    <row r="5915" spans="5:34" x14ac:dyDescent="0.25">
      <c r="E5915" s="23" t="s">
        <v>635</v>
      </c>
      <c r="F5915" s="24"/>
      <c r="G5915" s="24"/>
      <c r="H5915" s="24"/>
      <c r="I5915" s="24"/>
      <c r="J5915" s="24"/>
      <c r="K5915" s="24"/>
      <c r="L5915" s="24"/>
      <c r="M5915" s="24"/>
      <c r="N5915" s="24"/>
      <c r="O5915" s="24"/>
      <c r="P5915" s="24"/>
      <c r="Q5915" s="24"/>
      <c r="R5915" s="24"/>
      <c r="S5915" s="24"/>
      <c r="T5915" s="24"/>
      <c r="U5915" s="24"/>
      <c r="V5915" s="24"/>
      <c r="W5915" s="24"/>
      <c r="X5915" s="24"/>
      <c r="Y5915" s="24"/>
      <c r="Z5915" s="24"/>
      <c r="AA5915" s="24"/>
      <c r="AB5915" s="24"/>
      <c r="AC5915" s="24"/>
      <c r="AD5915" s="24"/>
      <c r="AE5915" s="24"/>
      <c r="AF5915" s="24"/>
      <c r="AG5915" s="24"/>
      <c r="AH5915" s="24"/>
    </row>
    <row r="5916" spans="5:34" x14ac:dyDescent="0.25">
      <c r="E5916" s="23" t="s">
        <v>636</v>
      </c>
      <c r="F5916" s="24"/>
      <c r="G5916" s="24"/>
      <c r="H5916" s="24"/>
      <c r="I5916" s="24"/>
      <c r="J5916" s="24"/>
      <c r="K5916" s="24"/>
      <c r="L5916" s="24"/>
      <c r="M5916" s="24"/>
      <c r="N5916" s="24"/>
      <c r="O5916" s="24"/>
      <c r="P5916" s="24"/>
      <c r="Q5916" s="24"/>
      <c r="R5916" s="24"/>
      <c r="S5916" s="24"/>
      <c r="T5916" s="24"/>
      <c r="U5916" s="24"/>
      <c r="V5916" s="24"/>
      <c r="W5916" s="24"/>
      <c r="X5916" s="24"/>
      <c r="Y5916" s="24"/>
      <c r="Z5916" s="24"/>
      <c r="AA5916" s="24"/>
      <c r="AB5916" s="24"/>
      <c r="AC5916" s="24"/>
      <c r="AD5916" s="24"/>
      <c r="AE5916" s="24"/>
      <c r="AF5916" s="24"/>
      <c r="AG5916" s="24"/>
      <c r="AH5916" s="24"/>
    </row>
    <row r="5917" spans="5:34" x14ac:dyDescent="0.25">
      <c r="E5917" s="23" t="s">
        <v>503</v>
      </c>
      <c r="F5917" s="24"/>
      <c r="G5917" s="24"/>
      <c r="H5917" s="24"/>
      <c r="I5917" s="24"/>
      <c r="J5917" s="24"/>
      <c r="K5917" s="24"/>
      <c r="L5917" s="24"/>
      <c r="M5917" s="24"/>
      <c r="N5917" s="24"/>
      <c r="O5917" s="24"/>
      <c r="P5917" s="24"/>
      <c r="Q5917" s="24"/>
      <c r="R5917" s="24"/>
      <c r="S5917" s="24"/>
      <c r="T5917" s="24"/>
      <c r="U5917" s="24"/>
      <c r="V5917" s="24"/>
      <c r="W5917" s="24"/>
      <c r="X5917" s="24"/>
      <c r="Y5917" s="24"/>
      <c r="Z5917" s="24"/>
      <c r="AA5917" s="24"/>
      <c r="AB5917" s="24"/>
      <c r="AC5917" s="24"/>
      <c r="AD5917" s="24"/>
      <c r="AE5917" s="24"/>
      <c r="AF5917" s="24"/>
      <c r="AG5917" s="24"/>
      <c r="AH5917" s="24"/>
    </row>
    <row r="5918" spans="5:34" x14ac:dyDescent="0.25">
      <c r="E5918" s="23" t="s">
        <v>543</v>
      </c>
      <c r="F5918" s="24"/>
      <c r="G5918" s="24"/>
      <c r="H5918" s="24"/>
      <c r="I5918" s="24"/>
      <c r="J5918" s="24"/>
      <c r="K5918" s="24"/>
      <c r="L5918" s="24"/>
      <c r="M5918" s="24"/>
      <c r="N5918" s="24"/>
      <c r="O5918" s="24"/>
      <c r="P5918" s="24"/>
      <c r="Q5918" s="24"/>
      <c r="R5918" s="24"/>
      <c r="S5918" s="24"/>
      <c r="T5918" s="24"/>
      <c r="U5918" s="24"/>
      <c r="V5918" s="24"/>
      <c r="W5918" s="24"/>
      <c r="X5918" s="24"/>
      <c r="Y5918" s="24"/>
      <c r="Z5918" s="24"/>
      <c r="AA5918" s="24"/>
      <c r="AB5918" s="24"/>
      <c r="AC5918" s="24"/>
      <c r="AD5918" s="24"/>
      <c r="AE5918" s="24"/>
      <c r="AF5918" s="24"/>
      <c r="AG5918" s="24"/>
      <c r="AH5918" s="24"/>
    </row>
    <row r="5919" spans="5:34" x14ac:dyDescent="0.25">
      <c r="E5919" s="23" t="s">
        <v>544</v>
      </c>
      <c r="F5919" s="24"/>
      <c r="G5919" s="24"/>
      <c r="H5919" s="24"/>
      <c r="I5919" s="24"/>
      <c r="J5919" s="24"/>
      <c r="K5919" s="24"/>
      <c r="L5919" s="24"/>
      <c r="M5919" s="24"/>
      <c r="N5919" s="24"/>
      <c r="O5919" s="24"/>
      <c r="P5919" s="24"/>
      <c r="Q5919" s="24"/>
      <c r="R5919" s="24"/>
      <c r="S5919" s="24"/>
      <c r="T5919" s="24"/>
      <c r="U5919" s="24"/>
      <c r="V5919" s="24"/>
      <c r="W5919" s="24"/>
      <c r="X5919" s="24"/>
      <c r="Y5919" s="24"/>
      <c r="Z5919" s="24"/>
      <c r="AA5919" s="24"/>
      <c r="AB5919" s="24"/>
      <c r="AC5919" s="24"/>
      <c r="AD5919" s="24"/>
      <c r="AE5919" s="24"/>
      <c r="AF5919" s="24"/>
      <c r="AG5919" s="24"/>
      <c r="AH5919" s="24"/>
    </row>
    <row r="5920" spans="5:34" x14ac:dyDescent="0.25">
      <c r="E5920" s="23" t="s">
        <v>545</v>
      </c>
      <c r="F5920" s="24"/>
      <c r="G5920" s="24"/>
      <c r="H5920" s="24"/>
      <c r="I5920" s="24"/>
      <c r="J5920" s="24"/>
      <c r="K5920" s="24"/>
      <c r="L5920" s="24"/>
      <c r="M5920" s="24"/>
      <c r="N5920" s="24"/>
      <c r="O5920" s="24"/>
      <c r="P5920" s="24"/>
      <c r="Q5920" s="24"/>
      <c r="R5920" s="24"/>
      <c r="S5920" s="24"/>
      <c r="T5920" s="24"/>
      <c r="U5920" s="24"/>
      <c r="V5920" s="24"/>
      <c r="W5920" s="24"/>
      <c r="X5920" s="24"/>
      <c r="Y5920" s="24"/>
      <c r="Z5920" s="24"/>
      <c r="AA5920" s="24"/>
      <c r="AB5920" s="24"/>
      <c r="AC5920" s="24"/>
      <c r="AD5920" s="24"/>
      <c r="AE5920" s="24"/>
      <c r="AF5920" s="24"/>
      <c r="AG5920" s="24"/>
      <c r="AH5920" s="24"/>
    </row>
    <row r="5921" spans="5:34" x14ac:dyDescent="0.25">
      <c r="E5921" s="23" t="s">
        <v>630</v>
      </c>
      <c r="F5921" s="24"/>
      <c r="G5921" s="24"/>
      <c r="H5921" s="24"/>
      <c r="I5921" s="24"/>
      <c r="J5921" s="24"/>
      <c r="K5921" s="24"/>
      <c r="L5921" s="24"/>
      <c r="M5921" s="24"/>
      <c r="N5921" s="24"/>
      <c r="O5921" s="24"/>
      <c r="P5921" s="24"/>
      <c r="Q5921" s="24"/>
      <c r="R5921" s="24"/>
      <c r="S5921" s="24"/>
      <c r="T5921" s="24"/>
      <c r="U5921" s="24"/>
      <c r="V5921" s="24"/>
      <c r="W5921" s="24"/>
      <c r="X5921" s="24"/>
      <c r="Y5921" s="24"/>
      <c r="Z5921" s="24"/>
      <c r="AA5921" s="24"/>
      <c r="AB5921" s="24"/>
      <c r="AC5921" s="24"/>
      <c r="AD5921" s="24"/>
      <c r="AE5921" s="24"/>
      <c r="AF5921" s="24"/>
      <c r="AG5921" s="24"/>
      <c r="AH5921" s="24"/>
    </row>
    <row r="5922" spans="5:34" x14ac:dyDescent="0.25">
      <c r="E5922" s="23" t="s">
        <v>503</v>
      </c>
      <c r="F5922" s="24"/>
      <c r="G5922" s="24"/>
      <c r="H5922" s="24"/>
      <c r="I5922" s="24"/>
      <c r="J5922" s="24"/>
      <c r="K5922" s="24"/>
      <c r="L5922" s="24"/>
      <c r="M5922" s="24"/>
      <c r="N5922" s="24"/>
      <c r="O5922" s="24"/>
      <c r="P5922" s="24"/>
      <c r="Q5922" s="24"/>
      <c r="R5922" s="24"/>
      <c r="S5922" s="24"/>
      <c r="T5922" s="24"/>
      <c r="U5922" s="24"/>
      <c r="V5922" s="24"/>
      <c r="W5922" s="24"/>
      <c r="X5922" s="24"/>
      <c r="Y5922" s="24"/>
      <c r="Z5922" s="24"/>
      <c r="AA5922" s="24"/>
      <c r="AB5922" s="24"/>
      <c r="AC5922" s="24"/>
      <c r="AD5922" s="24"/>
      <c r="AE5922" s="24"/>
      <c r="AF5922" s="24"/>
      <c r="AG5922" s="24"/>
      <c r="AH5922" s="24"/>
    </row>
    <row r="5923" spans="5:34" x14ac:dyDescent="0.25">
      <c r="E5923" s="23" t="s">
        <v>631</v>
      </c>
      <c r="F5923" s="24"/>
      <c r="G5923" s="24"/>
      <c r="H5923" s="24"/>
      <c r="I5923" s="24"/>
      <c r="J5923" s="24"/>
      <c r="K5923" s="24"/>
      <c r="L5923" s="24"/>
      <c r="M5923" s="24"/>
      <c r="N5923" s="24"/>
      <c r="O5923" s="24"/>
      <c r="P5923" s="24"/>
      <c r="Q5923" s="24"/>
      <c r="R5923" s="24"/>
      <c r="S5923" s="24"/>
      <c r="T5923" s="24"/>
      <c r="U5923" s="24"/>
      <c r="V5923" s="24"/>
      <c r="W5923" s="24"/>
      <c r="X5923" s="24"/>
      <c r="Y5923" s="24"/>
      <c r="Z5923" s="24"/>
      <c r="AA5923" s="24"/>
      <c r="AB5923" s="24"/>
      <c r="AC5923" s="24"/>
      <c r="AD5923" s="24"/>
      <c r="AE5923" s="24"/>
      <c r="AF5923" s="24"/>
      <c r="AG5923" s="24"/>
      <c r="AH5923" s="24"/>
    </row>
    <row r="5924" spans="5:34" x14ac:dyDescent="0.25">
      <c r="E5924" s="23" t="s">
        <v>547</v>
      </c>
      <c r="F5924" s="24"/>
      <c r="G5924" s="24"/>
      <c r="H5924" s="24"/>
      <c r="I5924" s="24"/>
      <c r="J5924" s="24"/>
      <c r="K5924" s="24"/>
      <c r="L5924" s="24"/>
      <c r="M5924" s="24"/>
      <c r="N5924" s="24"/>
      <c r="O5924" s="24"/>
      <c r="P5924" s="24"/>
      <c r="Q5924" s="24"/>
      <c r="R5924" s="24"/>
      <c r="S5924" s="24"/>
      <c r="T5924" s="24"/>
      <c r="U5924" s="24"/>
      <c r="V5924" s="24"/>
      <c r="W5924" s="24"/>
      <c r="X5924" s="24"/>
      <c r="Y5924" s="24"/>
      <c r="Z5924" s="24"/>
      <c r="AA5924" s="24"/>
      <c r="AB5924" s="24"/>
      <c r="AC5924" s="24"/>
      <c r="AD5924" s="24"/>
      <c r="AE5924" s="24"/>
      <c r="AF5924" s="24"/>
      <c r="AG5924" s="24"/>
      <c r="AH5924" s="24"/>
    </row>
    <row r="5925" spans="5:34" x14ac:dyDescent="0.25">
      <c r="E5925" s="23" t="s">
        <v>548</v>
      </c>
      <c r="F5925" s="24"/>
      <c r="G5925" s="24"/>
      <c r="H5925" s="24"/>
      <c r="I5925" s="24"/>
      <c r="J5925" s="24"/>
      <c r="K5925" s="24"/>
      <c r="L5925" s="24"/>
      <c r="M5925" s="24"/>
      <c r="N5925" s="24"/>
      <c r="O5925" s="24"/>
      <c r="P5925" s="24"/>
      <c r="Q5925" s="24"/>
      <c r="R5925" s="24"/>
      <c r="S5925" s="24"/>
      <c r="T5925" s="24"/>
      <c r="U5925" s="24"/>
      <c r="V5925" s="24"/>
      <c r="W5925" s="24"/>
      <c r="X5925" s="24"/>
      <c r="Y5925" s="24"/>
      <c r="Z5925" s="24"/>
      <c r="AA5925" s="24"/>
      <c r="AB5925" s="24"/>
      <c r="AC5925" s="24"/>
      <c r="AD5925" s="24"/>
      <c r="AE5925" s="24"/>
      <c r="AF5925" s="24"/>
      <c r="AG5925" s="24"/>
      <c r="AH5925" s="24"/>
    </row>
    <row r="5926" spans="5:34" x14ac:dyDescent="0.25">
      <c r="E5926" s="23" t="s">
        <v>632</v>
      </c>
      <c r="F5926" s="24"/>
      <c r="G5926" s="24"/>
      <c r="H5926" s="24"/>
      <c r="I5926" s="24"/>
      <c r="J5926" s="24"/>
      <c r="K5926" s="24"/>
      <c r="L5926" s="24"/>
      <c r="M5926" s="24"/>
      <c r="N5926" s="24"/>
      <c r="O5926" s="24"/>
      <c r="P5926" s="24"/>
      <c r="Q5926" s="24"/>
      <c r="R5926" s="24"/>
      <c r="S5926" s="24"/>
      <c r="T5926" s="24"/>
      <c r="U5926" s="24"/>
      <c r="V5926" s="24"/>
      <c r="W5926" s="24"/>
      <c r="X5926" s="24"/>
      <c r="Y5926" s="24"/>
      <c r="Z5926" s="24"/>
      <c r="AA5926" s="24"/>
      <c r="AB5926" s="24"/>
      <c r="AC5926" s="24"/>
      <c r="AD5926" s="24"/>
      <c r="AE5926" s="24"/>
      <c r="AF5926" s="24"/>
      <c r="AG5926" s="24"/>
      <c r="AH5926" s="24"/>
    </row>
    <row r="5927" spans="5:34" x14ac:dyDescent="0.25">
      <c r="E5927" s="23" t="s">
        <v>550</v>
      </c>
      <c r="F5927" s="24"/>
      <c r="G5927" s="24"/>
      <c r="H5927" s="24"/>
      <c r="I5927" s="24"/>
      <c r="J5927" s="24"/>
      <c r="K5927" s="24"/>
      <c r="L5927" s="24"/>
      <c r="M5927" s="24"/>
      <c r="N5927" s="24"/>
      <c r="O5927" s="24"/>
      <c r="P5927" s="24"/>
      <c r="Q5927" s="24"/>
      <c r="R5927" s="24"/>
      <c r="S5927" s="24"/>
      <c r="T5927" s="24"/>
      <c r="U5927" s="24"/>
      <c r="V5927" s="24"/>
      <c r="W5927" s="24"/>
      <c r="X5927" s="24"/>
      <c r="Y5927" s="24"/>
      <c r="Z5927" s="24"/>
      <c r="AA5927" s="24"/>
      <c r="AB5927" s="24"/>
      <c r="AC5927" s="24"/>
      <c r="AD5927" s="24"/>
      <c r="AE5927" s="24"/>
      <c r="AF5927" s="24"/>
      <c r="AG5927" s="24"/>
      <c r="AH5927" s="24"/>
    </row>
    <row r="5928" spans="5:34" x14ac:dyDescent="0.25">
      <c r="E5928" s="23" t="s">
        <v>503</v>
      </c>
      <c r="F5928" s="24"/>
      <c r="G5928" s="24"/>
      <c r="H5928" s="24"/>
      <c r="I5928" s="24"/>
      <c r="J5928" s="24"/>
      <c r="K5928" s="24"/>
      <c r="L5928" s="24"/>
      <c r="M5928" s="24"/>
      <c r="N5928" s="24"/>
      <c r="O5928" s="24"/>
      <c r="P5928" s="24"/>
      <c r="Q5928" s="24"/>
      <c r="R5928" s="24"/>
      <c r="S5928" s="24"/>
      <c r="T5928" s="24"/>
      <c r="U5928" s="24"/>
      <c r="V5928" s="24"/>
      <c r="W5928" s="24"/>
      <c r="X5928" s="24"/>
      <c r="Y5928" s="24"/>
      <c r="Z5928" s="24"/>
      <c r="AA5928" s="24"/>
      <c r="AB5928" s="24"/>
      <c r="AC5928" s="24"/>
      <c r="AD5928" s="24"/>
      <c r="AE5928" s="24"/>
      <c r="AF5928" s="24"/>
      <c r="AG5928" s="24"/>
      <c r="AH5928" s="24"/>
    </row>
    <row r="5929" spans="5:34" x14ac:dyDescent="0.25">
      <c r="E5929" s="23" t="s">
        <v>559</v>
      </c>
      <c r="F5929" s="24"/>
      <c r="G5929" s="24"/>
      <c r="H5929" s="24"/>
      <c r="I5929" s="24"/>
      <c r="J5929" s="24"/>
      <c r="K5929" s="24"/>
      <c r="L5929" s="24"/>
      <c r="M5929" s="24"/>
      <c r="N5929" s="24"/>
      <c r="O5929" s="24"/>
      <c r="P5929" s="24"/>
      <c r="Q5929" s="24"/>
      <c r="R5929" s="24"/>
      <c r="S5929" s="24"/>
      <c r="T5929" s="24"/>
      <c r="U5929" s="24"/>
      <c r="V5929" s="24"/>
      <c r="W5929" s="24"/>
      <c r="X5929" s="24"/>
      <c r="Y5929" s="24"/>
      <c r="Z5929" s="24"/>
      <c r="AA5929" s="24"/>
      <c r="AB5929" s="24"/>
      <c r="AC5929" s="24"/>
      <c r="AD5929" s="24"/>
      <c r="AE5929" s="24"/>
      <c r="AF5929" s="24"/>
      <c r="AG5929" s="24"/>
      <c r="AH5929" s="24"/>
    </row>
    <row r="5930" spans="5:34" x14ac:dyDescent="0.25">
      <c r="E5930" s="23" t="s">
        <v>518</v>
      </c>
      <c r="F5930" s="24"/>
      <c r="G5930" s="24"/>
      <c r="H5930" s="24"/>
      <c r="I5930" s="24"/>
      <c r="J5930" s="24"/>
      <c r="K5930" s="24"/>
      <c r="L5930" s="24"/>
      <c r="M5930" s="24"/>
      <c r="N5930" s="24"/>
      <c r="O5930" s="24"/>
      <c r="P5930" s="24"/>
      <c r="Q5930" s="24"/>
      <c r="R5930" s="24"/>
      <c r="S5930" s="24"/>
      <c r="T5930" s="24"/>
      <c r="U5930" s="24"/>
      <c r="V5930" s="24"/>
      <c r="W5930" s="24"/>
      <c r="X5930" s="24"/>
      <c r="Y5930" s="24"/>
      <c r="Z5930" s="24"/>
      <c r="AA5930" s="24"/>
      <c r="AB5930" s="24"/>
      <c r="AC5930" s="24"/>
      <c r="AD5930" s="24"/>
      <c r="AE5930" s="24"/>
      <c r="AF5930" s="24"/>
      <c r="AG5930" s="24"/>
      <c r="AH5930" s="24"/>
    </row>
    <row r="6084" spans="33:33" x14ac:dyDescent="0.25">
      <c r="AG6084" s="1" t="s">
        <v>564</v>
      </c>
    </row>
    <row r="6132" spans="31:31" x14ac:dyDescent="0.25">
      <c r="AE6132" s="1" t="s">
        <v>641</v>
      </c>
    </row>
    <row r="6188" spans="2:5" x14ac:dyDescent="0.25">
      <c r="B6188" s="1" t="s">
        <v>586</v>
      </c>
    </row>
    <row r="6190" spans="2:5" x14ac:dyDescent="0.25">
      <c r="C6190" s="4">
        <v>0</v>
      </c>
      <c r="E6190" s="3" t="s">
        <v>322</v>
      </c>
    </row>
    <row r="6197" spans="3:35" x14ac:dyDescent="0.25">
      <c r="AA6197" s="1" t="s">
        <v>595</v>
      </c>
      <c r="AI6197" s="3" t="s">
        <v>407</v>
      </c>
    </row>
    <row r="6198" spans="3:35" x14ac:dyDescent="0.25">
      <c r="AA6198" s="1" t="s">
        <v>642</v>
      </c>
      <c r="AI6198" s="3" t="s">
        <v>407</v>
      </c>
    </row>
    <row r="6199" spans="3:35" x14ac:dyDescent="0.25">
      <c r="AA6199" s="1" t="s">
        <v>637</v>
      </c>
      <c r="AI6199" s="3" t="s">
        <v>407</v>
      </c>
    </row>
    <row r="6204" spans="3:35" x14ac:dyDescent="0.25">
      <c r="C6204" s="4">
        <v>0</v>
      </c>
      <c r="E6204" s="3" t="s">
        <v>322</v>
      </c>
    </row>
    <row r="6212" spans="3:41" x14ac:dyDescent="0.25">
      <c r="AG6212" s="3" t="s">
        <v>643</v>
      </c>
      <c r="AO6212" s="3" t="s">
        <v>407</v>
      </c>
    </row>
    <row r="6214" spans="3:41" x14ac:dyDescent="0.25">
      <c r="AG6214" s="3" t="s">
        <v>644</v>
      </c>
      <c r="AO6214" s="3" t="s">
        <v>645</v>
      </c>
    </row>
    <row r="6219" spans="3:41" x14ac:dyDescent="0.25">
      <c r="C6219" s="4">
        <v>0</v>
      </c>
      <c r="E6219" s="3" t="s">
        <v>322</v>
      </c>
    </row>
    <row r="6224" spans="3:41" x14ac:dyDescent="0.25">
      <c r="AF6224" s="3" t="s">
        <v>646</v>
      </c>
    </row>
    <row r="6225" spans="3:32" x14ac:dyDescent="0.25">
      <c r="AF6225" s="3" t="s">
        <v>647</v>
      </c>
    </row>
    <row r="6227" spans="3:32" x14ac:dyDescent="0.25">
      <c r="AF6227" s="3" t="s">
        <v>648</v>
      </c>
    </row>
    <row r="6228" spans="3:32" x14ac:dyDescent="0.25">
      <c r="AF6228" s="3" t="s">
        <v>643</v>
      </c>
    </row>
    <row r="6234" spans="3:32" x14ac:dyDescent="0.25">
      <c r="C6234" s="4">
        <v>0</v>
      </c>
      <c r="E6234" s="3" t="s">
        <v>649</v>
      </c>
    </row>
    <row r="6239" spans="3:32" x14ac:dyDescent="0.25">
      <c r="AF6239" s="3" t="s">
        <v>457</v>
      </c>
    </row>
    <row r="6241" spans="5:38" x14ac:dyDescent="0.25">
      <c r="AF6241" s="3" t="s">
        <v>650</v>
      </c>
    </row>
    <row r="6242" spans="5:38" x14ac:dyDescent="0.25">
      <c r="AF6242" s="3" t="s">
        <v>651</v>
      </c>
    </row>
    <row r="6250" spans="5:38" x14ac:dyDescent="0.25">
      <c r="E6250" s="25" t="s">
        <v>619</v>
      </c>
      <c r="F6250" s="26"/>
      <c r="G6250" s="26"/>
      <c r="H6250" s="26"/>
      <c r="I6250" s="26"/>
      <c r="J6250" s="26"/>
      <c r="K6250" s="26"/>
      <c r="L6250" s="26"/>
      <c r="M6250" s="26"/>
      <c r="N6250" s="26"/>
      <c r="O6250" s="26"/>
      <c r="P6250" s="26"/>
      <c r="Q6250" s="26"/>
      <c r="R6250" s="26"/>
      <c r="S6250" s="26"/>
      <c r="T6250" s="26"/>
      <c r="U6250" s="26"/>
      <c r="V6250" s="26"/>
      <c r="W6250" s="26"/>
      <c r="X6250" s="26"/>
      <c r="Y6250" s="26"/>
      <c r="Z6250" s="26"/>
      <c r="AA6250" s="26"/>
      <c r="AB6250" s="26"/>
      <c r="AC6250" s="26"/>
      <c r="AD6250" s="26"/>
      <c r="AE6250" s="26"/>
      <c r="AF6250" s="26"/>
      <c r="AG6250" s="26"/>
      <c r="AH6250" s="26"/>
      <c r="AI6250" s="26"/>
      <c r="AJ6250" s="26"/>
      <c r="AK6250" s="26"/>
      <c r="AL6250" s="26"/>
    </row>
    <row r="6251" spans="5:38" x14ac:dyDescent="0.25">
      <c r="E6251" s="25" t="s">
        <v>456</v>
      </c>
      <c r="F6251" s="26"/>
      <c r="G6251" s="26"/>
      <c r="H6251" s="26"/>
      <c r="I6251" s="26"/>
      <c r="J6251" s="26"/>
      <c r="K6251" s="26"/>
      <c r="L6251" s="26"/>
      <c r="M6251" s="26"/>
      <c r="N6251" s="26"/>
      <c r="O6251" s="26"/>
      <c r="P6251" s="26"/>
      <c r="Q6251" s="26"/>
      <c r="R6251" s="26"/>
      <c r="S6251" s="26"/>
      <c r="T6251" s="26"/>
      <c r="U6251" s="26"/>
      <c r="V6251" s="26"/>
      <c r="W6251" s="26"/>
      <c r="X6251" s="26"/>
      <c r="Y6251" s="26"/>
      <c r="Z6251" s="26"/>
      <c r="AA6251" s="26"/>
      <c r="AB6251" s="26"/>
      <c r="AC6251" s="26"/>
      <c r="AD6251" s="26"/>
      <c r="AE6251" s="26"/>
      <c r="AF6251" s="26"/>
      <c r="AG6251" s="26"/>
      <c r="AH6251" s="26"/>
      <c r="AI6251" s="26"/>
      <c r="AJ6251" s="26"/>
      <c r="AK6251" s="26"/>
      <c r="AL6251" s="26"/>
    </row>
    <row r="6252" spans="5:38" x14ac:dyDescent="0.25">
      <c r="E6252" s="25" t="s">
        <v>401</v>
      </c>
      <c r="F6252" s="26"/>
      <c r="G6252" s="26"/>
      <c r="H6252" s="26"/>
      <c r="I6252" s="26"/>
      <c r="J6252" s="26"/>
      <c r="K6252" s="26"/>
      <c r="L6252" s="26"/>
      <c r="M6252" s="26"/>
      <c r="N6252" s="26"/>
      <c r="O6252" s="26"/>
      <c r="P6252" s="26"/>
      <c r="Q6252" s="26"/>
      <c r="R6252" s="26"/>
      <c r="S6252" s="26"/>
      <c r="T6252" s="26"/>
      <c r="U6252" s="26"/>
      <c r="V6252" s="26"/>
      <c r="W6252" s="26"/>
      <c r="X6252" s="26"/>
      <c r="Y6252" s="26"/>
      <c r="Z6252" s="26"/>
      <c r="AA6252" s="26"/>
      <c r="AB6252" s="26"/>
      <c r="AC6252" s="26"/>
      <c r="AD6252" s="26"/>
      <c r="AE6252" s="26"/>
      <c r="AF6252" s="26"/>
      <c r="AG6252" s="26"/>
      <c r="AH6252" s="26"/>
      <c r="AI6252" s="26"/>
      <c r="AJ6252" s="26"/>
      <c r="AK6252" s="26"/>
      <c r="AL6252" s="26"/>
    </row>
    <row r="6253" spans="5:38" x14ac:dyDescent="0.25">
      <c r="E6253" s="25" t="s">
        <v>652</v>
      </c>
      <c r="F6253" s="26"/>
      <c r="G6253" s="26"/>
      <c r="H6253" s="26"/>
      <c r="I6253" s="26"/>
      <c r="J6253" s="26"/>
      <c r="K6253" s="26"/>
      <c r="L6253" s="26"/>
      <c r="M6253" s="26"/>
      <c r="N6253" s="26"/>
      <c r="O6253" s="26"/>
      <c r="P6253" s="26"/>
      <c r="Q6253" s="26"/>
      <c r="R6253" s="26"/>
      <c r="S6253" s="26"/>
      <c r="T6253" s="26"/>
      <c r="U6253" s="26"/>
      <c r="V6253" s="26"/>
      <c r="W6253" s="26"/>
      <c r="X6253" s="26"/>
      <c r="Y6253" s="26"/>
      <c r="Z6253" s="26"/>
      <c r="AA6253" s="26"/>
      <c r="AB6253" s="26"/>
      <c r="AC6253" s="26"/>
      <c r="AD6253" s="26"/>
      <c r="AE6253" s="26"/>
      <c r="AF6253" s="26"/>
      <c r="AG6253" s="26"/>
      <c r="AH6253" s="26"/>
      <c r="AI6253" s="26"/>
      <c r="AJ6253" s="26"/>
      <c r="AK6253" s="26"/>
      <c r="AL6253" s="26"/>
    </row>
    <row r="6254" spans="5:38" x14ac:dyDescent="0.25">
      <c r="E6254" s="25"/>
      <c r="F6254" s="26"/>
      <c r="G6254" s="26"/>
      <c r="H6254" s="26"/>
      <c r="I6254" s="26"/>
      <c r="J6254" s="26"/>
      <c r="K6254" s="26"/>
      <c r="L6254" s="26"/>
      <c r="M6254" s="26"/>
      <c r="N6254" s="26"/>
      <c r="O6254" s="26"/>
      <c r="P6254" s="26"/>
      <c r="Q6254" s="26"/>
      <c r="R6254" s="26"/>
      <c r="S6254" s="26"/>
      <c r="T6254" s="26"/>
      <c r="U6254" s="26"/>
      <c r="V6254" s="26"/>
      <c r="W6254" s="26"/>
      <c r="X6254" s="26"/>
      <c r="Y6254" s="26"/>
      <c r="Z6254" s="26"/>
      <c r="AA6254" s="26"/>
      <c r="AB6254" s="26"/>
      <c r="AC6254" s="26"/>
      <c r="AD6254" s="26"/>
      <c r="AE6254" s="26"/>
      <c r="AF6254" s="26"/>
      <c r="AG6254" s="26"/>
      <c r="AH6254" s="26"/>
      <c r="AI6254" s="26"/>
      <c r="AJ6254" s="26"/>
      <c r="AK6254" s="26"/>
      <c r="AL6254" s="26"/>
    </row>
    <row r="6255" spans="5:38" x14ac:dyDescent="0.25">
      <c r="E6255" s="25" t="s">
        <v>388</v>
      </c>
      <c r="F6255" s="26"/>
      <c r="G6255" s="26"/>
      <c r="H6255" s="26"/>
      <c r="I6255" s="26"/>
      <c r="J6255" s="26"/>
      <c r="K6255" s="26"/>
      <c r="L6255" s="26"/>
      <c r="M6255" s="26"/>
      <c r="N6255" s="26"/>
      <c r="O6255" s="26"/>
      <c r="P6255" s="26"/>
      <c r="Q6255" s="26"/>
      <c r="R6255" s="26"/>
      <c r="S6255" s="26"/>
      <c r="T6255" s="26"/>
      <c r="U6255" s="26"/>
      <c r="V6255" s="26"/>
      <c r="W6255" s="26"/>
      <c r="X6255" s="26"/>
      <c r="Y6255" s="26"/>
      <c r="Z6255" s="26"/>
      <c r="AA6255" s="26"/>
      <c r="AB6255" s="26"/>
      <c r="AC6255" s="26"/>
      <c r="AD6255" s="26"/>
      <c r="AE6255" s="26"/>
      <c r="AF6255" s="26"/>
      <c r="AG6255" s="26"/>
      <c r="AH6255" s="26"/>
      <c r="AI6255" s="26"/>
      <c r="AJ6255" s="26"/>
      <c r="AK6255" s="26"/>
      <c r="AL6255" s="26"/>
    </row>
    <row r="6256" spans="5:38" x14ac:dyDescent="0.25">
      <c r="E6256" s="25"/>
      <c r="F6256" s="26"/>
      <c r="G6256" s="26"/>
      <c r="H6256" s="26"/>
      <c r="I6256" s="26"/>
      <c r="J6256" s="26"/>
      <c r="K6256" s="26"/>
      <c r="L6256" s="26"/>
      <c r="M6256" s="26"/>
      <c r="N6256" s="26"/>
      <c r="O6256" s="26"/>
      <c r="P6256" s="26"/>
      <c r="Q6256" s="26"/>
      <c r="R6256" s="26"/>
      <c r="S6256" s="26"/>
      <c r="T6256" s="26"/>
      <c r="U6256" s="26"/>
      <c r="V6256" s="26"/>
      <c r="W6256" s="26"/>
      <c r="X6256" s="26"/>
      <c r="Y6256" s="26"/>
      <c r="Z6256" s="26"/>
      <c r="AA6256" s="26"/>
      <c r="AB6256" s="26"/>
      <c r="AC6256" s="26"/>
      <c r="AD6256" s="26"/>
      <c r="AE6256" s="26"/>
      <c r="AF6256" s="26"/>
      <c r="AG6256" s="26"/>
      <c r="AH6256" s="26"/>
      <c r="AI6256" s="26"/>
      <c r="AJ6256" s="26"/>
      <c r="AK6256" s="26"/>
      <c r="AL6256" s="26"/>
    </row>
    <row r="6257" spans="5:38" x14ac:dyDescent="0.25">
      <c r="E6257" s="25" t="s">
        <v>590</v>
      </c>
      <c r="F6257" s="26"/>
      <c r="G6257" s="26"/>
      <c r="H6257" s="26"/>
      <c r="I6257" s="26"/>
      <c r="J6257" s="26"/>
      <c r="K6257" s="26"/>
      <c r="L6257" s="26"/>
      <c r="M6257" s="26"/>
      <c r="N6257" s="26"/>
      <c r="O6257" s="26"/>
      <c r="P6257" s="26"/>
      <c r="Q6257" s="26"/>
      <c r="R6257" s="26"/>
      <c r="S6257" s="26"/>
      <c r="T6257" s="26"/>
      <c r="U6257" s="26"/>
      <c r="V6257" s="26"/>
      <c r="W6257" s="26"/>
      <c r="X6257" s="26"/>
      <c r="Y6257" s="26"/>
      <c r="Z6257" s="26"/>
      <c r="AA6257" s="26"/>
      <c r="AB6257" s="26"/>
      <c r="AC6257" s="26"/>
      <c r="AD6257" s="26"/>
      <c r="AE6257" s="26"/>
      <c r="AF6257" s="26"/>
      <c r="AG6257" s="26"/>
      <c r="AH6257" s="26"/>
      <c r="AI6257" s="26"/>
      <c r="AJ6257" s="26"/>
      <c r="AK6257" s="26"/>
      <c r="AL6257" s="26"/>
    </row>
    <row r="6258" spans="5:38" x14ac:dyDescent="0.25">
      <c r="E6258" s="25" t="s">
        <v>390</v>
      </c>
      <c r="F6258" s="26"/>
      <c r="G6258" s="26"/>
      <c r="H6258" s="26"/>
      <c r="I6258" s="26"/>
      <c r="J6258" s="26"/>
      <c r="K6258" s="26"/>
      <c r="L6258" s="26"/>
      <c r="M6258" s="26"/>
      <c r="N6258" s="26"/>
      <c r="O6258" s="26"/>
      <c r="P6258" s="26"/>
      <c r="Q6258" s="26"/>
      <c r="R6258" s="26"/>
      <c r="S6258" s="26"/>
      <c r="T6258" s="26"/>
      <c r="U6258" s="26"/>
      <c r="V6258" s="26"/>
      <c r="W6258" s="26"/>
      <c r="X6258" s="26"/>
      <c r="Y6258" s="26"/>
      <c r="Z6258" s="26"/>
      <c r="AA6258" s="26"/>
      <c r="AB6258" s="26"/>
      <c r="AC6258" s="26"/>
      <c r="AD6258" s="26"/>
      <c r="AE6258" s="26"/>
      <c r="AF6258" s="26"/>
      <c r="AG6258" s="26"/>
      <c r="AH6258" s="26"/>
      <c r="AI6258" s="26"/>
      <c r="AJ6258" s="26"/>
      <c r="AK6258" s="26"/>
      <c r="AL6258" s="26"/>
    </row>
    <row r="6259" spans="5:38" x14ac:dyDescent="0.25">
      <c r="E6259" s="25" t="s">
        <v>653</v>
      </c>
      <c r="F6259" s="26"/>
      <c r="G6259" s="26"/>
      <c r="H6259" s="26"/>
      <c r="I6259" s="26"/>
      <c r="J6259" s="26"/>
      <c r="K6259" s="26"/>
      <c r="L6259" s="26"/>
      <c r="M6259" s="26"/>
      <c r="N6259" s="26"/>
      <c r="O6259" s="26"/>
      <c r="P6259" s="26"/>
      <c r="Q6259" s="26"/>
      <c r="R6259" s="26"/>
      <c r="S6259" s="26"/>
      <c r="T6259" s="26"/>
      <c r="U6259" s="26"/>
      <c r="V6259" s="26"/>
      <c r="W6259" s="26"/>
      <c r="X6259" s="26"/>
      <c r="Y6259" s="26"/>
      <c r="Z6259" s="26"/>
      <c r="AA6259" s="26"/>
      <c r="AB6259" s="26"/>
      <c r="AC6259" s="26"/>
      <c r="AD6259" s="26"/>
      <c r="AE6259" s="26"/>
      <c r="AF6259" s="26"/>
      <c r="AG6259" s="26"/>
      <c r="AH6259" s="26"/>
      <c r="AI6259" s="26"/>
      <c r="AJ6259" s="26"/>
      <c r="AK6259" s="26"/>
      <c r="AL6259" s="26"/>
    </row>
    <row r="6260" spans="5:38" x14ac:dyDescent="0.25">
      <c r="E6260" s="25" t="s">
        <v>654</v>
      </c>
      <c r="F6260" s="26"/>
      <c r="G6260" s="26"/>
      <c r="H6260" s="26"/>
      <c r="I6260" s="26"/>
      <c r="J6260" s="26"/>
      <c r="K6260" s="26"/>
      <c r="L6260" s="26"/>
      <c r="M6260" s="26"/>
      <c r="N6260" s="26"/>
      <c r="O6260" s="26"/>
      <c r="P6260" s="26"/>
      <c r="Q6260" s="26"/>
      <c r="R6260" s="26"/>
      <c r="S6260" s="26"/>
      <c r="T6260" s="26"/>
      <c r="U6260" s="26"/>
      <c r="V6260" s="26"/>
      <c r="W6260" s="26"/>
      <c r="X6260" s="26"/>
      <c r="Y6260" s="26"/>
      <c r="Z6260" s="26"/>
      <c r="AA6260" s="26"/>
      <c r="AB6260" s="26"/>
      <c r="AC6260" s="26"/>
      <c r="AD6260" s="26"/>
      <c r="AE6260" s="26"/>
      <c r="AF6260" s="26"/>
      <c r="AG6260" s="26"/>
      <c r="AH6260" s="26"/>
      <c r="AI6260" s="26"/>
      <c r="AJ6260" s="26"/>
      <c r="AK6260" s="26"/>
      <c r="AL6260" s="26"/>
    </row>
    <row r="6261" spans="5:38" x14ac:dyDescent="0.25">
      <c r="E6261" s="25" t="s">
        <v>655</v>
      </c>
      <c r="F6261" s="26"/>
      <c r="G6261" s="26"/>
      <c r="H6261" s="26"/>
      <c r="I6261" s="26"/>
      <c r="J6261" s="26"/>
      <c r="K6261" s="26"/>
      <c r="L6261" s="26"/>
      <c r="M6261" s="26"/>
      <c r="N6261" s="26"/>
      <c r="O6261" s="26"/>
      <c r="P6261" s="26"/>
      <c r="Q6261" s="26"/>
      <c r="R6261" s="26"/>
      <c r="S6261" s="26"/>
      <c r="T6261" s="26"/>
      <c r="U6261" s="26"/>
      <c r="V6261" s="26"/>
      <c r="W6261" s="26"/>
      <c r="X6261" s="26"/>
      <c r="Y6261" s="26"/>
      <c r="Z6261" s="26"/>
      <c r="AA6261" s="26"/>
      <c r="AB6261" s="26"/>
      <c r="AC6261" s="26"/>
      <c r="AD6261" s="26"/>
      <c r="AE6261" s="26"/>
      <c r="AF6261" s="26"/>
      <c r="AG6261" s="26"/>
      <c r="AH6261" s="26"/>
      <c r="AI6261" s="26"/>
      <c r="AJ6261" s="26"/>
      <c r="AK6261" s="26"/>
      <c r="AL6261" s="26"/>
    </row>
    <row r="6262" spans="5:38" x14ac:dyDescent="0.25">
      <c r="E6262" s="25"/>
      <c r="F6262" s="26"/>
      <c r="G6262" s="26"/>
      <c r="H6262" s="26"/>
      <c r="I6262" s="26"/>
      <c r="J6262" s="26"/>
      <c r="K6262" s="26"/>
      <c r="L6262" s="26"/>
      <c r="M6262" s="26"/>
      <c r="N6262" s="26"/>
      <c r="O6262" s="26"/>
      <c r="P6262" s="26"/>
      <c r="Q6262" s="26"/>
      <c r="R6262" s="26"/>
      <c r="S6262" s="26"/>
      <c r="T6262" s="26"/>
      <c r="U6262" s="26"/>
      <c r="V6262" s="26"/>
      <c r="W6262" s="26"/>
      <c r="X6262" s="26"/>
      <c r="Y6262" s="26"/>
      <c r="Z6262" s="26"/>
      <c r="AA6262" s="26"/>
      <c r="AB6262" s="26"/>
      <c r="AC6262" s="26"/>
      <c r="AD6262" s="26"/>
      <c r="AE6262" s="26"/>
      <c r="AF6262" s="26"/>
      <c r="AG6262" s="26"/>
      <c r="AH6262" s="26"/>
      <c r="AI6262" s="26"/>
      <c r="AJ6262" s="26"/>
      <c r="AK6262" s="26"/>
      <c r="AL6262" s="26"/>
    </row>
    <row r="6263" spans="5:38" x14ac:dyDescent="0.25">
      <c r="E6263" s="25" t="s">
        <v>619</v>
      </c>
      <c r="F6263" s="26"/>
      <c r="G6263" s="26"/>
      <c r="H6263" s="26"/>
      <c r="I6263" s="26"/>
      <c r="J6263" s="26"/>
      <c r="K6263" s="26"/>
      <c r="L6263" s="26"/>
      <c r="M6263" s="26"/>
      <c r="N6263" s="26"/>
      <c r="O6263" s="26"/>
      <c r="P6263" s="26"/>
      <c r="Q6263" s="26"/>
      <c r="R6263" s="26"/>
      <c r="S6263" s="26"/>
      <c r="T6263" s="26"/>
      <c r="U6263" s="26"/>
      <c r="V6263" s="26"/>
      <c r="W6263" s="26"/>
      <c r="X6263" s="26"/>
      <c r="Y6263" s="26"/>
      <c r="Z6263" s="26"/>
      <c r="AA6263" s="26"/>
      <c r="AB6263" s="26"/>
      <c r="AC6263" s="26"/>
      <c r="AD6263" s="26"/>
      <c r="AE6263" s="26"/>
      <c r="AF6263" s="26"/>
      <c r="AG6263" s="26"/>
      <c r="AH6263" s="26"/>
      <c r="AI6263" s="26"/>
      <c r="AJ6263" s="26"/>
      <c r="AK6263" s="26"/>
      <c r="AL6263" s="26"/>
    </row>
    <row r="6264" spans="5:38" x14ac:dyDescent="0.25">
      <c r="E6264" s="25" t="s">
        <v>456</v>
      </c>
      <c r="F6264" s="26"/>
      <c r="G6264" s="26"/>
      <c r="H6264" s="26"/>
      <c r="I6264" s="26"/>
      <c r="J6264" s="26"/>
      <c r="K6264" s="26"/>
      <c r="L6264" s="26"/>
      <c r="M6264" s="26"/>
      <c r="N6264" s="26"/>
      <c r="O6264" s="26"/>
      <c r="P6264" s="26"/>
      <c r="Q6264" s="26"/>
      <c r="R6264" s="26"/>
      <c r="S6264" s="26"/>
      <c r="T6264" s="26"/>
      <c r="U6264" s="26"/>
      <c r="V6264" s="26"/>
      <c r="W6264" s="26"/>
      <c r="X6264" s="26"/>
      <c r="Y6264" s="26"/>
      <c r="Z6264" s="26"/>
      <c r="AA6264" s="26"/>
      <c r="AB6264" s="26"/>
      <c r="AC6264" s="26"/>
      <c r="AD6264" s="26"/>
      <c r="AE6264" s="26"/>
      <c r="AF6264" s="26"/>
      <c r="AG6264" s="26"/>
      <c r="AH6264" s="26"/>
      <c r="AI6264" s="26"/>
      <c r="AJ6264" s="26"/>
      <c r="AK6264" s="26"/>
      <c r="AL6264" s="26"/>
    </row>
    <row r="6265" spans="5:38" x14ac:dyDescent="0.25">
      <c r="E6265" s="25" t="s">
        <v>401</v>
      </c>
      <c r="F6265" s="26"/>
      <c r="G6265" s="26"/>
      <c r="H6265" s="26"/>
      <c r="I6265" s="26"/>
      <c r="J6265" s="26"/>
      <c r="K6265" s="26"/>
      <c r="L6265" s="26"/>
      <c r="M6265" s="26"/>
      <c r="N6265" s="26"/>
      <c r="O6265" s="26"/>
      <c r="P6265" s="26"/>
      <c r="Q6265" s="26"/>
      <c r="R6265" s="26"/>
      <c r="S6265" s="26"/>
      <c r="T6265" s="26"/>
      <c r="U6265" s="26"/>
      <c r="V6265" s="26"/>
      <c r="W6265" s="26"/>
      <c r="X6265" s="26"/>
      <c r="Y6265" s="26"/>
      <c r="Z6265" s="26"/>
      <c r="AA6265" s="26"/>
      <c r="AB6265" s="26"/>
      <c r="AC6265" s="26"/>
      <c r="AD6265" s="26"/>
      <c r="AE6265" s="26"/>
      <c r="AF6265" s="26"/>
      <c r="AG6265" s="26"/>
      <c r="AH6265" s="26"/>
      <c r="AI6265" s="26"/>
      <c r="AJ6265" s="26"/>
      <c r="AK6265" s="26"/>
      <c r="AL6265" s="26"/>
    </row>
    <row r="6266" spans="5:38" x14ac:dyDescent="0.25">
      <c r="E6266" s="25" t="s">
        <v>652</v>
      </c>
      <c r="F6266" s="26"/>
      <c r="G6266" s="26"/>
      <c r="H6266" s="26"/>
      <c r="I6266" s="26"/>
      <c r="J6266" s="26"/>
      <c r="K6266" s="26"/>
      <c r="L6266" s="26"/>
      <c r="M6266" s="26"/>
      <c r="N6266" s="26"/>
      <c r="O6266" s="26"/>
      <c r="P6266" s="26"/>
      <c r="Q6266" s="26"/>
      <c r="R6266" s="26"/>
      <c r="S6266" s="26"/>
      <c r="T6266" s="26"/>
      <c r="U6266" s="26"/>
      <c r="V6266" s="26"/>
      <c r="W6266" s="26"/>
      <c r="X6266" s="26"/>
      <c r="Y6266" s="26"/>
      <c r="Z6266" s="26"/>
      <c r="AA6266" s="26"/>
      <c r="AB6266" s="26"/>
      <c r="AC6266" s="26"/>
      <c r="AD6266" s="26"/>
      <c r="AE6266" s="26"/>
      <c r="AF6266" s="26"/>
      <c r="AG6266" s="26"/>
      <c r="AH6266" s="26"/>
      <c r="AI6266" s="26"/>
      <c r="AJ6266" s="26"/>
      <c r="AK6266" s="26"/>
      <c r="AL6266" s="26"/>
    </row>
    <row r="6267" spans="5:38" x14ac:dyDescent="0.25">
      <c r="E6267" s="25"/>
      <c r="F6267" s="26"/>
      <c r="G6267" s="26"/>
      <c r="H6267" s="26"/>
      <c r="I6267" s="26"/>
      <c r="J6267" s="26"/>
      <c r="K6267" s="26"/>
      <c r="L6267" s="26"/>
      <c r="M6267" s="26"/>
      <c r="N6267" s="26"/>
      <c r="O6267" s="26"/>
      <c r="P6267" s="26"/>
      <c r="Q6267" s="26"/>
      <c r="R6267" s="26"/>
      <c r="S6267" s="26"/>
      <c r="T6267" s="26"/>
      <c r="U6267" s="26"/>
      <c r="V6267" s="26"/>
      <c r="W6267" s="26"/>
      <c r="X6267" s="26"/>
      <c r="Y6267" s="26"/>
      <c r="Z6267" s="26"/>
      <c r="AA6267" s="26"/>
      <c r="AB6267" s="26"/>
      <c r="AC6267" s="26"/>
      <c r="AD6267" s="26"/>
      <c r="AE6267" s="26"/>
      <c r="AF6267" s="26"/>
      <c r="AG6267" s="26"/>
      <c r="AH6267" s="26"/>
      <c r="AI6267" s="26"/>
      <c r="AJ6267" s="26"/>
      <c r="AK6267" s="26"/>
      <c r="AL6267" s="26"/>
    </row>
    <row r="6268" spans="5:38" x14ac:dyDescent="0.25">
      <c r="E6268" s="25" t="s">
        <v>569</v>
      </c>
      <c r="F6268" s="26"/>
      <c r="G6268" s="26"/>
      <c r="H6268" s="26"/>
      <c r="I6268" s="26"/>
      <c r="J6268" s="26"/>
      <c r="K6268" s="26"/>
      <c r="L6268" s="26"/>
      <c r="M6268" s="26"/>
      <c r="N6268" s="26"/>
      <c r="O6268" s="26"/>
      <c r="P6268" s="26"/>
      <c r="Q6268" s="26"/>
      <c r="R6268" s="26"/>
      <c r="S6268" s="26"/>
      <c r="T6268" s="26"/>
      <c r="U6268" s="26"/>
      <c r="V6268" s="26"/>
      <c r="W6268" s="26"/>
      <c r="X6268" s="26"/>
      <c r="Y6268" s="26"/>
      <c r="Z6268" s="26"/>
      <c r="AA6268" s="26"/>
      <c r="AB6268" s="26"/>
      <c r="AC6268" s="26"/>
      <c r="AD6268" s="26"/>
      <c r="AE6268" s="26"/>
      <c r="AF6268" s="26"/>
      <c r="AG6268" s="26"/>
      <c r="AH6268" s="26"/>
      <c r="AI6268" s="26"/>
      <c r="AJ6268" s="26"/>
      <c r="AK6268" s="26"/>
      <c r="AL6268" s="26"/>
    </row>
    <row r="6269" spans="5:38" x14ac:dyDescent="0.25">
      <c r="E6269" s="25" t="s">
        <v>394</v>
      </c>
      <c r="F6269" s="26"/>
      <c r="G6269" s="26"/>
      <c r="H6269" s="26"/>
      <c r="I6269" s="26"/>
      <c r="J6269" s="26"/>
      <c r="K6269" s="26"/>
      <c r="L6269" s="26"/>
      <c r="M6269" s="26"/>
      <c r="N6269" s="26"/>
      <c r="O6269" s="26"/>
      <c r="P6269" s="26"/>
      <c r="Q6269" s="26"/>
      <c r="R6269" s="26"/>
      <c r="S6269" s="26"/>
      <c r="T6269" s="26"/>
      <c r="U6269" s="26"/>
      <c r="V6269" s="26"/>
      <c r="W6269" s="26"/>
      <c r="X6269" s="26"/>
      <c r="Y6269" s="26"/>
      <c r="Z6269" s="26"/>
      <c r="AA6269" s="26"/>
      <c r="AB6269" s="26"/>
      <c r="AC6269" s="26"/>
      <c r="AD6269" s="26"/>
      <c r="AE6269" s="26"/>
      <c r="AF6269" s="26"/>
      <c r="AG6269" s="26"/>
      <c r="AH6269" s="26"/>
      <c r="AI6269" s="26"/>
      <c r="AJ6269" s="26"/>
      <c r="AK6269" s="26"/>
      <c r="AL6269" s="26"/>
    </row>
    <row r="6271" spans="5:38" x14ac:dyDescent="0.25">
      <c r="E6271" s="30" t="s">
        <v>603</v>
      </c>
      <c r="F6271" s="31"/>
      <c r="G6271" s="31"/>
      <c r="H6271" s="31"/>
      <c r="I6271" s="31"/>
      <c r="J6271" s="31"/>
      <c r="K6271" s="31"/>
      <c r="L6271" s="31"/>
      <c r="M6271" s="31"/>
      <c r="N6271" s="31"/>
      <c r="O6271" s="31"/>
      <c r="P6271" s="31"/>
      <c r="Q6271" s="31"/>
      <c r="R6271" s="31"/>
      <c r="S6271" s="31"/>
      <c r="T6271" s="31"/>
      <c r="U6271" s="31"/>
      <c r="V6271" s="31"/>
      <c r="W6271" s="31"/>
      <c r="X6271" s="31"/>
      <c r="Y6271" s="31"/>
      <c r="Z6271" s="31"/>
      <c r="AA6271" s="31"/>
      <c r="AB6271" s="31"/>
      <c r="AC6271" s="31"/>
      <c r="AD6271" s="31"/>
      <c r="AE6271" s="31"/>
      <c r="AF6271" s="31"/>
    </row>
    <row r="6272" spans="5:38" x14ac:dyDescent="0.25">
      <c r="E6272" s="30" t="s">
        <v>128</v>
      </c>
      <c r="F6272" s="31"/>
      <c r="G6272" s="31"/>
      <c r="H6272" s="31"/>
      <c r="I6272" s="31"/>
      <c r="J6272" s="31"/>
      <c r="K6272" s="31"/>
      <c r="L6272" s="31"/>
      <c r="M6272" s="31"/>
      <c r="N6272" s="31"/>
      <c r="O6272" s="31"/>
      <c r="P6272" s="31"/>
      <c r="Q6272" s="31"/>
      <c r="R6272" s="31"/>
      <c r="S6272" s="31"/>
      <c r="T6272" s="31"/>
      <c r="U6272" s="31"/>
      <c r="V6272" s="31"/>
      <c r="W6272" s="31"/>
      <c r="X6272" s="31"/>
      <c r="Y6272" s="31"/>
      <c r="Z6272" s="31"/>
      <c r="AA6272" s="31"/>
      <c r="AB6272" s="31"/>
      <c r="AC6272" s="31"/>
      <c r="AD6272" s="31"/>
      <c r="AE6272" s="31"/>
      <c r="AF6272" s="31"/>
    </row>
    <row r="6273" spans="5:32" x14ac:dyDescent="0.25">
      <c r="E6273" s="30" t="s">
        <v>604</v>
      </c>
      <c r="F6273" s="31"/>
      <c r="G6273" s="31"/>
      <c r="H6273" s="31"/>
      <c r="I6273" s="31"/>
      <c r="J6273" s="31"/>
      <c r="K6273" s="31"/>
      <c r="L6273" s="31"/>
      <c r="M6273" s="31"/>
      <c r="N6273" s="31"/>
      <c r="O6273" s="31"/>
      <c r="P6273" s="31"/>
      <c r="Q6273" s="31"/>
      <c r="R6273" s="31"/>
      <c r="S6273" s="31"/>
      <c r="T6273" s="31"/>
      <c r="U6273" s="31"/>
      <c r="V6273" s="31"/>
      <c r="W6273" s="31"/>
      <c r="X6273" s="31"/>
      <c r="Y6273" s="31"/>
      <c r="Z6273" s="31"/>
      <c r="AA6273" s="31"/>
      <c r="AB6273" s="31"/>
      <c r="AC6273" s="31"/>
      <c r="AD6273" s="31"/>
      <c r="AE6273" s="31"/>
      <c r="AF6273" s="31"/>
    </row>
    <row r="6274" spans="5:32" x14ac:dyDescent="0.25">
      <c r="E6274" s="30" t="s">
        <v>605</v>
      </c>
      <c r="F6274" s="31"/>
      <c r="G6274" s="31"/>
      <c r="H6274" s="31"/>
      <c r="I6274" s="31"/>
      <c r="J6274" s="31"/>
      <c r="K6274" s="31"/>
      <c r="L6274" s="31"/>
      <c r="M6274" s="31"/>
      <c r="N6274" s="31"/>
      <c r="O6274" s="31"/>
      <c r="P6274" s="31"/>
      <c r="Q6274" s="31"/>
      <c r="R6274" s="31"/>
      <c r="S6274" s="31"/>
      <c r="T6274" s="31"/>
      <c r="U6274" s="31"/>
      <c r="V6274" s="31"/>
      <c r="W6274" s="31"/>
      <c r="X6274" s="31"/>
      <c r="Y6274" s="31"/>
      <c r="Z6274" s="31"/>
      <c r="AA6274" s="31"/>
      <c r="AB6274" s="31"/>
      <c r="AC6274" s="31"/>
      <c r="AD6274" s="31"/>
      <c r="AE6274" s="31"/>
      <c r="AF6274" s="31"/>
    </row>
    <row r="6275" spans="5:32" x14ac:dyDescent="0.25">
      <c r="E6275" s="30" t="s">
        <v>401</v>
      </c>
      <c r="F6275" s="31"/>
      <c r="G6275" s="31"/>
      <c r="H6275" s="31"/>
      <c r="I6275" s="31"/>
      <c r="J6275" s="31"/>
      <c r="K6275" s="31"/>
      <c r="L6275" s="31"/>
      <c r="M6275" s="31"/>
      <c r="N6275" s="31"/>
      <c r="O6275" s="31"/>
      <c r="P6275" s="31"/>
      <c r="Q6275" s="31"/>
      <c r="R6275" s="31"/>
      <c r="S6275" s="31"/>
      <c r="T6275" s="31"/>
      <c r="U6275" s="31"/>
      <c r="V6275" s="31"/>
      <c r="W6275" s="31"/>
      <c r="X6275" s="31"/>
      <c r="Y6275" s="31"/>
      <c r="Z6275" s="31"/>
      <c r="AA6275" s="31"/>
      <c r="AB6275" s="31"/>
      <c r="AC6275" s="31"/>
      <c r="AD6275" s="31"/>
      <c r="AE6275" s="31"/>
      <c r="AF6275" s="31"/>
    </row>
    <row r="6276" spans="5:32" x14ac:dyDescent="0.25">
      <c r="E6276" s="30" t="s">
        <v>446</v>
      </c>
      <c r="F6276" s="31"/>
      <c r="G6276" s="31"/>
      <c r="H6276" s="31"/>
      <c r="I6276" s="31"/>
      <c r="J6276" s="31"/>
      <c r="K6276" s="31"/>
      <c r="L6276" s="31"/>
      <c r="M6276" s="31"/>
      <c r="N6276" s="31"/>
      <c r="O6276" s="31"/>
      <c r="P6276" s="31"/>
      <c r="Q6276" s="31"/>
      <c r="R6276" s="31"/>
      <c r="S6276" s="31"/>
      <c r="T6276" s="31"/>
      <c r="U6276" s="31"/>
      <c r="V6276" s="31"/>
      <c r="W6276" s="31"/>
      <c r="X6276" s="31"/>
      <c r="Y6276" s="31"/>
      <c r="Z6276" s="31"/>
      <c r="AA6276" s="31"/>
      <c r="AB6276" s="31"/>
      <c r="AC6276" s="31"/>
      <c r="AD6276" s="31"/>
      <c r="AE6276" s="31"/>
      <c r="AF6276" s="31"/>
    </row>
    <row r="6277" spans="5:32" x14ac:dyDescent="0.25">
      <c r="E6277" s="30" t="s">
        <v>447</v>
      </c>
      <c r="F6277" s="31"/>
      <c r="G6277" s="31"/>
      <c r="H6277" s="31"/>
      <c r="I6277" s="31"/>
      <c r="J6277" s="31"/>
      <c r="K6277" s="31"/>
      <c r="L6277" s="31"/>
      <c r="M6277" s="31"/>
      <c r="N6277" s="31"/>
      <c r="O6277" s="31"/>
      <c r="P6277" s="31"/>
      <c r="Q6277" s="31"/>
      <c r="R6277" s="31"/>
      <c r="S6277" s="31"/>
      <c r="T6277" s="31"/>
      <c r="U6277" s="31"/>
      <c r="V6277" s="31"/>
      <c r="W6277" s="31"/>
      <c r="X6277" s="31"/>
      <c r="Y6277" s="31"/>
      <c r="Z6277" s="31"/>
      <c r="AA6277" s="31"/>
      <c r="AB6277" s="31"/>
      <c r="AC6277" s="31"/>
      <c r="AD6277" s="31"/>
      <c r="AE6277" s="31"/>
      <c r="AF6277" s="31"/>
    </row>
    <row r="6278" spans="5:32" x14ac:dyDescent="0.25">
      <c r="E6278" s="30" t="s">
        <v>620</v>
      </c>
      <c r="F6278" s="31"/>
      <c r="G6278" s="31"/>
      <c r="H6278" s="31"/>
      <c r="I6278" s="31"/>
      <c r="J6278" s="31"/>
      <c r="K6278" s="31"/>
      <c r="L6278" s="31"/>
      <c r="M6278" s="31"/>
      <c r="N6278" s="31"/>
      <c r="O6278" s="31"/>
      <c r="P6278" s="31"/>
      <c r="Q6278" s="31"/>
      <c r="R6278" s="31"/>
      <c r="S6278" s="31"/>
      <c r="T6278" s="31"/>
      <c r="U6278" s="31"/>
      <c r="V6278" s="31"/>
      <c r="W6278" s="31"/>
      <c r="X6278" s="31"/>
      <c r="Y6278" s="31"/>
      <c r="Z6278" s="31"/>
      <c r="AA6278" s="31"/>
      <c r="AB6278" s="31"/>
      <c r="AC6278" s="31"/>
      <c r="AD6278" s="31"/>
      <c r="AE6278" s="31"/>
      <c r="AF6278" s="31"/>
    </row>
    <row r="6279" spans="5:32" x14ac:dyDescent="0.25">
      <c r="E6279" s="30"/>
      <c r="F6279" s="31"/>
      <c r="G6279" s="31"/>
      <c r="H6279" s="31"/>
      <c r="I6279" s="31"/>
      <c r="J6279" s="31"/>
      <c r="K6279" s="31"/>
      <c r="L6279" s="31"/>
      <c r="M6279" s="31"/>
      <c r="N6279" s="31"/>
      <c r="O6279" s="31"/>
      <c r="P6279" s="31"/>
      <c r="Q6279" s="31"/>
      <c r="R6279" s="31"/>
      <c r="S6279" s="31"/>
      <c r="T6279" s="31"/>
      <c r="U6279" s="31"/>
      <c r="V6279" s="31"/>
      <c r="W6279" s="31"/>
      <c r="X6279" s="31"/>
      <c r="Y6279" s="31"/>
      <c r="Z6279" s="31"/>
      <c r="AA6279" s="31"/>
      <c r="AB6279" s="31"/>
      <c r="AC6279" s="31"/>
      <c r="AD6279" s="31"/>
      <c r="AE6279" s="31"/>
      <c r="AF6279" s="31"/>
    </row>
    <row r="6280" spans="5:32" x14ac:dyDescent="0.25">
      <c r="E6280" s="30" t="s">
        <v>388</v>
      </c>
      <c r="F6280" s="31"/>
      <c r="G6280" s="31"/>
      <c r="H6280" s="31"/>
      <c r="I6280" s="31"/>
      <c r="J6280" s="31"/>
      <c r="K6280" s="31"/>
      <c r="L6280" s="31"/>
      <c r="M6280" s="31"/>
      <c r="N6280" s="31"/>
      <c r="O6280" s="31"/>
      <c r="P6280" s="31"/>
      <c r="Q6280" s="31"/>
      <c r="R6280" s="31"/>
      <c r="S6280" s="31"/>
      <c r="T6280" s="31"/>
      <c r="U6280" s="31"/>
      <c r="V6280" s="31"/>
      <c r="W6280" s="31"/>
      <c r="X6280" s="31"/>
      <c r="Y6280" s="31"/>
      <c r="Z6280" s="31"/>
      <c r="AA6280" s="31"/>
      <c r="AB6280" s="31"/>
      <c r="AC6280" s="31"/>
      <c r="AD6280" s="31"/>
      <c r="AE6280" s="31"/>
      <c r="AF6280" s="31"/>
    </row>
    <row r="6281" spans="5:32" x14ac:dyDescent="0.25">
      <c r="E6281" s="30"/>
      <c r="F6281" s="31"/>
      <c r="G6281" s="31"/>
      <c r="H6281" s="31"/>
      <c r="I6281" s="31"/>
      <c r="J6281" s="31"/>
      <c r="K6281" s="31"/>
      <c r="L6281" s="31"/>
      <c r="M6281" s="31"/>
      <c r="N6281" s="31"/>
      <c r="O6281" s="31"/>
      <c r="P6281" s="31"/>
      <c r="Q6281" s="31"/>
      <c r="R6281" s="31"/>
      <c r="S6281" s="31"/>
      <c r="T6281" s="31"/>
      <c r="U6281" s="31"/>
      <c r="V6281" s="31"/>
      <c r="W6281" s="31"/>
      <c r="X6281" s="31"/>
      <c r="Y6281" s="31"/>
      <c r="Z6281" s="31"/>
      <c r="AA6281" s="31"/>
      <c r="AB6281" s="31"/>
      <c r="AC6281" s="31"/>
      <c r="AD6281" s="31"/>
      <c r="AE6281" s="31"/>
      <c r="AF6281" s="31"/>
    </row>
    <row r="6282" spans="5:32" x14ac:dyDescent="0.25">
      <c r="E6282" s="30" t="s">
        <v>496</v>
      </c>
      <c r="F6282" s="31"/>
      <c r="G6282" s="31"/>
      <c r="H6282" s="31"/>
      <c r="I6282" s="31"/>
      <c r="J6282" s="31"/>
      <c r="K6282" s="31"/>
      <c r="L6282" s="31"/>
      <c r="M6282" s="31"/>
      <c r="N6282" s="31"/>
      <c r="O6282" s="31"/>
      <c r="P6282" s="31"/>
      <c r="Q6282" s="31"/>
      <c r="R6282" s="31"/>
      <c r="S6282" s="31"/>
      <c r="T6282" s="31"/>
      <c r="U6282" s="31"/>
      <c r="V6282" s="31"/>
      <c r="W6282" s="31"/>
      <c r="X6282" s="31"/>
      <c r="Y6282" s="31"/>
      <c r="Z6282" s="31"/>
      <c r="AA6282" s="31"/>
      <c r="AB6282" s="31"/>
      <c r="AC6282" s="31"/>
      <c r="AD6282" s="31"/>
      <c r="AE6282" s="31"/>
      <c r="AF6282" s="31"/>
    </row>
    <row r="6283" spans="5:32" x14ac:dyDescent="0.25">
      <c r="E6283" s="30" t="s">
        <v>390</v>
      </c>
      <c r="F6283" s="31"/>
      <c r="G6283" s="31"/>
      <c r="H6283" s="31"/>
      <c r="I6283" s="31"/>
      <c r="J6283" s="31"/>
      <c r="K6283" s="31"/>
      <c r="L6283" s="31"/>
      <c r="M6283" s="31"/>
      <c r="N6283" s="31"/>
      <c r="O6283" s="31"/>
      <c r="P6283" s="31"/>
      <c r="Q6283" s="31"/>
      <c r="R6283" s="31"/>
      <c r="S6283" s="31"/>
      <c r="T6283" s="31"/>
      <c r="U6283" s="31"/>
      <c r="V6283" s="31"/>
      <c r="W6283" s="31"/>
      <c r="X6283" s="31"/>
      <c r="Y6283" s="31"/>
      <c r="Z6283" s="31"/>
      <c r="AA6283" s="31"/>
      <c r="AB6283" s="31"/>
      <c r="AC6283" s="31"/>
      <c r="AD6283" s="31"/>
      <c r="AE6283" s="31"/>
      <c r="AF6283" s="31"/>
    </row>
    <row r="6284" spans="5:32" x14ac:dyDescent="0.25">
      <c r="E6284" s="30" t="s">
        <v>624</v>
      </c>
      <c r="F6284" s="31"/>
      <c r="G6284" s="31"/>
      <c r="H6284" s="31"/>
      <c r="I6284" s="31"/>
      <c r="J6284" s="31"/>
      <c r="K6284" s="31"/>
      <c r="L6284" s="31"/>
      <c r="M6284" s="31"/>
      <c r="N6284" s="31"/>
      <c r="O6284" s="31"/>
      <c r="P6284" s="31"/>
      <c r="Q6284" s="31"/>
      <c r="R6284" s="31"/>
      <c r="S6284" s="31"/>
      <c r="T6284" s="31"/>
      <c r="U6284" s="31"/>
      <c r="V6284" s="31"/>
      <c r="W6284" s="31"/>
      <c r="X6284" s="31"/>
      <c r="Y6284" s="31"/>
      <c r="Z6284" s="31"/>
      <c r="AA6284" s="31"/>
      <c r="AB6284" s="31"/>
      <c r="AC6284" s="31"/>
      <c r="AD6284" s="31"/>
      <c r="AE6284" s="31"/>
      <c r="AF6284" s="31"/>
    </row>
    <row r="6285" spans="5:32" x14ac:dyDescent="0.25">
      <c r="E6285" s="30" t="s">
        <v>625</v>
      </c>
      <c r="F6285" s="31"/>
      <c r="G6285" s="31"/>
      <c r="H6285" s="31"/>
      <c r="I6285" s="31"/>
      <c r="J6285" s="31"/>
      <c r="K6285" s="31"/>
      <c r="L6285" s="31"/>
      <c r="M6285" s="31"/>
      <c r="N6285" s="31"/>
      <c r="O6285" s="31"/>
      <c r="P6285" s="31"/>
      <c r="Q6285" s="31"/>
      <c r="R6285" s="31"/>
      <c r="S6285" s="31"/>
      <c r="T6285" s="31"/>
      <c r="U6285" s="31"/>
      <c r="V6285" s="31"/>
      <c r="W6285" s="31"/>
      <c r="X6285" s="31"/>
      <c r="Y6285" s="31"/>
      <c r="Z6285" s="31"/>
      <c r="AA6285" s="31"/>
      <c r="AB6285" s="31"/>
      <c r="AC6285" s="31"/>
      <c r="AD6285" s="31"/>
      <c r="AE6285" s="31"/>
      <c r="AF6285" s="31"/>
    </row>
    <row r="6286" spans="5:32" x14ac:dyDescent="0.25">
      <c r="E6286" s="30"/>
      <c r="F6286" s="31"/>
      <c r="G6286" s="31"/>
      <c r="H6286" s="31"/>
      <c r="I6286" s="31"/>
      <c r="J6286" s="31"/>
      <c r="K6286" s="31"/>
      <c r="L6286" s="31"/>
      <c r="M6286" s="31"/>
      <c r="N6286" s="31"/>
      <c r="O6286" s="31"/>
      <c r="P6286" s="31"/>
      <c r="Q6286" s="31"/>
      <c r="R6286" s="31"/>
      <c r="S6286" s="31"/>
      <c r="T6286" s="31"/>
      <c r="U6286" s="31"/>
      <c r="V6286" s="31"/>
      <c r="W6286" s="31"/>
      <c r="X6286" s="31"/>
      <c r="Y6286" s="31"/>
      <c r="Z6286" s="31"/>
      <c r="AA6286" s="31"/>
      <c r="AB6286" s="31"/>
      <c r="AC6286" s="31"/>
      <c r="AD6286" s="31"/>
      <c r="AE6286" s="31"/>
      <c r="AF6286" s="31"/>
    </row>
    <row r="6287" spans="5:32" x14ac:dyDescent="0.25">
      <c r="E6287" s="30" t="s">
        <v>603</v>
      </c>
      <c r="F6287" s="31"/>
      <c r="G6287" s="31"/>
      <c r="H6287" s="31"/>
      <c r="I6287" s="31"/>
      <c r="J6287" s="31"/>
      <c r="K6287" s="31"/>
      <c r="L6287" s="31"/>
      <c r="M6287" s="31"/>
      <c r="N6287" s="31"/>
      <c r="O6287" s="31"/>
      <c r="P6287" s="31"/>
      <c r="Q6287" s="31"/>
      <c r="R6287" s="31"/>
      <c r="S6287" s="31"/>
      <c r="T6287" s="31"/>
      <c r="U6287" s="31"/>
      <c r="V6287" s="31"/>
      <c r="W6287" s="31"/>
      <c r="X6287" s="31"/>
      <c r="Y6287" s="31"/>
      <c r="Z6287" s="31"/>
      <c r="AA6287" s="31"/>
      <c r="AB6287" s="31"/>
      <c r="AC6287" s="31"/>
      <c r="AD6287" s="31"/>
      <c r="AE6287" s="31"/>
      <c r="AF6287" s="31"/>
    </row>
    <row r="6288" spans="5:32" x14ac:dyDescent="0.25">
      <c r="E6288" s="30" t="s">
        <v>128</v>
      </c>
      <c r="F6288" s="31"/>
      <c r="G6288" s="31"/>
      <c r="H6288" s="31"/>
      <c r="I6288" s="31"/>
      <c r="J6288" s="31"/>
      <c r="K6288" s="31"/>
      <c r="L6288" s="31"/>
      <c r="M6288" s="31"/>
      <c r="N6288" s="31"/>
      <c r="O6288" s="31"/>
      <c r="P6288" s="31"/>
      <c r="Q6288" s="31"/>
      <c r="R6288" s="31"/>
      <c r="S6288" s="31"/>
      <c r="T6288" s="31"/>
      <c r="U6288" s="31"/>
      <c r="V6288" s="31"/>
      <c r="W6288" s="31"/>
      <c r="X6288" s="31"/>
      <c r="Y6288" s="31"/>
      <c r="Z6288" s="31"/>
      <c r="AA6288" s="31"/>
      <c r="AB6288" s="31"/>
      <c r="AC6288" s="31"/>
      <c r="AD6288" s="31"/>
      <c r="AE6288" s="31"/>
      <c r="AF6288" s="31"/>
    </row>
    <row r="6289" spans="2:32" x14ac:dyDescent="0.25">
      <c r="E6289" s="30" t="s">
        <v>604</v>
      </c>
      <c r="F6289" s="31"/>
      <c r="G6289" s="31"/>
      <c r="H6289" s="31"/>
      <c r="I6289" s="31"/>
      <c r="J6289" s="31"/>
      <c r="K6289" s="31"/>
      <c r="L6289" s="31"/>
      <c r="M6289" s="31"/>
      <c r="N6289" s="31"/>
      <c r="O6289" s="31"/>
      <c r="P6289" s="31"/>
      <c r="Q6289" s="31"/>
      <c r="R6289" s="31"/>
      <c r="S6289" s="31"/>
      <c r="T6289" s="31"/>
      <c r="U6289" s="31"/>
      <c r="V6289" s="31"/>
      <c r="W6289" s="31"/>
      <c r="X6289" s="31"/>
      <c r="Y6289" s="31"/>
      <c r="Z6289" s="31"/>
      <c r="AA6289" s="31"/>
      <c r="AB6289" s="31"/>
      <c r="AC6289" s="31"/>
      <c r="AD6289" s="31"/>
      <c r="AE6289" s="31"/>
      <c r="AF6289" s="31"/>
    </row>
    <row r="6290" spans="2:32" x14ac:dyDescent="0.25">
      <c r="E6290" s="30" t="s">
        <v>605</v>
      </c>
      <c r="F6290" s="31"/>
      <c r="G6290" s="31"/>
      <c r="H6290" s="31"/>
      <c r="I6290" s="31"/>
      <c r="J6290" s="31"/>
      <c r="K6290" s="31"/>
      <c r="L6290" s="31"/>
      <c r="M6290" s="31"/>
      <c r="N6290" s="31"/>
      <c r="O6290" s="31"/>
      <c r="P6290" s="31"/>
      <c r="Q6290" s="31"/>
      <c r="R6290" s="31"/>
      <c r="S6290" s="31"/>
      <c r="T6290" s="31"/>
      <c r="U6290" s="31"/>
      <c r="V6290" s="31"/>
      <c r="W6290" s="31"/>
      <c r="X6290" s="31"/>
      <c r="Y6290" s="31"/>
      <c r="Z6290" s="31"/>
      <c r="AA6290" s="31"/>
      <c r="AB6290" s="31"/>
      <c r="AC6290" s="31"/>
      <c r="AD6290" s="31"/>
      <c r="AE6290" s="31"/>
      <c r="AF6290" s="31"/>
    </row>
    <row r="6291" spans="2:32" x14ac:dyDescent="0.25">
      <c r="E6291" s="30" t="s">
        <v>401</v>
      </c>
      <c r="F6291" s="31"/>
      <c r="G6291" s="31"/>
      <c r="H6291" s="31"/>
      <c r="I6291" s="31"/>
      <c r="J6291" s="31"/>
      <c r="K6291" s="31"/>
      <c r="L6291" s="31"/>
      <c r="M6291" s="31"/>
      <c r="N6291" s="31"/>
      <c r="O6291" s="31"/>
      <c r="P6291" s="31"/>
      <c r="Q6291" s="31"/>
      <c r="R6291" s="31"/>
      <c r="S6291" s="31"/>
      <c r="T6291" s="31"/>
      <c r="U6291" s="31"/>
      <c r="V6291" s="31"/>
      <c r="W6291" s="31"/>
      <c r="X6291" s="31"/>
      <c r="Y6291" s="31"/>
      <c r="Z6291" s="31"/>
      <c r="AA6291" s="31"/>
      <c r="AB6291" s="31"/>
      <c r="AC6291" s="31"/>
      <c r="AD6291" s="31"/>
      <c r="AE6291" s="31"/>
      <c r="AF6291" s="31"/>
    </row>
    <row r="6292" spans="2:32" x14ac:dyDescent="0.25">
      <c r="E6292" s="30" t="s">
        <v>446</v>
      </c>
      <c r="F6292" s="31"/>
      <c r="G6292" s="31"/>
      <c r="H6292" s="31"/>
      <c r="I6292" s="31"/>
      <c r="J6292" s="31"/>
      <c r="K6292" s="31"/>
      <c r="L6292" s="31"/>
      <c r="M6292" s="31"/>
      <c r="N6292" s="31"/>
      <c r="O6292" s="31"/>
      <c r="P6292" s="31"/>
      <c r="Q6292" s="31"/>
      <c r="R6292" s="31"/>
      <c r="S6292" s="31"/>
      <c r="T6292" s="31"/>
      <c r="U6292" s="31"/>
      <c r="V6292" s="31"/>
      <c r="W6292" s="31"/>
      <c r="X6292" s="31"/>
      <c r="Y6292" s="31"/>
      <c r="Z6292" s="31"/>
      <c r="AA6292" s="31"/>
      <c r="AB6292" s="31"/>
      <c r="AC6292" s="31"/>
      <c r="AD6292" s="31"/>
      <c r="AE6292" s="31"/>
      <c r="AF6292" s="31"/>
    </row>
    <row r="6293" spans="2:32" x14ac:dyDescent="0.25">
      <c r="E6293" s="30" t="s">
        <v>447</v>
      </c>
      <c r="F6293" s="31"/>
      <c r="G6293" s="31"/>
      <c r="H6293" s="31"/>
      <c r="I6293" s="31"/>
      <c r="J6293" s="31"/>
      <c r="K6293" s="31"/>
      <c r="L6293" s="31"/>
      <c r="M6293" s="31"/>
      <c r="N6293" s="31"/>
      <c r="O6293" s="31"/>
      <c r="P6293" s="31"/>
      <c r="Q6293" s="31"/>
      <c r="R6293" s="31"/>
      <c r="S6293" s="31"/>
      <c r="T6293" s="31"/>
      <c r="U6293" s="31"/>
      <c r="V6293" s="31"/>
      <c r="W6293" s="31"/>
      <c r="X6293" s="31"/>
      <c r="Y6293" s="31"/>
      <c r="Z6293" s="31"/>
      <c r="AA6293" s="31"/>
      <c r="AB6293" s="31"/>
      <c r="AC6293" s="31"/>
      <c r="AD6293" s="31"/>
      <c r="AE6293" s="31"/>
      <c r="AF6293" s="31"/>
    </row>
    <row r="6294" spans="2:32" x14ac:dyDescent="0.25">
      <c r="E6294" s="30" t="s">
        <v>620</v>
      </c>
      <c r="F6294" s="31"/>
      <c r="G6294" s="31"/>
      <c r="H6294" s="31"/>
      <c r="I6294" s="31"/>
      <c r="J6294" s="31"/>
      <c r="K6294" s="31"/>
      <c r="L6294" s="31"/>
      <c r="M6294" s="31"/>
      <c r="N6294" s="31"/>
      <c r="O6294" s="31"/>
      <c r="P6294" s="31"/>
      <c r="Q6294" s="31"/>
      <c r="R6294" s="31"/>
      <c r="S6294" s="31"/>
      <c r="T6294" s="31"/>
      <c r="U6294" s="31"/>
      <c r="V6294" s="31"/>
      <c r="W6294" s="31"/>
      <c r="X6294" s="31"/>
      <c r="Y6294" s="31"/>
      <c r="Z6294" s="31"/>
      <c r="AA6294" s="31"/>
      <c r="AB6294" s="31"/>
      <c r="AC6294" s="31"/>
      <c r="AD6294" s="31"/>
      <c r="AE6294" s="31"/>
      <c r="AF6294" s="31"/>
    </row>
    <row r="6295" spans="2:32" x14ac:dyDescent="0.25">
      <c r="E6295" s="30"/>
      <c r="F6295" s="31"/>
      <c r="G6295" s="31"/>
      <c r="H6295" s="31"/>
      <c r="I6295" s="31"/>
      <c r="J6295" s="31"/>
      <c r="K6295" s="31"/>
      <c r="L6295" s="31"/>
      <c r="M6295" s="31"/>
      <c r="N6295" s="31"/>
      <c r="O6295" s="31"/>
      <c r="P6295" s="31"/>
      <c r="Q6295" s="31"/>
      <c r="R6295" s="31"/>
      <c r="S6295" s="31"/>
      <c r="T6295" s="31"/>
      <c r="U6295" s="31"/>
      <c r="V6295" s="31"/>
      <c r="W6295" s="31"/>
      <c r="X6295" s="31"/>
      <c r="Y6295" s="31"/>
      <c r="Z6295" s="31"/>
      <c r="AA6295" s="31"/>
      <c r="AB6295" s="31"/>
      <c r="AC6295" s="31"/>
      <c r="AD6295" s="31"/>
      <c r="AE6295" s="31"/>
      <c r="AF6295" s="31"/>
    </row>
    <row r="6296" spans="2:32" x14ac:dyDescent="0.25">
      <c r="E6296" s="30" t="s">
        <v>569</v>
      </c>
      <c r="F6296" s="31"/>
      <c r="G6296" s="31"/>
      <c r="H6296" s="31"/>
      <c r="I6296" s="31"/>
      <c r="J6296" s="31"/>
      <c r="K6296" s="31"/>
      <c r="L6296" s="31"/>
      <c r="M6296" s="31"/>
      <c r="N6296" s="31"/>
      <c r="O6296" s="31"/>
      <c r="P6296" s="31"/>
      <c r="Q6296" s="31"/>
      <c r="R6296" s="31"/>
      <c r="S6296" s="31"/>
      <c r="T6296" s="31"/>
      <c r="U6296" s="31"/>
      <c r="V6296" s="31"/>
      <c r="W6296" s="31"/>
      <c r="X6296" s="31"/>
      <c r="Y6296" s="31"/>
      <c r="Z6296" s="31"/>
      <c r="AA6296" s="31"/>
      <c r="AB6296" s="31"/>
      <c r="AC6296" s="31"/>
      <c r="AD6296" s="31"/>
      <c r="AE6296" s="31"/>
      <c r="AF6296" s="31"/>
    </row>
    <row r="6297" spans="2:32" x14ac:dyDescent="0.25">
      <c r="E6297" s="30" t="s">
        <v>394</v>
      </c>
      <c r="F6297" s="31"/>
      <c r="G6297" s="31"/>
      <c r="H6297" s="31"/>
      <c r="I6297" s="31"/>
      <c r="J6297" s="31"/>
      <c r="K6297" s="31"/>
      <c r="L6297" s="31"/>
      <c r="M6297" s="31"/>
      <c r="N6297" s="31"/>
      <c r="O6297" s="31"/>
      <c r="P6297" s="31"/>
      <c r="Q6297" s="31"/>
      <c r="R6297" s="31"/>
      <c r="S6297" s="31"/>
      <c r="T6297" s="31"/>
      <c r="U6297" s="31"/>
      <c r="V6297" s="31"/>
      <c r="W6297" s="31"/>
      <c r="X6297" s="31"/>
      <c r="Y6297" s="31"/>
      <c r="Z6297" s="31"/>
      <c r="AA6297" s="31"/>
      <c r="AB6297" s="31"/>
      <c r="AC6297" s="31"/>
      <c r="AD6297" s="31"/>
      <c r="AE6297" s="31"/>
      <c r="AF6297" s="31"/>
    </row>
    <row r="6300" spans="2:32" x14ac:dyDescent="0.25">
      <c r="B6300" s="1" t="s">
        <v>656</v>
      </c>
    </row>
    <row r="6302" spans="2:32" x14ac:dyDescent="0.25">
      <c r="C6302" s="4">
        <v>0</v>
      </c>
      <c r="E6302" s="3" t="s">
        <v>322</v>
      </c>
    </row>
    <row r="6312" spans="3:33" x14ac:dyDescent="0.25">
      <c r="AG6312" s="1" t="s">
        <v>564</v>
      </c>
    </row>
    <row r="6317" spans="3:33" x14ac:dyDescent="0.25">
      <c r="C6317" s="4">
        <v>0</v>
      </c>
      <c r="E6317" s="3" t="s">
        <v>322</v>
      </c>
    </row>
    <row r="6326" spans="3:43" x14ac:dyDescent="0.25">
      <c r="AF6326" s="3" t="s">
        <v>662</v>
      </c>
      <c r="AQ6326" s="1" t="s">
        <v>657</v>
      </c>
    </row>
    <row r="6327" spans="3:43" x14ac:dyDescent="0.25">
      <c r="AF6327" s="3" t="s">
        <v>663</v>
      </c>
      <c r="AQ6327" s="18" t="s">
        <v>667</v>
      </c>
    </row>
    <row r="6328" spans="3:43" x14ac:dyDescent="0.25">
      <c r="AF6328" s="3" t="s">
        <v>664</v>
      </c>
      <c r="AQ6328" s="13" t="s">
        <v>659</v>
      </c>
    </row>
    <row r="6329" spans="3:43" x14ac:dyDescent="0.25">
      <c r="AF6329" s="3" t="s">
        <v>665</v>
      </c>
      <c r="AQ6329" s="18" t="s">
        <v>660</v>
      </c>
    </row>
    <row r="6330" spans="3:43" x14ac:dyDescent="0.25">
      <c r="AF6330" s="3" t="s">
        <v>666</v>
      </c>
      <c r="AQ6330" s="13" t="s">
        <v>661</v>
      </c>
    </row>
    <row r="6334" spans="3:43" x14ac:dyDescent="0.25">
      <c r="C6334" s="4">
        <v>0</v>
      </c>
      <c r="E6334" s="3" t="s">
        <v>322</v>
      </c>
    </row>
    <row r="6340" spans="3:32" x14ac:dyDescent="0.25">
      <c r="AF6340" s="1" t="s">
        <v>640</v>
      </c>
    </row>
    <row r="6345" spans="3:32" x14ac:dyDescent="0.25">
      <c r="C6345" s="4">
        <v>0</v>
      </c>
      <c r="E6345" s="3" t="s">
        <v>322</v>
      </c>
    </row>
    <row r="6350" spans="3:32" x14ac:dyDescent="0.25">
      <c r="AF6350" s="1" t="s">
        <v>596</v>
      </c>
    </row>
    <row r="6355" spans="3:43" x14ac:dyDescent="0.25">
      <c r="C6355" s="4">
        <v>0</v>
      </c>
      <c r="E6355" s="3" t="s">
        <v>322</v>
      </c>
    </row>
    <row r="6362" spans="3:43" x14ac:dyDescent="0.25">
      <c r="AG6362" s="3" t="s">
        <v>675</v>
      </c>
      <c r="AQ6362" s="1" t="s">
        <v>429</v>
      </c>
    </row>
    <row r="6363" spans="3:43" x14ac:dyDescent="0.25">
      <c r="AG6363" s="3" t="s">
        <v>676</v>
      </c>
      <c r="AQ6363" s="1" t="s">
        <v>673</v>
      </c>
    </row>
    <row r="6364" spans="3:43" x14ac:dyDescent="0.25">
      <c r="AG6364" s="3" t="s">
        <v>677</v>
      </c>
      <c r="AQ6364" s="1" t="s">
        <v>674</v>
      </c>
    </row>
    <row r="6369" spans="5:51" x14ac:dyDescent="0.25">
      <c r="E6369" s="27" t="s">
        <v>672</v>
      </c>
      <c r="F6369" s="24"/>
      <c r="G6369" s="24"/>
      <c r="H6369" s="24"/>
      <c r="I6369" s="24"/>
      <c r="J6369" s="24"/>
      <c r="K6369" s="24"/>
      <c r="L6369" s="24"/>
      <c r="M6369" s="24"/>
      <c r="N6369" s="24"/>
      <c r="O6369" s="24"/>
      <c r="P6369" s="24"/>
      <c r="Q6369" s="24"/>
      <c r="R6369" s="24"/>
      <c r="S6369" s="24"/>
      <c r="T6369" s="24"/>
      <c r="U6369" s="24"/>
      <c r="V6369" s="24"/>
      <c r="W6369" s="24"/>
      <c r="X6369" s="24"/>
      <c r="Y6369" s="24"/>
      <c r="Z6369" s="24"/>
      <c r="AA6369" s="24"/>
      <c r="AB6369" s="24"/>
      <c r="AC6369" s="24"/>
      <c r="AD6369" s="24"/>
      <c r="AE6369" s="24"/>
      <c r="AF6369" s="24"/>
      <c r="AG6369" s="24"/>
      <c r="AH6369" s="24"/>
      <c r="AI6369" s="24"/>
      <c r="AJ6369" s="24"/>
      <c r="AK6369" s="24"/>
      <c r="AL6369" s="24"/>
      <c r="AM6369" s="24"/>
      <c r="AN6369" s="24"/>
      <c r="AO6369" s="24"/>
      <c r="AP6369" s="24"/>
      <c r="AQ6369" s="24"/>
      <c r="AR6369" s="24"/>
      <c r="AS6369" s="24"/>
      <c r="AT6369" s="24"/>
      <c r="AU6369" s="24"/>
      <c r="AV6369" s="24"/>
      <c r="AW6369" s="24"/>
      <c r="AX6369" s="24"/>
      <c r="AY6369" s="24"/>
    </row>
    <row r="6370" spans="5:51" x14ac:dyDescent="0.25">
      <c r="E6370" s="23" t="s">
        <v>482</v>
      </c>
      <c r="F6370" s="24"/>
      <c r="G6370" s="24"/>
      <c r="H6370" s="24"/>
      <c r="I6370" s="24"/>
      <c r="J6370" s="24"/>
      <c r="K6370" s="24"/>
      <c r="L6370" s="24"/>
      <c r="M6370" s="24"/>
      <c r="N6370" s="24"/>
      <c r="O6370" s="24"/>
      <c r="P6370" s="24"/>
      <c r="Q6370" s="24"/>
      <c r="R6370" s="24"/>
      <c r="S6370" s="24"/>
      <c r="T6370" s="24"/>
      <c r="U6370" s="24"/>
      <c r="V6370" s="24"/>
      <c r="W6370" s="24"/>
      <c r="X6370" s="24"/>
      <c r="Y6370" s="24"/>
      <c r="Z6370" s="24"/>
      <c r="AA6370" s="24"/>
      <c r="AB6370" s="24"/>
      <c r="AC6370" s="24"/>
      <c r="AD6370" s="24"/>
      <c r="AE6370" s="24"/>
      <c r="AF6370" s="24"/>
      <c r="AG6370" s="24"/>
      <c r="AH6370" s="24"/>
      <c r="AI6370" s="24"/>
      <c r="AJ6370" s="24"/>
      <c r="AK6370" s="24"/>
      <c r="AL6370" s="24"/>
      <c r="AM6370" s="24"/>
      <c r="AN6370" s="24"/>
      <c r="AO6370" s="24"/>
      <c r="AP6370" s="24"/>
      <c r="AQ6370" s="24"/>
      <c r="AR6370" s="24"/>
      <c r="AS6370" s="24"/>
      <c r="AT6370" s="24"/>
      <c r="AU6370" s="24"/>
      <c r="AV6370" s="24"/>
      <c r="AW6370" s="24"/>
      <c r="AX6370" s="24"/>
      <c r="AY6370" s="24"/>
    </row>
    <row r="6371" spans="5:51" x14ac:dyDescent="0.25">
      <c r="E6371" s="23" t="s">
        <v>678</v>
      </c>
      <c r="F6371" s="24"/>
      <c r="G6371" s="24"/>
      <c r="H6371" s="24"/>
      <c r="I6371" s="24"/>
      <c r="J6371" s="24"/>
      <c r="K6371" s="24"/>
      <c r="L6371" s="24"/>
      <c r="M6371" s="24"/>
      <c r="N6371" s="24"/>
      <c r="O6371" s="24"/>
      <c r="P6371" s="24"/>
      <c r="Q6371" s="24"/>
      <c r="R6371" s="24"/>
      <c r="S6371" s="24"/>
      <c r="T6371" s="24"/>
      <c r="U6371" s="24"/>
      <c r="V6371" s="24"/>
      <c r="W6371" s="24"/>
      <c r="X6371" s="24"/>
      <c r="Y6371" s="24"/>
      <c r="Z6371" s="24"/>
      <c r="AA6371" s="24"/>
      <c r="AB6371" s="24"/>
      <c r="AC6371" s="24"/>
      <c r="AD6371" s="24"/>
      <c r="AE6371" s="24"/>
      <c r="AF6371" s="24"/>
      <c r="AG6371" s="24"/>
      <c r="AH6371" s="24"/>
      <c r="AI6371" s="24"/>
      <c r="AJ6371" s="24"/>
      <c r="AK6371" s="24"/>
      <c r="AL6371" s="24"/>
      <c r="AM6371" s="24"/>
      <c r="AN6371" s="24"/>
      <c r="AO6371" s="24"/>
      <c r="AP6371" s="24"/>
      <c r="AQ6371" s="24"/>
      <c r="AR6371" s="24"/>
      <c r="AS6371" s="24"/>
      <c r="AT6371" s="24"/>
      <c r="AU6371" s="24"/>
      <c r="AV6371" s="24"/>
      <c r="AW6371" s="24"/>
      <c r="AX6371" s="24"/>
      <c r="AY6371" s="24"/>
    </row>
    <row r="6372" spans="5:51" x14ac:dyDescent="0.25">
      <c r="E6372" s="23" t="s">
        <v>679</v>
      </c>
      <c r="F6372" s="24"/>
      <c r="G6372" s="24"/>
      <c r="H6372" s="24"/>
      <c r="I6372" s="24"/>
      <c r="J6372" s="24"/>
      <c r="K6372" s="24"/>
      <c r="L6372" s="24"/>
      <c r="M6372" s="24"/>
      <c r="N6372" s="24"/>
      <c r="O6372" s="24"/>
      <c r="P6372" s="24"/>
      <c r="Q6372" s="24"/>
      <c r="R6372" s="24"/>
      <c r="S6372" s="24"/>
      <c r="T6372" s="24"/>
      <c r="U6372" s="24"/>
      <c r="V6372" s="24"/>
      <c r="W6372" s="24"/>
      <c r="X6372" s="24"/>
      <c r="Y6372" s="24"/>
      <c r="Z6372" s="24"/>
      <c r="AA6372" s="24"/>
      <c r="AB6372" s="24"/>
      <c r="AC6372" s="24"/>
      <c r="AD6372" s="24"/>
      <c r="AE6372" s="24"/>
      <c r="AF6372" s="24"/>
      <c r="AG6372" s="24"/>
      <c r="AH6372" s="24"/>
      <c r="AI6372" s="24"/>
      <c r="AJ6372" s="24"/>
      <c r="AK6372" s="24"/>
      <c r="AL6372" s="24"/>
      <c r="AM6372" s="24"/>
      <c r="AN6372" s="24"/>
      <c r="AO6372" s="24"/>
      <c r="AP6372" s="24"/>
      <c r="AQ6372" s="24"/>
      <c r="AR6372" s="24"/>
      <c r="AS6372" s="24"/>
      <c r="AT6372" s="24"/>
      <c r="AU6372" s="24"/>
      <c r="AV6372" s="24"/>
      <c r="AW6372" s="24"/>
      <c r="AX6372" s="24"/>
      <c r="AY6372" s="24"/>
    </row>
    <row r="6373" spans="5:51" x14ac:dyDescent="0.25">
      <c r="E6373" s="23" t="s">
        <v>680</v>
      </c>
      <c r="F6373" s="24"/>
      <c r="G6373" s="24"/>
      <c r="H6373" s="24"/>
      <c r="I6373" s="24"/>
      <c r="J6373" s="24"/>
      <c r="K6373" s="24"/>
      <c r="L6373" s="24"/>
      <c r="M6373" s="24"/>
      <c r="N6373" s="24"/>
      <c r="O6373" s="24"/>
      <c r="P6373" s="24"/>
      <c r="Q6373" s="24"/>
      <c r="R6373" s="24"/>
      <c r="S6373" s="24"/>
      <c r="T6373" s="24"/>
      <c r="U6373" s="24"/>
      <c r="V6373" s="24"/>
      <c r="W6373" s="24"/>
      <c r="X6373" s="24"/>
      <c r="Y6373" s="24"/>
      <c r="Z6373" s="24"/>
      <c r="AA6373" s="24"/>
      <c r="AB6373" s="24"/>
      <c r="AC6373" s="24"/>
      <c r="AD6373" s="24"/>
      <c r="AE6373" s="24"/>
      <c r="AF6373" s="24"/>
      <c r="AG6373" s="24"/>
      <c r="AH6373" s="24"/>
      <c r="AI6373" s="24"/>
      <c r="AJ6373" s="24"/>
      <c r="AK6373" s="24"/>
      <c r="AL6373" s="24"/>
      <c r="AM6373" s="24"/>
      <c r="AN6373" s="24"/>
      <c r="AO6373" s="24"/>
      <c r="AP6373" s="24"/>
      <c r="AQ6373" s="24"/>
      <c r="AR6373" s="24"/>
      <c r="AS6373" s="24"/>
      <c r="AT6373" s="24"/>
      <c r="AU6373" s="24"/>
      <c r="AV6373" s="24"/>
      <c r="AW6373" s="24"/>
      <c r="AX6373" s="24"/>
      <c r="AY6373" s="24"/>
    </row>
    <row r="6374" spans="5:51" x14ac:dyDescent="0.25">
      <c r="E6374" s="23"/>
      <c r="F6374" s="24"/>
      <c r="G6374" s="24"/>
      <c r="H6374" s="24"/>
      <c r="I6374" s="24"/>
      <c r="J6374" s="24"/>
      <c r="K6374" s="24"/>
      <c r="L6374" s="24"/>
      <c r="M6374" s="24"/>
      <c r="N6374" s="24"/>
      <c r="O6374" s="24"/>
      <c r="P6374" s="24"/>
      <c r="Q6374" s="24"/>
      <c r="R6374" s="24"/>
      <c r="S6374" s="24"/>
      <c r="T6374" s="24"/>
      <c r="U6374" s="24"/>
      <c r="V6374" s="24"/>
      <c r="W6374" s="24"/>
      <c r="X6374" s="24"/>
      <c r="Y6374" s="24"/>
      <c r="Z6374" s="24"/>
      <c r="AA6374" s="24"/>
      <c r="AB6374" s="24"/>
      <c r="AC6374" s="24"/>
      <c r="AD6374" s="24"/>
      <c r="AE6374" s="24"/>
      <c r="AF6374" s="24"/>
      <c r="AG6374" s="24"/>
      <c r="AH6374" s="24"/>
      <c r="AI6374" s="24"/>
      <c r="AJ6374" s="24"/>
      <c r="AK6374" s="24"/>
      <c r="AL6374" s="24"/>
      <c r="AM6374" s="24"/>
      <c r="AN6374" s="24"/>
      <c r="AO6374" s="24"/>
      <c r="AP6374" s="24"/>
      <c r="AQ6374" s="24"/>
      <c r="AR6374" s="24"/>
      <c r="AS6374" s="24"/>
      <c r="AT6374" s="24"/>
      <c r="AU6374" s="24"/>
      <c r="AV6374" s="24"/>
      <c r="AW6374" s="24"/>
      <c r="AX6374" s="24"/>
      <c r="AY6374" s="24"/>
    </row>
    <row r="6375" spans="5:51" x14ac:dyDescent="0.25">
      <c r="E6375" s="23" t="s">
        <v>490</v>
      </c>
      <c r="F6375" s="24"/>
      <c r="G6375" s="24"/>
      <c r="H6375" s="24"/>
      <c r="I6375" s="24"/>
      <c r="J6375" s="24"/>
      <c r="K6375" s="24"/>
      <c r="L6375" s="24"/>
      <c r="M6375" s="24"/>
      <c r="N6375" s="24"/>
      <c r="O6375" s="24"/>
      <c r="P6375" s="24"/>
      <c r="Q6375" s="24"/>
      <c r="R6375" s="24"/>
      <c r="S6375" s="24"/>
      <c r="T6375" s="24"/>
      <c r="U6375" s="24"/>
      <c r="V6375" s="24"/>
      <c r="W6375" s="24"/>
      <c r="X6375" s="24"/>
      <c r="Y6375" s="24"/>
      <c r="Z6375" s="24"/>
      <c r="AA6375" s="24"/>
      <c r="AB6375" s="24"/>
      <c r="AC6375" s="24"/>
      <c r="AD6375" s="24"/>
      <c r="AE6375" s="24"/>
      <c r="AF6375" s="24"/>
      <c r="AG6375" s="24"/>
      <c r="AH6375" s="24"/>
      <c r="AI6375" s="24"/>
      <c r="AJ6375" s="24"/>
      <c r="AK6375" s="24"/>
      <c r="AL6375" s="24"/>
      <c r="AM6375" s="24"/>
      <c r="AN6375" s="24"/>
      <c r="AO6375" s="24"/>
      <c r="AP6375" s="24"/>
      <c r="AQ6375" s="24"/>
      <c r="AR6375" s="24"/>
      <c r="AS6375" s="24"/>
      <c r="AT6375" s="24"/>
      <c r="AU6375" s="24"/>
      <c r="AV6375" s="24"/>
      <c r="AW6375" s="24"/>
      <c r="AX6375" s="24"/>
      <c r="AY6375" s="24"/>
    </row>
    <row r="6376" spans="5:51" x14ac:dyDescent="0.25">
      <c r="E6376" s="23" t="s">
        <v>501</v>
      </c>
      <c r="F6376" s="24"/>
      <c r="G6376" s="24"/>
      <c r="H6376" s="24"/>
      <c r="I6376" s="24"/>
      <c r="J6376" s="24"/>
      <c r="K6376" s="24"/>
      <c r="L6376" s="24"/>
      <c r="M6376" s="24"/>
      <c r="N6376" s="24"/>
      <c r="O6376" s="24"/>
      <c r="P6376" s="24"/>
      <c r="Q6376" s="24"/>
      <c r="R6376" s="24"/>
      <c r="S6376" s="24"/>
      <c r="T6376" s="24"/>
      <c r="U6376" s="24"/>
      <c r="V6376" s="24"/>
      <c r="W6376" s="24"/>
      <c r="X6376" s="24"/>
      <c r="Y6376" s="24"/>
      <c r="Z6376" s="24"/>
      <c r="AA6376" s="24"/>
      <c r="AB6376" s="24"/>
      <c r="AC6376" s="24"/>
      <c r="AD6376" s="24"/>
      <c r="AE6376" s="24"/>
      <c r="AF6376" s="24"/>
      <c r="AG6376" s="24"/>
      <c r="AH6376" s="24"/>
      <c r="AI6376" s="24"/>
      <c r="AJ6376" s="24"/>
      <c r="AK6376" s="24"/>
      <c r="AL6376" s="24"/>
      <c r="AM6376" s="24"/>
      <c r="AN6376" s="24"/>
      <c r="AO6376" s="24"/>
      <c r="AP6376" s="24"/>
      <c r="AQ6376" s="24"/>
      <c r="AR6376" s="24"/>
      <c r="AS6376" s="24"/>
      <c r="AT6376" s="24"/>
      <c r="AU6376" s="24"/>
      <c r="AV6376" s="24"/>
      <c r="AW6376" s="24"/>
      <c r="AX6376" s="24"/>
      <c r="AY6376" s="24"/>
    </row>
    <row r="6377" spans="5:51" x14ac:dyDescent="0.25">
      <c r="E6377" s="23" t="s">
        <v>681</v>
      </c>
      <c r="F6377" s="24"/>
      <c r="G6377" s="24"/>
      <c r="H6377" s="24"/>
      <c r="I6377" s="24"/>
      <c r="J6377" s="24"/>
      <c r="K6377" s="24"/>
      <c r="L6377" s="24"/>
      <c r="M6377" s="24"/>
      <c r="N6377" s="24"/>
      <c r="O6377" s="24"/>
      <c r="P6377" s="24"/>
      <c r="Q6377" s="24"/>
      <c r="R6377" s="24"/>
      <c r="S6377" s="24"/>
      <c r="T6377" s="24"/>
      <c r="U6377" s="24"/>
      <c r="V6377" s="24"/>
      <c r="W6377" s="24"/>
      <c r="X6377" s="24"/>
      <c r="Y6377" s="24"/>
      <c r="Z6377" s="24"/>
      <c r="AA6377" s="24"/>
      <c r="AB6377" s="24"/>
      <c r="AC6377" s="24"/>
      <c r="AD6377" s="24"/>
      <c r="AE6377" s="24"/>
      <c r="AF6377" s="24"/>
      <c r="AG6377" s="24"/>
      <c r="AH6377" s="24"/>
      <c r="AI6377" s="24"/>
      <c r="AJ6377" s="24"/>
      <c r="AK6377" s="24"/>
      <c r="AL6377" s="24"/>
      <c r="AM6377" s="24"/>
      <c r="AN6377" s="24"/>
      <c r="AO6377" s="24"/>
      <c r="AP6377" s="24"/>
      <c r="AQ6377" s="24"/>
      <c r="AR6377" s="24"/>
      <c r="AS6377" s="24"/>
      <c r="AT6377" s="24"/>
      <c r="AU6377" s="24"/>
      <c r="AV6377" s="24"/>
      <c r="AW6377" s="24"/>
      <c r="AX6377" s="24"/>
      <c r="AY6377" s="24"/>
    </row>
    <row r="6378" spans="5:51" x14ac:dyDescent="0.25">
      <c r="E6378" s="23"/>
      <c r="F6378" s="24"/>
      <c r="G6378" s="24"/>
      <c r="H6378" s="24"/>
      <c r="I6378" s="24"/>
      <c r="J6378" s="24"/>
      <c r="K6378" s="24"/>
      <c r="L6378" s="24"/>
      <c r="M6378" s="24"/>
      <c r="N6378" s="24"/>
      <c r="O6378" s="24"/>
      <c r="P6378" s="24"/>
      <c r="Q6378" s="24"/>
      <c r="R6378" s="24"/>
      <c r="S6378" s="24"/>
      <c r="T6378" s="24"/>
      <c r="U6378" s="24"/>
      <c r="V6378" s="24"/>
      <c r="W6378" s="24"/>
      <c r="X6378" s="24"/>
      <c r="Y6378" s="24"/>
      <c r="Z6378" s="24"/>
      <c r="AA6378" s="24"/>
      <c r="AB6378" s="24"/>
      <c r="AC6378" s="24"/>
      <c r="AD6378" s="24"/>
      <c r="AE6378" s="24"/>
      <c r="AF6378" s="24"/>
      <c r="AG6378" s="24"/>
      <c r="AH6378" s="24"/>
      <c r="AI6378" s="24"/>
      <c r="AJ6378" s="24"/>
      <c r="AK6378" s="24"/>
      <c r="AL6378" s="24"/>
      <c r="AM6378" s="24"/>
      <c r="AN6378" s="24"/>
      <c r="AO6378" s="24"/>
      <c r="AP6378" s="24"/>
      <c r="AQ6378" s="24"/>
      <c r="AR6378" s="24"/>
      <c r="AS6378" s="24"/>
      <c r="AT6378" s="24"/>
      <c r="AU6378" s="24"/>
      <c r="AV6378" s="24"/>
      <c r="AW6378" s="24"/>
      <c r="AX6378" s="24"/>
      <c r="AY6378" s="24"/>
    </row>
    <row r="6379" spans="5:51" x14ac:dyDescent="0.25">
      <c r="E6379" s="23" t="s">
        <v>551</v>
      </c>
      <c r="F6379" s="24"/>
      <c r="G6379" s="24"/>
      <c r="H6379" s="24"/>
      <c r="I6379" s="24"/>
      <c r="J6379" s="24"/>
      <c r="K6379" s="24"/>
      <c r="L6379" s="24"/>
      <c r="M6379" s="24"/>
      <c r="N6379" s="24"/>
      <c r="O6379" s="24"/>
      <c r="P6379" s="24"/>
      <c r="Q6379" s="24"/>
      <c r="R6379" s="24"/>
      <c r="S6379" s="24"/>
      <c r="T6379" s="24"/>
      <c r="U6379" s="24"/>
      <c r="V6379" s="24"/>
      <c r="W6379" s="24"/>
      <c r="X6379" s="24"/>
      <c r="Y6379" s="24"/>
      <c r="Z6379" s="24"/>
      <c r="AA6379" s="24"/>
      <c r="AB6379" s="24"/>
      <c r="AC6379" s="24"/>
      <c r="AD6379" s="24"/>
      <c r="AE6379" s="24"/>
      <c r="AF6379" s="24"/>
      <c r="AG6379" s="24"/>
      <c r="AH6379" s="24"/>
      <c r="AI6379" s="24"/>
      <c r="AJ6379" s="24"/>
      <c r="AK6379" s="24"/>
      <c r="AL6379" s="24"/>
      <c r="AM6379" s="24"/>
      <c r="AN6379" s="24"/>
      <c r="AO6379" s="24"/>
      <c r="AP6379" s="24"/>
      <c r="AQ6379" s="24"/>
      <c r="AR6379" s="24"/>
      <c r="AS6379" s="24"/>
      <c r="AT6379" s="24"/>
      <c r="AU6379" s="24"/>
      <c r="AV6379" s="24"/>
      <c r="AW6379" s="24"/>
      <c r="AX6379" s="24"/>
      <c r="AY6379" s="24"/>
    </row>
    <row r="6380" spans="5:51" x14ac:dyDescent="0.25">
      <c r="E6380" s="23" t="s">
        <v>503</v>
      </c>
      <c r="F6380" s="24"/>
      <c r="G6380" s="24"/>
      <c r="H6380" s="24"/>
      <c r="I6380" s="24"/>
      <c r="J6380" s="24"/>
      <c r="K6380" s="24"/>
      <c r="L6380" s="24"/>
      <c r="M6380" s="24"/>
      <c r="N6380" s="24"/>
      <c r="O6380" s="24"/>
      <c r="P6380" s="24"/>
      <c r="Q6380" s="24"/>
      <c r="R6380" s="24"/>
      <c r="S6380" s="24"/>
      <c r="T6380" s="24"/>
      <c r="U6380" s="24"/>
      <c r="V6380" s="24"/>
      <c r="W6380" s="24"/>
      <c r="X6380" s="24"/>
      <c r="Y6380" s="24"/>
      <c r="Z6380" s="24"/>
      <c r="AA6380" s="24"/>
      <c r="AB6380" s="24"/>
      <c r="AC6380" s="24"/>
      <c r="AD6380" s="24"/>
      <c r="AE6380" s="24"/>
      <c r="AF6380" s="24"/>
      <c r="AG6380" s="24"/>
      <c r="AH6380" s="24"/>
      <c r="AI6380" s="24"/>
      <c r="AJ6380" s="24"/>
      <c r="AK6380" s="24"/>
      <c r="AL6380" s="24"/>
      <c r="AM6380" s="24"/>
      <c r="AN6380" s="24"/>
      <c r="AO6380" s="24"/>
      <c r="AP6380" s="24"/>
      <c r="AQ6380" s="24"/>
      <c r="AR6380" s="24"/>
      <c r="AS6380" s="24"/>
      <c r="AT6380" s="24"/>
      <c r="AU6380" s="24"/>
      <c r="AV6380" s="24"/>
      <c r="AW6380" s="24"/>
      <c r="AX6380" s="24"/>
      <c r="AY6380" s="24"/>
    </row>
    <row r="6381" spans="5:51" x14ac:dyDescent="0.25">
      <c r="E6381" s="23" t="s">
        <v>668</v>
      </c>
      <c r="F6381" s="24"/>
      <c r="G6381" s="24"/>
      <c r="H6381" s="24"/>
      <c r="I6381" s="24"/>
      <c r="J6381" s="24"/>
      <c r="K6381" s="24"/>
      <c r="L6381" s="24"/>
      <c r="M6381" s="24"/>
      <c r="N6381" s="24"/>
      <c r="O6381" s="24"/>
      <c r="P6381" s="24"/>
      <c r="Q6381" s="24"/>
      <c r="R6381" s="24"/>
      <c r="S6381" s="24"/>
      <c r="T6381" s="24"/>
      <c r="U6381" s="24"/>
      <c r="V6381" s="24"/>
      <c r="W6381" s="24"/>
      <c r="X6381" s="24"/>
      <c r="Y6381" s="24"/>
      <c r="Z6381" s="24"/>
      <c r="AA6381" s="24"/>
      <c r="AB6381" s="24"/>
      <c r="AC6381" s="24"/>
      <c r="AD6381" s="24"/>
      <c r="AE6381" s="24"/>
      <c r="AF6381" s="24"/>
      <c r="AG6381" s="24"/>
      <c r="AH6381" s="24"/>
      <c r="AI6381" s="24"/>
      <c r="AJ6381" s="24"/>
      <c r="AK6381" s="24"/>
      <c r="AL6381" s="24"/>
      <c r="AM6381" s="24"/>
      <c r="AN6381" s="24"/>
      <c r="AO6381" s="24"/>
      <c r="AP6381" s="24"/>
      <c r="AQ6381" s="24"/>
      <c r="AR6381" s="24"/>
      <c r="AS6381" s="24"/>
      <c r="AT6381" s="24"/>
      <c r="AU6381" s="24"/>
      <c r="AV6381" s="24"/>
      <c r="AW6381" s="24"/>
      <c r="AX6381" s="24"/>
      <c r="AY6381" s="24"/>
    </row>
    <row r="6382" spans="5:51" x14ac:dyDescent="0.25">
      <c r="E6382" s="23" t="s">
        <v>669</v>
      </c>
      <c r="F6382" s="24"/>
      <c r="G6382" s="24"/>
      <c r="H6382" s="24"/>
      <c r="I6382" s="24"/>
      <c r="J6382" s="24"/>
      <c r="K6382" s="24"/>
      <c r="L6382" s="24"/>
      <c r="M6382" s="24"/>
      <c r="N6382" s="24"/>
      <c r="O6382" s="24"/>
      <c r="P6382" s="24"/>
      <c r="Q6382" s="24"/>
      <c r="R6382" s="24"/>
      <c r="S6382" s="24"/>
      <c r="T6382" s="24"/>
      <c r="U6382" s="24"/>
      <c r="V6382" s="24"/>
      <c r="W6382" s="24"/>
      <c r="X6382" s="24"/>
      <c r="Y6382" s="24"/>
      <c r="Z6382" s="24"/>
      <c r="AA6382" s="24"/>
      <c r="AB6382" s="24"/>
      <c r="AC6382" s="24"/>
      <c r="AD6382" s="24"/>
      <c r="AE6382" s="24"/>
      <c r="AF6382" s="24"/>
      <c r="AG6382" s="24"/>
      <c r="AH6382" s="24"/>
      <c r="AI6382" s="24"/>
      <c r="AJ6382" s="24"/>
      <c r="AK6382" s="24"/>
      <c r="AL6382" s="24"/>
      <c r="AM6382" s="24"/>
      <c r="AN6382" s="24"/>
      <c r="AO6382" s="24"/>
      <c r="AP6382" s="24"/>
      <c r="AQ6382" s="24"/>
      <c r="AR6382" s="24"/>
      <c r="AS6382" s="24"/>
      <c r="AT6382" s="24"/>
      <c r="AU6382" s="24"/>
      <c r="AV6382" s="24"/>
      <c r="AW6382" s="24"/>
      <c r="AX6382" s="24"/>
      <c r="AY6382" s="24"/>
    </row>
    <row r="6383" spans="5:51" x14ac:dyDescent="0.25">
      <c r="E6383" s="23" t="s">
        <v>670</v>
      </c>
      <c r="F6383" s="24"/>
      <c r="G6383" s="24"/>
      <c r="H6383" s="24"/>
      <c r="I6383" s="24"/>
      <c r="J6383" s="24"/>
      <c r="K6383" s="24"/>
      <c r="L6383" s="24"/>
      <c r="M6383" s="24"/>
      <c r="N6383" s="24"/>
      <c r="O6383" s="24"/>
      <c r="P6383" s="24"/>
      <c r="Q6383" s="24"/>
      <c r="R6383" s="24"/>
      <c r="S6383" s="24"/>
      <c r="T6383" s="24"/>
      <c r="U6383" s="24"/>
      <c r="V6383" s="24"/>
      <c r="W6383" s="24"/>
      <c r="X6383" s="24"/>
      <c r="Y6383" s="24"/>
      <c r="Z6383" s="24"/>
      <c r="AA6383" s="24"/>
      <c r="AB6383" s="24"/>
      <c r="AC6383" s="24"/>
      <c r="AD6383" s="24"/>
      <c r="AE6383" s="24"/>
      <c r="AF6383" s="24"/>
      <c r="AG6383" s="24"/>
      <c r="AH6383" s="24"/>
      <c r="AI6383" s="24"/>
      <c r="AJ6383" s="24"/>
      <c r="AK6383" s="24"/>
      <c r="AL6383" s="24"/>
      <c r="AM6383" s="24"/>
      <c r="AN6383" s="24"/>
      <c r="AO6383" s="24"/>
      <c r="AP6383" s="24"/>
      <c r="AQ6383" s="24"/>
      <c r="AR6383" s="24"/>
      <c r="AS6383" s="24"/>
      <c r="AT6383" s="24"/>
      <c r="AU6383" s="24"/>
      <c r="AV6383" s="24"/>
      <c r="AW6383" s="24"/>
      <c r="AX6383" s="24"/>
      <c r="AY6383" s="24"/>
    </row>
    <row r="6384" spans="5:51" x14ac:dyDescent="0.25">
      <c r="E6384" s="23" t="s">
        <v>682</v>
      </c>
      <c r="F6384" s="24"/>
      <c r="G6384" s="24"/>
      <c r="H6384" s="24"/>
      <c r="I6384" s="24"/>
      <c r="J6384" s="24"/>
      <c r="K6384" s="24"/>
      <c r="L6384" s="24"/>
      <c r="M6384" s="24"/>
      <c r="N6384" s="24"/>
      <c r="O6384" s="24"/>
      <c r="P6384" s="24"/>
      <c r="Q6384" s="24"/>
      <c r="R6384" s="24"/>
      <c r="S6384" s="24"/>
      <c r="T6384" s="24"/>
      <c r="U6384" s="24"/>
      <c r="V6384" s="24"/>
      <c r="W6384" s="24"/>
      <c r="X6384" s="24"/>
      <c r="Y6384" s="24"/>
      <c r="Z6384" s="24"/>
      <c r="AA6384" s="24"/>
      <c r="AB6384" s="24"/>
      <c r="AC6384" s="24"/>
      <c r="AD6384" s="24"/>
      <c r="AE6384" s="24"/>
      <c r="AF6384" s="24"/>
      <c r="AG6384" s="24"/>
      <c r="AH6384" s="24"/>
      <c r="AI6384" s="24"/>
      <c r="AJ6384" s="24"/>
      <c r="AK6384" s="24"/>
      <c r="AL6384" s="24"/>
      <c r="AM6384" s="24"/>
      <c r="AN6384" s="24"/>
      <c r="AO6384" s="24"/>
      <c r="AP6384" s="24"/>
      <c r="AQ6384" s="24"/>
      <c r="AR6384" s="24"/>
      <c r="AS6384" s="24"/>
      <c r="AT6384" s="24"/>
      <c r="AU6384" s="24"/>
      <c r="AV6384" s="24"/>
      <c r="AW6384" s="24"/>
      <c r="AX6384" s="24"/>
      <c r="AY6384" s="24"/>
    </row>
    <row r="6385" spans="5:51" x14ac:dyDescent="0.25">
      <c r="E6385" s="23"/>
      <c r="F6385" s="24"/>
      <c r="G6385" s="24"/>
      <c r="H6385" s="24"/>
      <c r="I6385" s="24"/>
      <c r="J6385" s="24"/>
      <c r="K6385" s="24"/>
      <c r="L6385" s="24"/>
      <c r="M6385" s="24"/>
      <c r="N6385" s="24"/>
      <c r="O6385" s="24"/>
      <c r="P6385" s="24"/>
      <c r="Q6385" s="24"/>
      <c r="R6385" s="24"/>
      <c r="S6385" s="24"/>
      <c r="T6385" s="24"/>
      <c r="U6385" s="24"/>
      <c r="V6385" s="24"/>
      <c r="W6385" s="24"/>
      <c r="X6385" s="24"/>
      <c r="Y6385" s="24"/>
      <c r="Z6385" s="24"/>
      <c r="AA6385" s="24"/>
      <c r="AB6385" s="24"/>
      <c r="AC6385" s="24"/>
      <c r="AD6385" s="24"/>
      <c r="AE6385" s="24"/>
      <c r="AF6385" s="24"/>
      <c r="AG6385" s="24"/>
      <c r="AH6385" s="24"/>
      <c r="AI6385" s="24"/>
      <c r="AJ6385" s="24"/>
      <c r="AK6385" s="24"/>
      <c r="AL6385" s="24"/>
      <c r="AM6385" s="24"/>
      <c r="AN6385" s="24"/>
      <c r="AO6385" s="24"/>
      <c r="AP6385" s="24"/>
      <c r="AQ6385" s="24"/>
      <c r="AR6385" s="24"/>
      <c r="AS6385" s="24"/>
      <c r="AT6385" s="24"/>
      <c r="AU6385" s="24"/>
      <c r="AV6385" s="24"/>
      <c r="AW6385" s="24"/>
      <c r="AX6385" s="24"/>
      <c r="AY6385" s="24"/>
    </row>
    <row r="6386" spans="5:51" x14ac:dyDescent="0.25">
      <c r="E6386" s="23" t="s">
        <v>515</v>
      </c>
      <c r="F6386" s="24"/>
      <c r="G6386" s="24"/>
      <c r="H6386" s="24"/>
      <c r="I6386" s="24"/>
      <c r="J6386" s="24"/>
      <c r="K6386" s="24"/>
      <c r="L6386" s="24"/>
      <c r="M6386" s="24"/>
      <c r="N6386" s="24"/>
      <c r="O6386" s="24"/>
      <c r="P6386" s="24"/>
      <c r="Q6386" s="24"/>
      <c r="R6386" s="24"/>
      <c r="S6386" s="24"/>
      <c r="T6386" s="24"/>
      <c r="U6386" s="24"/>
      <c r="V6386" s="24"/>
      <c r="W6386" s="24"/>
      <c r="X6386" s="24"/>
      <c r="Y6386" s="24"/>
      <c r="Z6386" s="24"/>
      <c r="AA6386" s="24"/>
      <c r="AB6386" s="24"/>
      <c r="AC6386" s="24"/>
      <c r="AD6386" s="24"/>
      <c r="AE6386" s="24"/>
      <c r="AF6386" s="24"/>
      <c r="AG6386" s="24"/>
      <c r="AH6386" s="24"/>
      <c r="AI6386" s="24"/>
      <c r="AJ6386" s="24"/>
      <c r="AK6386" s="24"/>
      <c r="AL6386" s="24"/>
      <c r="AM6386" s="24"/>
      <c r="AN6386" s="24"/>
      <c r="AO6386" s="24"/>
      <c r="AP6386" s="24"/>
      <c r="AQ6386" s="24"/>
      <c r="AR6386" s="24"/>
      <c r="AS6386" s="24"/>
      <c r="AT6386" s="24"/>
      <c r="AU6386" s="24"/>
      <c r="AV6386" s="24"/>
      <c r="AW6386" s="24"/>
      <c r="AX6386" s="24"/>
      <c r="AY6386" s="24"/>
    </row>
    <row r="6387" spans="5:51" x14ac:dyDescent="0.25">
      <c r="E6387" s="23" t="s">
        <v>553</v>
      </c>
      <c r="F6387" s="24"/>
      <c r="G6387" s="24"/>
      <c r="H6387" s="24"/>
      <c r="I6387" s="24"/>
      <c r="J6387" s="24"/>
      <c r="K6387" s="24"/>
      <c r="L6387" s="24"/>
      <c r="M6387" s="24"/>
      <c r="N6387" s="24"/>
      <c r="O6387" s="24"/>
      <c r="P6387" s="24"/>
      <c r="Q6387" s="24"/>
      <c r="R6387" s="24"/>
      <c r="S6387" s="24"/>
      <c r="T6387" s="24"/>
      <c r="U6387" s="24"/>
      <c r="V6387" s="24"/>
      <c r="W6387" s="24"/>
      <c r="X6387" s="24"/>
      <c r="Y6387" s="24"/>
      <c r="Z6387" s="24"/>
      <c r="AA6387" s="24"/>
      <c r="AB6387" s="24"/>
      <c r="AC6387" s="24"/>
      <c r="AD6387" s="24"/>
      <c r="AE6387" s="24"/>
      <c r="AF6387" s="24"/>
      <c r="AG6387" s="24"/>
      <c r="AH6387" s="24"/>
      <c r="AI6387" s="24"/>
      <c r="AJ6387" s="24"/>
      <c r="AK6387" s="24"/>
      <c r="AL6387" s="24"/>
      <c r="AM6387" s="24"/>
      <c r="AN6387" s="24"/>
      <c r="AO6387" s="24"/>
      <c r="AP6387" s="24"/>
      <c r="AQ6387" s="24"/>
      <c r="AR6387" s="24"/>
      <c r="AS6387" s="24"/>
      <c r="AT6387" s="24"/>
      <c r="AU6387" s="24"/>
      <c r="AV6387" s="24"/>
      <c r="AW6387" s="24"/>
      <c r="AX6387" s="24"/>
      <c r="AY6387" s="24"/>
    </row>
    <row r="6388" spans="5:51" x14ac:dyDescent="0.25">
      <c r="E6388" s="23" t="s">
        <v>683</v>
      </c>
      <c r="F6388" s="24"/>
      <c r="G6388" s="24"/>
      <c r="H6388" s="24"/>
      <c r="I6388" s="24"/>
      <c r="J6388" s="24"/>
      <c r="K6388" s="24"/>
      <c r="L6388" s="24"/>
      <c r="M6388" s="24"/>
      <c r="N6388" s="24"/>
      <c r="O6388" s="24"/>
      <c r="P6388" s="24"/>
      <c r="Q6388" s="24"/>
      <c r="R6388" s="24"/>
      <c r="S6388" s="24"/>
      <c r="T6388" s="24"/>
      <c r="U6388" s="24"/>
      <c r="V6388" s="24"/>
      <c r="W6388" s="24"/>
      <c r="X6388" s="24"/>
      <c r="Y6388" s="24"/>
      <c r="Z6388" s="24"/>
      <c r="AA6388" s="24"/>
      <c r="AB6388" s="24"/>
      <c r="AC6388" s="24"/>
      <c r="AD6388" s="24"/>
      <c r="AE6388" s="24"/>
      <c r="AF6388" s="24"/>
      <c r="AG6388" s="24"/>
      <c r="AH6388" s="24"/>
      <c r="AI6388" s="24"/>
      <c r="AJ6388" s="24"/>
      <c r="AK6388" s="24"/>
      <c r="AL6388" s="24"/>
      <c r="AM6388" s="24"/>
      <c r="AN6388" s="24"/>
      <c r="AO6388" s="24"/>
      <c r="AP6388" s="24"/>
      <c r="AQ6388" s="24"/>
      <c r="AR6388" s="24"/>
      <c r="AS6388" s="24"/>
      <c r="AT6388" s="24"/>
      <c r="AU6388" s="24"/>
      <c r="AV6388" s="24"/>
      <c r="AW6388" s="24"/>
      <c r="AX6388" s="24"/>
      <c r="AY6388" s="24"/>
    </row>
    <row r="6389" spans="5:51" x14ac:dyDescent="0.25">
      <c r="E6389" s="23" t="s">
        <v>684</v>
      </c>
      <c r="F6389" s="24"/>
      <c r="G6389" s="24"/>
      <c r="H6389" s="24"/>
      <c r="I6389" s="24"/>
      <c r="J6389" s="24"/>
      <c r="K6389" s="24"/>
      <c r="L6389" s="24"/>
      <c r="M6389" s="24"/>
      <c r="N6389" s="24"/>
      <c r="O6389" s="24"/>
      <c r="P6389" s="24"/>
      <c r="Q6389" s="24"/>
      <c r="R6389" s="24"/>
      <c r="S6389" s="24"/>
      <c r="T6389" s="24"/>
      <c r="U6389" s="24"/>
      <c r="V6389" s="24"/>
      <c r="W6389" s="24"/>
      <c r="X6389" s="24"/>
      <c r="Y6389" s="24"/>
      <c r="Z6389" s="24"/>
      <c r="AA6389" s="24"/>
      <c r="AB6389" s="24"/>
      <c r="AC6389" s="24"/>
      <c r="AD6389" s="24"/>
      <c r="AE6389" s="24"/>
      <c r="AF6389" s="24"/>
      <c r="AG6389" s="24"/>
      <c r="AH6389" s="24"/>
      <c r="AI6389" s="24"/>
      <c r="AJ6389" s="24"/>
      <c r="AK6389" s="24"/>
      <c r="AL6389" s="24"/>
      <c r="AM6389" s="24"/>
      <c r="AN6389" s="24"/>
      <c r="AO6389" s="24"/>
      <c r="AP6389" s="24"/>
      <c r="AQ6389" s="24"/>
      <c r="AR6389" s="24"/>
      <c r="AS6389" s="24"/>
      <c r="AT6389" s="24"/>
      <c r="AU6389" s="24"/>
      <c r="AV6389" s="24"/>
      <c r="AW6389" s="24"/>
      <c r="AX6389" s="24"/>
      <c r="AY6389" s="24"/>
    </row>
    <row r="6390" spans="5:51" x14ac:dyDescent="0.25">
      <c r="E6390" s="23" t="s">
        <v>685</v>
      </c>
      <c r="F6390" s="24"/>
      <c r="G6390" s="24"/>
      <c r="H6390" s="24"/>
      <c r="I6390" s="24"/>
      <c r="J6390" s="24"/>
      <c r="K6390" s="24"/>
      <c r="L6390" s="24"/>
      <c r="M6390" s="24"/>
      <c r="N6390" s="24"/>
      <c r="O6390" s="24"/>
      <c r="P6390" s="24"/>
      <c r="Q6390" s="24"/>
      <c r="R6390" s="24"/>
      <c r="S6390" s="24"/>
      <c r="T6390" s="24"/>
      <c r="U6390" s="24"/>
      <c r="V6390" s="24"/>
      <c r="W6390" s="24"/>
      <c r="X6390" s="24"/>
      <c r="Y6390" s="24"/>
      <c r="Z6390" s="24"/>
      <c r="AA6390" s="24"/>
      <c r="AB6390" s="24"/>
      <c r="AC6390" s="24"/>
      <c r="AD6390" s="24"/>
      <c r="AE6390" s="24"/>
      <c r="AF6390" s="24"/>
      <c r="AG6390" s="24"/>
      <c r="AH6390" s="24"/>
      <c r="AI6390" s="24"/>
      <c r="AJ6390" s="24"/>
      <c r="AK6390" s="24"/>
      <c r="AL6390" s="24"/>
      <c r="AM6390" s="24"/>
      <c r="AN6390" s="24"/>
      <c r="AO6390" s="24"/>
      <c r="AP6390" s="24"/>
      <c r="AQ6390" s="24"/>
      <c r="AR6390" s="24"/>
      <c r="AS6390" s="24"/>
      <c r="AT6390" s="24"/>
      <c r="AU6390" s="24"/>
      <c r="AV6390" s="24"/>
      <c r="AW6390" s="24"/>
      <c r="AX6390" s="24"/>
      <c r="AY6390" s="24"/>
    </row>
    <row r="6391" spans="5:51" x14ac:dyDescent="0.25">
      <c r="E6391" s="23"/>
      <c r="F6391" s="24"/>
      <c r="G6391" s="24"/>
      <c r="H6391" s="24"/>
      <c r="I6391" s="24"/>
      <c r="J6391" s="24"/>
      <c r="K6391" s="24"/>
      <c r="L6391" s="24"/>
      <c r="M6391" s="24"/>
      <c r="N6391" s="24"/>
      <c r="O6391" s="24"/>
      <c r="P6391" s="24"/>
      <c r="Q6391" s="24"/>
      <c r="R6391" s="24"/>
      <c r="S6391" s="24"/>
      <c r="T6391" s="24"/>
      <c r="U6391" s="24"/>
      <c r="V6391" s="24"/>
      <c r="W6391" s="24"/>
      <c r="X6391" s="24"/>
      <c r="Y6391" s="24"/>
      <c r="Z6391" s="24"/>
      <c r="AA6391" s="24"/>
      <c r="AB6391" s="24"/>
      <c r="AC6391" s="24"/>
      <c r="AD6391" s="24"/>
      <c r="AE6391" s="24"/>
      <c r="AF6391" s="24"/>
      <c r="AG6391" s="24"/>
      <c r="AH6391" s="24"/>
      <c r="AI6391" s="24"/>
      <c r="AJ6391" s="24"/>
      <c r="AK6391" s="24"/>
      <c r="AL6391" s="24"/>
      <c r="AM6391" s="24"/>
      <c r="AN6391" s="24"/>
      <c r="AO6391" s="24"/>
      <c r="AP6391" s="24"/>
      <c r="AQ6391" s="24"/>
      <c r="AR6391" s="24"/>
      <c r="AS6391" s="24"/>
      <c r="AT6391" s="24"/>
      <c r="AU6391" s="24"/>
      <c r="AV6391" s="24"/>
      <c r="AW6391" s="24"/>
      <c r="AX6391" s="24"/>
      <c r="AY6391" s="24"/>
    </row>
    <row r="6392" spans="5:51" x14ac:dyDescent="0.25">
      <c r="E6392" s="23" t="s">
        <v>678</v>
      </c>
      <c r="F6392" s="24"/>
      <c r="G6392" s="24"/>
      <c r="H6392" s="24"/>
      <c r="I6392" s="24"/>
      <c r="J6392" s="24"/>
      <c r="K6392" s="24"/>
      <c r="L6392" s="24"/>
      <c r="M6392" s="24"/>
      <c r="N6392" s="24"/>
      <c r="O6392" s="24"/>
      <c r="P6392" s="24"/>
      <c r="Q6392" s="24"/>
      <c r="R6392" s="24"/>
      <c r="S6392" s="24"/>
      <c r="T6392" s="24"/>
      <c r="U6392" s="24"/>
      <c r="V6392" s="24"/>
      <c r="W6392" s="24"/>
      <c r="X6392" s="24"/>
      <c r="Y6392" s="24"/>
      <c r="Z6392" s="24"/>
      <c r="AA6392" s="24"/>
      <c r="AB6392" s="24"/>
      <c r="AC6392" s="24"/>
      <c r="AD6392" s="24"/>
      <c r="AE6392" s="24"/>
      <c r="AF6392" s="24"/>
      <c r="AG6392" s="24"/>
      <c r="AH6392" s="24"/>
      <c r="AI6392" s="24"/>
      <c r="AJ6392" s="24"/>
      <c r="AK6392" s="24"/>
      <c r="AL6392" s="24"/>
      <c r="AM6392" s="24"/>
      <c r="AN6392" s="24"/>
      <c r="AO6392" s="24"/>
      <c r="AP6392" s="24"/>
      <c r="AQ6392" s="24"/>
      <c r="AR6392" s="24"/>
      <c r="AS6392" s="24"/>
      <c r="AT6392" s="24"/>
      <c r="AU6392" s="24"/>
      <c r="AV6392" s="24"/>
      <c r="AW6392" s="24"/>
      <c r="AX6392" s="24"/>
      <c r="AY6392" s="24"/>
    </row>
    <row r="6393" spans="5:51" x14ac:dyDescent="0.25">
      <c r="E6393" s="23" t="s">
        <v>679</v>
      </c>
      <c r="F6393" s="24"/>
      <c r="G6393" s="24"/>
      <c r="H6393" s="24"/>
      <c r="I6393" s="24"/>
      <c r="J6393" s="24"/>
      <c r="K6393" s="24"/>
      <c r="L6393" s="24"/>
      <c r="M6393" s="24"/>
      <c r="N6393" s="24"/>
      <c r="O6393" s="24"/>
      <c r="P6393" s="24"/>
      <c r="Q6393" s="24"/>
      <c r="R6393" s="24"/>
      <c r="S6393" s="24"/>
      <c r="T6393" s="24"/>
      <c r="U6393" s="24"/>
      <c r="V6393" s="24"/>
      <c r="W6393" s="24"/>
      <c r="X6393" s="24"/>
      <c r="Y6393" s="24"/>
      <c r="Z6393" s="24"/>
      <c r="AA6393" s="24"/>
      <c r="AB6393" s="24"/>
      <c r="AC6393" s="24"/>
      <c r="AD6393" s="24"/>
      <c r="AE6393" s="24"/>
      <c r="AF6393" s="24"/>
      <c r="AG6393" s="24"/>
      <c r="AH6393" s="24"/>
      <c r="AI6393" s="24"/>
      <c r="AJ6393" s="24"/>
      <c r="AK6393" s="24"/>
      <c r="AL6393" s="24"/>
      <c r="AM6393" s="24"/>
      <c r="AN6393" s="24"/>
      <c r="AO6393" s="24"/>
      <c r="AP6393" s="24"/>
      <c r="AQ6393" s="24"/>
      <c r="AR6393" s="24"/>
      <c r="AS6393" s="24"/>
      <c r="AT6393" s="24"/>
      <c r="AU6393" s="24"/>
      <c r="AV6393" s="24"/>
      <c r="AW6393" s="24"/>
      <c r="AX6393" s="24"/>
      <c r="AY6393" s="24"/>
    </row>
    <row r="6394" spans="5:51" x14ac:dyDescent="0.25">
      <c r="E6394" s="23" t="s">
        <v>680</v>
      </c>
      <c r="F6394" s="24"/>
      <c r="G6394" s="24"/>
      <c r="H6394" s="24"/>
      <c r="I6394" s="24"/>
      <c r="J6394" s="24"/>
      <c r="K6394" s="24"/>
      <c r="L6394" s="24"/>
      <c r="M6394" s="24"/>
      <c r="N6394" s="24"/>
      <c r="O6394" s="24"/>
      <c r="P6394" s="24"/>
      <c r="Q6394" s="24"/>
      <c r="R6394" s="24"/>
      <c r="S6394" s="24"/>
      <c r="T6394" s="24"/>
      <c r="U6394" s="24"/>
      <c r="V6394" s="24"/>
      <c r="W6394" s="24"/>
      <c r="X6394" s="24"/>
      <c r="Y6394" s="24"/>
      <c r="Z6394" s="24"/>
      <c r="AA6394" s="24"/>
      <c r="AB6394" s="24"/>
      <c r="AC6394" s="24"/>
      <c r="AD6394" s="24"/>
      <c r="AE6394" s="24"/>
      <c r="AF6394" s="24"/>
      <c r="AG6394" s="24"/>
      <c r="AH6394" s="24"/>
      <c r="AI6394" s="24"/>
      <c r="AJ6394" s="24"/>
      <c r="AK6394" s="24"/>
      <c r="AL6394" s="24"/>
      <c r="AM6394" s="24"/>
      <c r="AN6394" s="24"/>
      <c r="AO6394" s="24"/>
      <c r="AP6394" s="24"/>
      <c r="AQ6394" s="24"/>
      <c r="AR6394" s="24"/>
      <c r="AS6394" s="24"/>
      <c r="AT6394" s="24"/>
      <c r="AU6394" s="24"/>
      <c r="AV6394" s="24"/>
      <c r="AW6394" s="24"/>
      <c r="AX6394" s="24"/>
      <c r="AY6394" s="24"/>
    </row>
    <row r="6395" spans="5:51" x14ac:dyDescent="0.25">
      <c r="E6395" s="23"/>
      <c r="F6395" s="24"/>
      <c r="G6395" s="24"/>
      <c r="H6395" s="24"/>
      <c r="I6395" s="24"/>
      <c r="J6395" s="24"/>
      <c r="K6395" s="24"/>
      <c r="L6395" s="24"/>
      <c r="M6395" s="24"/>
      <c r="N6395" s="24"/>
      <c r="O6395" s="24"/>
      <c r="P6395" s="24"/>
      <c r="Q6395" s="24"/>
      <c r="R6395" s="24"/>
      <c r="S6395" s="24"/>
      <c r="T6395" s="24"/>
      <c r="U6395" s="24"/>
      <c r="V6395" s="24"/>
      <c r="W6395" s="24"/>
      <c r="X6395" s="24"/>
      <c r="Y6395" s="24"/>
      <c r="Z6395" s="24"/>
      <c r="AA6395" s="24"/>
      <c r="AB6395" s="24"/>
      <c r="AC6395" s="24"/>
      <c r="AD6395" s="24"/>
      <c r="AE6395" s="24"/>
      <c r="AF6395" s="24"/>
      <c r="AG6395" s="24"/>
      <c r="AH6395" s="24"/>
      <c r="AI6395" s="24"/>
      <c r="AJ6395" s="24"/>
      <c r="AK6395" s="24"/>
      <c r="AL6395" s="24"/>
      <c r="AM6395" s="24"/>
      <c r="AN6395" s="24"/>
      <c r="AO6395" s="24"/>
      <c r="AP6395" s="24"/>
      <c r="AQ6395" s="24"/>
      <c r="AR6395" s="24"/>
      <c r="AS6395" s="24"/>
      <c r="AT6395" s="24"/>
      <c r="AU6395" s="24"/>
      <c r="AV6395" s="24"/>
      <c r="AW6395" s="24"/>
      <c r="AX6395" s="24"/>
      <c r="AY6395" s="24"/>
    </row>
    <row r="6396" spans="5:51" x14ac:dyDescent="0.25">
      <c r="E6396" s="23" t="s">
        <v>490</v>
      </c>
      <c r="F6396" s="24"/>
      <c r="G6396" s="24"/>
      <c r="H6396" s="24"/>
      <c r="I6396" s="24"/>
      <c r="J6396" s="24"/>
      <c r="K6396" s="24"/>
      <c r="L6396" s="24"/>
      <c r="M6396" s="24"/>
      <c r="N6396" s="24"/>
      <c r="O6396" s="24"/>
      <c r="P6396" s="24"/>
      <c r="Q6396" s="24"/>
      <c r="R6396" s="24"/>
      <c r="S6396" s="24"/>
      <c r="T6396" s="24"/>
      <c r="U6396" s="24"/>
      <c r="V6396" s="24"/>
      <c r="W6396" s="24"/>
      <c r="X6396" s="24"/>
      <c r="Y6396" s="24"/>
      <c r="Z6396" s="24"/>
      <c r="AA6396" s="24"/>
      <c r="AB6396" s="24"/>
      <c r="AC6396" s="24"/>
      <c r="AD6396" s="24"/>
      <c r="AE6396" s="24"/>
      <c r="AF6396" s="24"/>
      <c r="AG6396" s="24"/>
      <c r="AH6396" s="24"/>
      <c r="AI6396" s="24"/>
      <c r="AJ6396" s="24"/>
      <c r="AK6396" s="24"/>
      <c r="AL6396" s="24"/>
      <c r="AM6396" s="24"/>
      <c r="AN6396" s="24"/>
      <c r="AO6396" s="24"/>
      <c r="AP6396" s="24"/>
      <c r="AQ6396" s="24"/>
      <c r="AR6396" s="24"/>
      <c r="AS6396" s="24"/>
      <c r="AT6396" s="24"/>
      <c r="AU6396" s="24"/>
      <c r="AV6396" s="24"/>
      <c r="AW6396" s="24"/>
      <c r="AX6396" s="24"/>
      <c r="AY6396" s="24"/>
    </row>
    <row r="6397" spans="5:51" x14ac:dyDescent="0.25">
      <c r="E6397" s="23" t="s">
        <v>501</v>
      </c>
      <c r="F6397" s="24"/>
      <c r="G6397" s="24"/>
      <c r="H6397" s="24"/>
      <c r="I6397" s="24"/>
      <c r="J6397" s="24"/>
      <c r="K6397" s="24"/>
      <c r="L6397" s="24"/>
      <c r="M6397" s="24"/>
      <c r="N6397" s="24"/>
      <c r="O6397" s="24"/>
      <c r="P6397" s="24"/>
      <c r="Q6397" s="24"/>
      <c r="R6397" s="24"/>
      <c r="S6397" s="24"/>
      <c r="T6397" s="24"/>
      <c r="U6397" s="24"/>
      <c r="V6397" s="24"/>
      <c r="W6397" s="24"/>
      <c r="X6397" s="24"/>
      <c r="Y6397" s="24"/>
      <c r="Z6397" s="24"/>
      <c r="AA6397" s="24"/>
      <c r="AB6397" s="24"/>
      <c r="AC6397" s="24"/>
      <c r="AD6397" s="24"/>
      <c r="AE6397" s="24"/>
      <c r="AF6397" s="24"/>
      <c r="AG6397" s="24"/>
      <c r="AH6397" s="24"/>
      <c r="AI6397" s="24"/>
      <c r="AJ6397" s="24"/>
      <c r="AK6397" s="24"/>
      <c r="AL6397" s="24"/>
      <c r="AM6397" s="24"/>
      <c r="AN6397" s="24"/>
      <c r="AO6397" s="24"/>
      <c r="AP6397" s="24"/>
      <c r="AQ6397" s="24"/>
      <c r="AR6397" s="24"/>
      <c r="AS6397" s="24"/>
      <c r="AT6397" s="24"/>
      <c r="AU6397" s="24"/>
      <c r="AV6397" s="24"/>
      <c r="AW6397" s="24"/>
      <c r="AX6397" s="24"/>
      <c r="AY6397" s="24"/>
    </row>
    <row r="6398" spans="5:51" x14ac:dyDescent="0.25">
      <c r="E6398" s="23" t="s">
        <v>681</v>
      </c>
      <c r="F6398" s="24"/>
      <c r="G6398" s="24"/>
      <c r="H6398" s="24"/>
      <c r="I6398" s="24"/>
      <c r="J6398" s="24"/>
      <c r="K6398" s="24"/>
      <c r="L6398" s="24"/>
      <c r="M6398" s="24"/>
      <c r="N6398" s="24"/>
      <c r="O6398" s="24"/>
      <c r="P6398" s="24"/>
      <c r="Q6398" s="24"/>
      <c r="R6398" s="24"/>
      <c r="S6398" s="24"/>
      <c r="T6398" s="24"/>
      <c r="U6398" s="24"/>
      <c r="V6398" s="24"/>
      <c r="W6398" s="24"/>
      <c r="X6398" s="24"/>
      <c r="Y6398" s="24"/>
      <c r="Z6398" s="24"/>
      <c r="AA6398" s="24"/>
      <c r="AB6398" s="24"/>
      <c r="AC6398" s="24"/>
      <c r="AD6398" s="24"/>
      <c r="AE6398" s="24"/>
      <c r="AF6398" s="24"/>
      <c r="AG6398" s="24"/>
      <c r="AH6398" s="24"/>
      <c r="AI6398" s="24"/>
      <c r="AJ6398" s="24"/>
      <c r="AK6398" s="24"/>
      <c r="AL6398" s="24"/>
      <c r="AM6398" s="24"/>
      <c r="AN6398" s="24"/>
      <c r="AO6398" s="24"/>
      <c r="AP6398" s="24"/>
      <c r="AQ6398" s="24"/>
      <c r="AR6398" s="24"/>
      <c r="AS6398" s="24"/>
      <c r="AT6398" s="24"/>
      <c r="AU6398" s="24"/>
      <c r="AV6398" s="24"/>
      <c r="AW6398" s="24"/>
      <c r="AX6398" s="24"/>
      <c r="AY6398" s="24"/>
    </row>
    <row r="6399" spans="5:51" x14ac:dyDescent="0.25">
      <c r="E6399" s="23"/>
      <c r="F6399" s="24"/>
      <c r="G6399" s="24"/>
      <c r="H6399" s="24"/>
      <c r="I6399" s="24"/>
      <c r="J6399" s="24"/>
      <c r="K6399" s="24"/>
      <c r="L6399" s="24"/>
      <c r="M6399" s="24"/>
      <c r="N6399" s="24"/>
      <c r="O6399" s="24"/>
      <c r="P6399" s="24"/>
      <c r="Q6399" s="24"/>
      <c r="R6399" s="24"/>
      <c r="S6399" s="24"/>
      <c r="T6399" s="24"/>
      <c r="U6399" s="24"/>
      <c r="V6399" s="24"/>
      <c r="W6399" s="24"/>
      <c r="X6399" s="24"/>
      <c r="Y6399" s="24"/>
      <c r="Z6399" s="24"/>
      <c r="AA6399" s="24"/>
      <c r="AB6399" s="24"/>
      <c r="AC6399" s="24"/>
      <c r="AD6399" s="24"/>
      <c r="AE6399" s="24"/>
      <c r="AF6399" s="24"/>
      <c r="AG6399" s="24"/>
      <c r="AH6399" s="24"/>
      <c r="AI6399" s="24"/>
      <c r="AJ6399" s="24"/>
      <c r="AK6399" s="24"/>
      <c r="AL6399" s="24"/>
      <c r="AM6399" s="24"/>
      <c r="AN6399" s="24"/>
      <c r="AO6399" s="24"/>
      <c r="AP6399" s="24"/>
      <c r="AQ6399" s="24"/>
      <c r="AR6399" s="24"/>
      <c r="AS6399" s="24"/>
      <c r="AT6399" s="24"/>
      <c r="AU6399" s="24"/>
      <c r="AV6399" s="24"/>
      <c r="AW6399" s="24"/>
      <c r="AX6399" s="24"/>
      <c r="AY6399" s="24"/>
    </row>
    <row r="6400" spans="5:51" x14ac:dyDescent="0.25">
      <c r="E6400" s="23" t="s">
        <v>559</v>
      </c>
      <c r="F6400" s="24"/>
      <c r="G6400" s="24"/>
      <c r="H6400" s="24"/>
      <c r="I6400" s="24"/>
      <c r="J6400" s="24"/>
      <c r="K6400" s="24"/>
      <c r="L6400" s="24"/>
      <c r="M6400" s="24"/>
      <c r="N6400" s="24"/>
      <c r="O6400" s="24"/>
      <c r="P6400" s="24"/>
      <c r="Q6400" s="24"/>
      <c r="R6400" s="24"/>
      <c r="S6400" s="24"/>
      <c r="T6400" s="24"/>
      <c r="U6400" s="24"/>
      <c r="V6400" s="24"/>
      <c r="W6400" s="24"/>
      <c r="X6400" s="24"/>
      <c r="Y6400" s="24"/>
      <c r="Z6400" s="24"/>
      <c r="AA6400" s="24"/>
      <c r="AB6400" s="24"/>
      <c r="AC6400" s="24"/>
      <c r="AD6400" s="24"/>
      <c r="AE6400" s="24"/>
      <c r="AF6400" s="24"/>
      <c r="AG6400" s="24"/>
      <c r="AH6400" s="24"/>
      <c r="AI6400" s="24"/>
      <c r="AJ6400" s="24"/>
      <c r="AK6400" s="24"/>
      <c r="AL6400" s="24"/>
      <c r="AM6400" s="24"/>
      <c r="AN6400" s="24"/>
      <c r="AO6400" s="24"/>
      <c r="AP6400" s="24"/>
      <c r="AQ6400" s="24"/>
      <c r="AR6400" s="24"/>
      <c r="AS6400" s="24"/>
      <c r="AT6400" s="24"/>
      <c r="AU6400" s="24"/>
      <c r="AV6400" s="24"/>
      <c r="AW6400" s="24"/>
      <c r="AX6400" s="24"/>
      <c r="AY6400" s="24"/>
    </row>
    <row r="6401" spans="3:83" x14ac:dyDescent="0.25">
      <c r="E6401" s="23" t="s">
        <v>671</v>
      </c>
      <c r="F6401" s="24"/>
      <c r="G6401" s="24"/>
      <c r="H6401" s="24"/>
      <c r="I6401" s="24"/>
      <c r="J6401" s="24"/>
      <c r="K6401" s="24"/>
      <c r="L6401" s="24"/>
      <c r="M6401" s="24"/>
      <c r="N6401" s="24"/>
      <c r="O6401" s="24"/>
      <c r="P6401" s="24"/>
      <c r="Q6401" s="24"/>
      <c r="R6401" s="24"/>
      <c r="S6401" s="24"/>
      <c r="T6401" s="24"/>
      <c r="U6401" s="24"/>
      <c r="V6401" s="24"/>
      <c r="W6401" s="24"/>
      <c r="X6401" s="24"/>
      <c r="Y6401" s="24"/>
      <c r="Z6401" s="24"/>
      <c r="AA6401" s="24"/>
      <c r="AB6401" s="24"/>
      <c r="AC6401" s="24"/>
      <c r="AD6401" s="24"/>
      <c r="AE6401" s="24"/>
      <c r="AF6401" s="24"/>
      <c r="AG6401" s="24"/>
      <c r="AH6401" s="24"/>
      <c r="AI6401" s="24"/>
      <c r="AJ6401" s="24"/>
      <c r="AK6401" s="24"/>
      <c r="AL6401" s="24"/>
      <c r="AM6401" s="24"/>
      <c r="AN6401" s="24"/>
      <c r="AO6401" s="24"/>
      <c r="AP6401" s="24"/>
      <c r="AQ6401" s="24"/>
      <c r="AR6401" s="24"/>
      <c r="AS6401" s="24"/>
      <c r="AT6401" s="24"/>
      <c r="AU6401" s="24"/>
      <c r="AV6401" s="24"/>
      <c r="AW6401" s="24"/>
      <c r="AX6401" s="24"/>
      <c r="AY6401" s="24"/>
    </row>
    <row r="6402" spans="3:83" x14ac:dyDescent="0.25">
      <c r="E6402" s="23" t="s">
        <v>518</v>
      </c>
      <c r="F6402" s="24"/>
      <c r="G6402" s="24"/>
      <c r="H6402" s="24"/>
      <c r="I6402" s="24"/>
      <c r="J6402" s="24"/>
      <c r="K6402" s="24"/>
      <c r="L6402" s="24"/>
      <c r="M6402" s="24"/>
      <c r="N6402" s="24"/>
      <c r="O6402" s="24"/>
      <c r="P6402" s="24"/>
      <c r="Q6402" s="24"/>
      <c r="R6402" s="24"/>
      <c r="S6402" s="24"/>
      <c r="T6402" s="24"/>
      <c r="U6402" s="24"/>
      <c r="V6402" s="24"/>
      <c r="W6402" s="24"/>
      <c r="X6402" s="24"/>
      <c r="Y6402" s="24"/>
      <c r="Z6402" s="24"/>
      <c r="AA6402" s="24"/>
      <c r="AB6402" s="24"/>
      <c r="AC6402" s="24"/>
      <c r="AD6402" s="24"/>
      <c r="AE6402" s="24"/>
      <c r="AF6402" s="24"/>
      <c r="AG6402" s="24"/>
      <c r="AH6402" s="24"/>
      <c r="AI6402" s="24"/>
      <c r="AJ6402" s="24"/>
      <c r="AK6402" s="24"/>
      <c r="AL6402" s="24"/>
      <c r="AM6402" s="24"/>
      <c r="AN6402" s="24"/>
      <c r="AO6402" s="24"/>
      <c r="AP6402" s="24"/>
      <c r="AQ6402" s="24"/>
      <c r="AR6402" s="24"/>
      <c r="AS6402" s="24"/>
      <c r="AT6402" s="24"/>
      <c r="AU6402" s="24"/>
      <c r="AV6402" s="24"/>
      <c r="AW6402" s="24"/>
      <c r="AX6402" s="24"/>
      <c r="AY6402" s="24"/>
    </row>
    <row r="6406" spans="3:83" x14ac:dyDescent="0.25">
      <c r="C6406" s="4">
        <v>0</v>
      </c>
      <c r="E6406" s="3" t="s">
        <v>322</v>
      </c>
    </row>
    <row r="6415" spans="3:83" x14ac:dyDescent="0.25">
      <c r="AU6415" s="1" t="s">
        <v>458</v>
      </c>
      <c r="BC6415" s="1" t="s">
        <v>690</v>
      </c>
      <c r="BM6415" s="1" t="s">
        <v>691</v>
      </c>
      <c r="BV6415" s="1" t="s">
        <v>694</v>
      </c>
      <c r="CE6415" s="1" t="s">
        <v>698</v>
      </c>
    </row>
    <row r="6416" spans="3:83" x14ac:dyDescent="0.25">
      <c r="AU6416" s="3" t="s">
        <v>686</v>
      </c>
      <c r="BC6416" s="3" t="s">
        <v>689</v>
      </c>
      <c r="BM6416" s="3" t="s">
        <v>687</v>
      </c>
      <c r="BV6416" s="3" t="s">
        <v>695</v>
      </c>
      <c r="CE6416" s="3" t="s">
        <v>699</v>
      </c>
    </row>
    <row r="6417" spans="47:83" x14ac:dyDescent="0.25">
      <c r="AU6417" s="3" t="s">
        <v>426</v>
      </c>
      <c r="BC6417" s="3" t="s">
        <v>692</v>
      </c>
      <c r="BM6417" s="3" t="s">
        <v>688</v>
      </c>
      <c r="BV6417" s="3" t="s">
        <v>696</v>
      </c>
      <c r="CE6417" s="3" t="s">
        <v>700</v>
      </c>
    </row>
    <row r="6418" spans="47:83" x14ac:dyDescent="0.25">
      <c r="AU6418" s="3" t="s">
        <v>454</v>
      </c>
      <c r="BC6418" s="3" t="s">
        <v>693</v>
      </c>
      <c r="BV6418" s="3" t="s">
        <v>697</v>
      </c>
      <c r="CE6418" s="3" t="s">
        <v>701</v>
      </c>
    </row>
    <row r="6426" spans="47:83" x14ac:dyDescent="0.25">
      <c r="AU6426" s="3" t="s">
        <v>662</v>
      </c>
      <c r="BF6426" s="1" t="s">
        <v>657</v>
      </c>
    </row>
    <row r="6427" spans="47:83" x14ac:dyDescent="0.25">
      <c r="AU6427" s="3" t="s">
        <v>663</v>
      </c>
      <c r="BF6427" s="18" t="s">
        <v>658</v>
      </c>
    </row>
    <row r="6428" spans="47:83" x14ac:dyDescent="0.25">
      <c r="AU6428" s="3" t="s">
        <v>664</v>
      </c>
      <c r="BF6428" s="13" t="s">
        <v>659</v>
      </c>
    </row>
    <row r="6429" spans="47:83" x14ac:dyDescent="0.25">
      <c r="AU6429" s="3" t="s">
        <v>665</v>
      </c>
      <c r="BF6429" s="18" t="s">
        <v>660</v>
      </c>
    </row>
    <row r="6430" spans="47:83" x14ac:dyDescent="0.25">
      <c r="AU6430" s="3" t="s">
        <v>666</v>
      </c>
      <c r="BF6430" s="13" t="s">
        <v>661</v>
      </c>
    </row>
    <row r="6432" spans="47:83" x14ac:dyDescent="0.25">
      <c r="AU6432" s="3" t="s">
        <v>702</v>
      </c>
    </row>
    <row r="6434" spans="5:98" x14ac:dyDescent="0.25">
      <c r="E6434" s="23" t="e" cm="1">
        <f t="array" ref="E6434">-- digunakan untuk insert data ke tabel MTN_APPLICATION_RENTAL</f>
        <v>#NAME?</v>
      </c>
      <c r="F6434" s="24"/>
      <c r="G6434" s="24"/>
      <c r="H6434" s="24"/>
      <c r="I6434" s="24"/>
      <c r="J6434" s="24"/>
      <c r="K6434" s="24"/>
      <c r="L6434" s="24"/>
      <c r="M6434" s="24"/>
      <c r="N6434" s="24"/>
      <c r="O6434" s="24"/>
      <c r="P6434" s="24"/>
      <c r="Q6434" s="24"/>
      <c r="R6434" s="24"/>
      <c r="S6434" s="24"/>
      <c r="T6434" s="24"/>
      <c r="U6434" s="24"/>
      <c r="V6434" s="24"/>
      <c r="W6434" s="24"/>
      <c r="X6434" s="24"/>
      <c r="Y6434" s="24"/>
      <c r="Z6434" s="24"/>
      <c r="AA6434" s="24"/>
      <c r="AB6434" s="24"/>
      <c r="AC6434" s="24"/>
      <c r="AD6434" s="24"/>
      <c r="AE6434" s="24"/>
      <c r="AF6434" s="24"/>
      <c r="AG6434" s="24"/>
      <c r="AH6434" s="24"/>
      <c r="AI6434" s="24"/>
      <c r="AJ6434" s="24"/>
      <c r="AK6434" s="24"/>
      <c r="AL6434" s="24"/>
      <c r="AM6434" s="24"/>
      <c r="AN6434" s="24"/>
      <c r="AO6434" s="24"/>
      <c r="AP6434" s="24"/>
      <c r="AQ6434" s="24"/>
      <c r="AR6434" s="24"/>
      <c r="AS6434" s="24"/>
      <c r="AT6434" s="24"/>
      <c r="AU6434" s="24"/>
      <c r="AV6434" s="24"/>
      <c r="AW6434" s="24"/>
      <c r="AX6434" s="24"/>
      <c r="BA6434" s="27" t="s">
        <v>672</v>
      </c>
      <c r="BB6434" s="24"/>
      <c r="BC6434" s="24"/>
      <c r="BD6434" s="24"/>
      <c r="BE6434" s="24"/>
      <c r="BF6434" s="24"/>
      <c r="BG6434" s="24"/>
      <c r="BH6434" s="24"/>
      <c r="BI6434" s="24"/>
      <c r="BJ6434" s="24"/>
      <c r="BK6434" s="24"/>
      <c r="BL6434" s="24"/>
      <c r="BM6434" s="24"/>
      <c r="BN6434" s="24"/>
      <c r="BO6434" s="24"/>
      <c r="BP6434" s="24"/>
      <c r="BQ6434" s="24"/>
      <c r="BR6434" s="24"/>
      <c r="BS6434" s="24"/>
      <c r="BT6434" s="24"/>
      <c r="BU6434" s="24"/>
      <c r="BV6434" s="24"/>
      <c r="BW6434" s="24"/>
      <c r="BX6434" s="24"/>
      <c r="BY6434" s="24"/>
      <c r="BZ6434" s="24"/>
      <c r="CA6434" s="24"/>
      <c r="CB6434" s="24"/>
      <c r="CC6434" s="24"/>
      <c r="CD6434" s="24"/>
      <c r="CE6434" s="24"/>
      <c r="CF6434" s="24"/>
      <c r="CG6434" s="24"/>
      <c r="CH6434" s="24"/>
      <c r="CI6434" s="24"/>
      <c r="CJ6434" s="24"/>
      <c r="CK6434" s="24"/>
      <c r="CL6434" s="24"/>
      <c r="CM6434" s="24"/>
      <c r="CN6434" s="24"/>
      <c r="CO6434" s="24"/>
      <c r="CP6434" s="24"/>
      <c r="CQ6434" s="24"/>
      <c r="CR6434" s="24"/>
      <c r="CS6434" s="24"/>
      <c r="CT6434" s="24"/>
    </row>
    <row r="6435" spans="5:98" x14ac:dyDescent="0.25">
      <c r="E6435" s="23" t="s">
        <v>482</v>
      </c>
      <c r="F6435" s="24"/>
      <c r="G6435" s="24"/>
      <c r="H6435" s="24"/>
      <c r="I6435" s="24"/>
      <c r="J6435" s="24"/>
      <c r="K6435" s="24"/>
      <c r="L6435" s="24"/>
      <c r="M6435" s="24"/>
      <c r="N6435" s="24"/>
      <c r="O6435" s="24"/>
      <c r="P6435" s="24"/>
      <c r="Q6435" s="24"/>
      <c r="R6435" s="24"/>
      <c r="S6435" s="24"/>
      <c r="T6435" s="24"/>
      <c r="U6435" s="24"/>
      <c r="V6435" s="24"/>
      <c r="W6435" s="24"/>
      <c r="X6435" s="24"/>
      <c r="Y6435" s="24"/>
      <c r="Z6435" s="24"/>
      <c r="AA6435" s="24"/>
      <c r="AB6435" s="24"/>
      <c r="AC6435" s="24"/>
      <c r="AD6435" s="24"/>
      <c r="AE6435" s="24"/>
      <c r="AF6435" s="24"/>
      <c r="AG6435" s="24"/>
      <c r="AH6435" s="24"/>
      <c r="AI6435" s="24"/>
      <c r="AJ6435" s="24"/>
      <c r="AK6435" s="24"/>
      <c r="AL6435" s="24"/>
      <c r="AM6435" s="24"/>
      <c r="AN6435" s="24"/>
      <c r="AO6435" s="24"/>
      <c r="AP6435" s="24"/>
      <c r="AQ6435" s="24"/>
      <c r="AR6435" s="24"/>
      <c r="AS6435" s="24"/>
      <c r="AT6435" s="24"/>
      <c r="AU6435" s="24"/>
      <c r="AV6435" s="24"/>
      <c r="AW6435" s="24"/>
      <c r="AX6435" s="24"/>
      <c r="BA6435" s="23" t="s">
        <v>482</v>
      </c>
      <c r="BB6435" s="24"/>
      <c r="BC6435" s="24"/>
      <c r="BD6435" s="24"/>
      <c r="BE6435" s="24"/>
      <c r="BF6435" s="24"/>
      <c r="BG6435" s="24"/>
      <c r="BH6435" s="24"/>
      <c r="BI6435" s="24"/>
      <c r="BJ6435" s="24"/>
      <c r="BK6435" s="24"/>
      <c r="BL6435" s="24"/>
      <c r="BM6435" s="24"/>
      <c r="BN6435" s="24"/>
      <c r="BO6435" s="24"/>
      <c r="BP6435" s="24"/>
      <c r="BQ6435" s="24"/>
      <c r="BR6435" s="24"/>
      <c r="BS6435" s="24"/>
      <c r="BT6435" s="24"/>
      <c r="BU6435" s="24"/>
      <c r="BV6435" s="24"/>
      <c r="BW6435" s="24"/>
      <c r="BX6435" s="24"/>
      <c r="BY6435" s="24"/>
      <c r="BZ6435" s="24"/>
      <c r="CA6435" s="24"/>
      <c r="CB6435" s="24"/>
      <c r="CC6435" s="24"/>
      <c r="CD6435" s="24"/>
      <c r="CE6435" s="24"/>
      <c r="CF6435" s="24"/>
      <c r="CG6435" s="24"/>
      <c r="CH6435" s="24"/>
      <c r="CI6435" s="24"/>
      <c r="CJ6435" s="24"/>
      <c r="CK6435" s="24"/>
      <c r="CL6435" s="24"/>
      <c r="CM6435" s="24"/>
      <c r="CN6435" s="24"/>
      <c r="CO6435" s="24"/>
      <c r="CP6435" s="24"/>
      <c r="CQ6435" s="24"/>
      <c r="CR6435" s="24"/>
      <c r="CS6435" s="24"/>
      <c r="CT6435" s="24"/>
    </row>
    <row r="6436" spans="5:98" x14ac:dyDescent="0.25">
      <c r="E6436" s="23" t="s">
        <v>678</v>
      </c>
      <c r="F6436" s="24"/>
      <c r="G6436" s="24"/>
      <c r="H6436" s="24"/>
      <c r="I6436" s="24"/>
      <c r="J6436" s="24"/>
      <c r="K6436" s="24"/>
      <c r="L6436" s="24"/>
      <c r="M6436" s="24"/>
      <c r="N6436" s="24"/>
      <c r="O6436" s="24"/>
      <c r="P6436" s="24"/>
      <c r="Q6436" s="24"/>
      <c r="R6436" s="24"/>
      <c r="S6436" s="24"/>
      <c r="T6436" s="24"/>
      <c r="U6436" s="24"/>
      <c r="V6436" s="24"/>
      <c r="W6436" s="24"/>
      <c r="X6436" s="24"/>
      <c r="Y6436" s="24"/>
      <c r="Z6436" s="24"/>
      <c r="AA6436" s="24"/>
      <c r="AB6436" s="24"/>
      <c r="AC6436" s="24"/>
      <c r="AD6436" s="24"/>
      <c r="AE6436" s="24"/>
      <c r="AF6436" s="24"/>
      <c r="AG6436" s="24"/>
      <c r="AH6436" s="24"/>
      <c r="AI6436" s="24"/>
      <c r="AJ6436" s="24"/>
      <c r="AK6436" s="24"/>
      <c r="AL6436" s="24"/>
      <c r="AM6436" s="24"/>
      <c r="AN6436" s="24"/>
      <c r="AO6436" s="24"/>
      <c r="AP6436" s="24"/>
      <c r="AQ6436" s="24"/>
      <c r="AR6436" s="24"/>
      <c r="AS6436" s="24"/>
      <c r="AT6436" s="24"/>
      <c r="AU6436" s="24"/>
      <c r="AV6436" s="24"/>
      <c r="AW6436" s="24"/>
      <c r="AX6436" s="24"/>
      <c r="BA6436" s="23" t="s">
        <v>678</v>
      </c>
      <c r="BB6436" s="24"/>
      <c r="BC6436" s="24"/>
      <c r="BD6436" s="24"/>
      <c r="BE6436" s="24"/>
      <c r="BF6436" s="24"/>
      <c r="BG6436" s="24"/>
      <c r="BH6436" s="24"/>
      <c r="BI6436" s="24"/>
      <c r="BJ6436" s="24"/>
      <c r="BK6436" s="24"/>
      <c r="BL6436" s="24"/>
      <c r="BM6436" s="24"/>
      <c r="BN6436" s="24"/>
      <c r="BO6436" s="24"/>
      <c r="BP6436" s="24"/>
      <c r="BQ6436" s="24"/>
      <c r="BR6436" s="24"/>
      <c r="BS6436" s="24"/>
      <c r="BT6436" s="24"/>
      <c r="BU6436" s="24"/>
      <c r="BV6436" s="24"/>
      <c r="BW6436" s="24"/>
      <c r="BX6436" s="24"/>
      <c r="BY6436" s="24"/>
      <c r="BZ6436" s="24"/>
      <c r="CA6436" s="24"/>
      <c r="CB6436" s="24"/>
      <c r="CC6436" s="24"/>
      <c r="CD6436" s="24"/>
      <c r="CE6436" s="24"/>
      <c r="CF6436" s="24"/>
      <c r="CG6436" s="24"/>
      <c r="CH6436" s="24"/>
      <c r="CI6436" s="24"/>
      <c r="CJ6436" s="24"/>
      <c r="CK6436" s="24"/>
      <c r="CL6436" s="24"/>
      <c r="CM6436" s="24"/>
      <c r="CN6436" s="24"/>
      <c r="CO6436" s="24"/>
      <c r="CP6436" s="24"/>
      <c r="CQ6436" s="24"/>
      <c r="CR6436" s="24"/>
      <c r="CS6436" s="24"/>
      <c r="CT6436" s="24"/>
    </row>
    <row r="6437" spans="5:98" x14ac:dyDescent="0.25">
      <c r="E6437" s="23" t="s">
        <v>679</v>
      </c>
      <c r="F6437" s="24"/>
      <c r="G6437" s="24"/>
      <c r="H6437" s="24"/>
      <c r="I6437" s="24"/>
      <c r="J6437" s="24"/>
      <c r="K6437" s="24"/>
      <c r="L6437" s="24"/>
      <c r="M6437" s="24"/>
      <c r="N6437" s="24"/>
      <c r="O6437" s="24"/>
      <c r="P6437" s="24"/>
      <c r="Q6437" s="24"/>
      <c r="R6437" s="24"/>
      <c r="S6437" s="24"/>
      <c r="T6437" s="24"/>
      <c r="U6437" s="24"/>
      <c r="V6437" s="24"/>
      <c r="W6437" s="24"/>
      <c r="X6437" s="24"/>
      <c r="Y6437" s="24"/>
      <c r="Z6437" s="24"/>
      <c r="AA6437" s="24"/>
      <c r="AB6437" s="24"/>
      <c r="AC6437" s="24"/>
      <c r="AD6437" s="24"/>
      <c r="AE6437" s="24"/>
      <c r="AF6437" s="24"/>
      <c r="AG6437" s="24"/>
      <c r="AH6437" s="24"/>
      <c r="AI6437" s="24"/>
      <c r="AJ6437" s="24"/>
      <c r="AK6437" s="24"/>
      <c r="AL6437" s="24"/>
      <c r="AM6437" s="24"/>
      <c r="AN6437" s="24"/>
      <c r="AO6437" s="24"/>
      <c r="AP6437" s="24"/>
      <c r="AQ6437" s="24"/>
      <c r="AR6437" s="24"/>
      <c r="AS6437" s="24"/>
      <c r="AT6437" s="24"/>
      <c r="AU6437" s="24"/>
      <c r="AV6437" s="24"/>
      <c r="AW6437" s="24"/>
      <c r="AX6437" s="24"/>
      <c r="BA6437" s="23" t="s">
        <v>679</v>
      </c>
      <c r="BB6437" s="24"/>
      <c r="BC6437" s="24"/>
      <c r="BD6437" s="24"/>
      <c r="BE6437" s="24"/>
      <c r="BF6437" s="24"/>
      <c r="BG6437" s="24"/>
      <c r="BH6437" s="24"/>
      <c r="BI6437" s="24"/>
      <c r="BJ6437" s="24"/>
      <c r="BK6437" s="24"/>
      <c r="BL6437" s="24"/>
      <c r="BM6437" s="24"/>
      <c r="BN6437" s="24"/>
      <c r="BO6437" s="24"/>
      <c r="BP6437" s="24"/>
      <c r="BQ6437" s="24"/>
      <c r="BR6437" s="24"/>
      <c r="BS6437" s="24"/>
      <c r="BT6437" s="24"/>
      <c r="BU6437" s="24"/>
      <c r="BV6437" s="24"/>
      <c r="BW6437" s="24"/>
      <c r="BX6437" s="24"/>
      <c r="BY6437" s="24"/>
      <c r="BZ6437" s="24"/>
      <c r="CA6437" s="24"/>
      <c r="CB6437" s="24"/>
      <c r="CC6437" s="24"/>
      <c r="CD6437" s="24"/>
      <c r="CE6437" s="24"/>
      <c r="CF6437" s="24"/>
      <c r="CG6437" s="24"/>
      <c r="CH6437" s="24"/>
      <c r="CI6437" s="24"/>
      <c r="CJ6437" s="24"/>
      <c r="CK6437" s="24"/>
      <c r="CL6437" s="24"/>
      <c r="CM6437" s="24"/>
      <c r="CN6437" s="24"/>
      <c r="CO6437" s="24"/>
      <c r="CP6437" s="24"/>
      <c r="CQ6437" s="24"/>
      <c r="CR6437" s="24"/>
      <c r="CS6437" s="24"/>
      <c r="CT6437" s="24"/>
    </row>
    <row r="6438" spans="5:98" x14ac:dyDescent="0.25">
      <c r="E6438" s="23" t="s">
        <v>703</v>
      </c>
      <c r="F6438" s="24"/>
      <c r="G6438" s="24"/>
      <c r="H6438" s="24"/>
      <c r="I6438" s="24"/>
      <c r="J6438" s="24"/>
      <c r="K6438" s="24"/>
      <c r="L6438" s="24"/>
      <c r="M6438" s="24"/>
      <c r="N6438" s="24"/>
      <c r="O6438" s="24"/>
      <c r="P6438" s="24"/>
      <c r="Q6438" s="24"/>
      <c r="R6438" s="24"/>
      <c r="S6438" s="24"/>
      <c r="T6438" s="24"/>
      <c r="U6438" s="24"/>
      <c r="V6438" s="24"/>
      <c r="W6438" s="24"/>
      <c r="X6438" s="24"/>
      <c r="Y6438" s="24"/>
      <c r="Z6438" s="24"/>
      <c r="AA6438" s="24"/>
      <c r="AB6438" s="24"/>
      <c r="AC6438" s="24"/>
      <c r="AD6438" s="24"/>
      <c r="AE6438" s="24"/>
      <c r="AF6438" s="24"/>
      <c r="AG6438" s="24"/>
      <c r="AH6438" s="24"/>
      <c r="AI6438" s="24"/>
      <c r="AJ6438" s="24"/>
      <c r="AK6438" s="24"/>
      <c r="AL6438" s="24"/>
      <c r="AM6438" s="24"/>
      <c r="AN6438" s="24"/>
      <c r="AO6438" s="24"/>
      <c r="AP6438" s="24"/>
      <c r="AQ6438" s="24"/>
      <c r="AR6438" s="24"/>
      <c r="AS6438" s="24"/>
      <c r="AT6438" s="24"/>
      <c r="AU6438" s="24"/>
      <c r="AV6438" s="24"/>
      <c r="AW6438" s="24"/>
      <c r="AX6438" s="24"/>
      <c r="BA6438" s="23" t="s">
        <v>709</v>
      </c>
      <c r="BB6438" s="24"/>
      <c r="BC6438" s="24"/>
      <c r="BD6438" s="24"/>
      <c r="BE6438" s="24"/>
      <c r="BF6438" s="24"/>
      <c r="BG6438" s="24"/>
      <c r="BH6438" s="24"/>
      <c r="BI6438" s="24"/>
      <c r="BJ6438" s="24"/>
      <c r="BK6438" s="24"/>
      <c r="BL6438" s="24"/>
      <c r="BM6438" s="24"/>
      <c r="BN6438" s="24"/>
      <c r="BO6438" s="24"/>
      <c r="BP6438" s="24"/>
      <c r="BQ6438" s="24"/>
      <c r="BR6438" s="24"/>
      <c r="BS6438" s="24"/>
      <c r="BT6438" s="24"/>
      <c r="BU6438" s="24"/>
      <c r="BV6438" s="24"/>
      <c r="BW6438" s="24"/>
      <c r="BX6438" s="24"/>
      <c r="BY6438" s="24"/>
      <c r="BZ6438" s="24"/>
      <c r="CA6438" s="24"/>
      <c r="CB6438" s="24"/>
      <c r="CC6438" s="24"/>
      <c r="CD6438" s="24"/>
      <c r="CE6438" s="24"/>
      <c r="CF6438" s="24"/>
      <c r="CG6438" s="24"/>
      <c r="CH6438" s="24"/>
      <c r="CI6438" s="24"/>
      <c r="CJ6438" s="24"/>
      <c r="CK6438" s="24"/>
      <c r="CL6438" s="24"/>
      <c r="CM6438" s="24"/>
      <c r="CN6438" s="24"/>
      <c r="CO6438" s="24"/>
      <c r="CP6438" s="24"/>
      <c r="CQ6438" s="24"/>
      <c r="CR6438" s="24"/>
      <c r="CS6438" s="24"/>
      <c r="CT6438" s="24"/>
    </row>
    <row r="6439" spans="5:98" x14ac:dyDescent="0.25">
      <c r="E6439" s="23"/>
      <c r="F6439" s="24"/>
      <c r="G6439" s="24"/>
      <c r="H6439" s="24"/>
      <c r="I6439" s="24"/>
      <c r="J6439" s="24"/>
      <c r="K6439" s="24"/>
      <c r="L6439" s="24"/>
      <c r="M6439" s="24"/>
      <c r="N6439" s="24"/>
      <c r="O6439" s="24"/>
      <c r="P6439" s="24"/>
      <c r="Q6439" s="24"/>
      <c r="R6439" s="24"/>
      <c r="S6439" s="24"/>
      <c r="T6439" s="24"/>
      <c r="U6439" s="24"/>
      <c r="V6439" s="24"/>
      <c r="W6439" s="24"/>
      <c r="X6439" s="24"/>
      <c r="Y6439" s="24"/>
      <c r="Z6439" s="24"/>
      <c r="AA6439" s="24"/>
      <c r="AB6439" s="24"/>
      <c r="AC6439" s="24"/>
      <c r="AD6439" s="24"/>
      <c r="AE6439" s="24"/>
      <c r="AF6439" s="24"/>
      <c r="AG6439" s="24"/>
      <c r="AH6439" s="24"/>
      <c r="AI6439" s="24"/>
      <c r="AJ6439" s="24"/>
      <c r="AK6439" s="24"/>
      <c r="AL6439" s="24"/>
      <c r="AM6439" s="24"/>
      <c r="AN6439" s="24"/>
      <c r="AO6439" s="24"/>
      <c r="AP6439" s="24"/>
      <c r="AQ6439" s="24"/>
      <c r="AR6439" s="24"/>
      <c r="AS6439" s="24"/>
      <c r="AT6439" s="24"/>
      <c r="AU6439" s="24"/>
      <c r="AV6439" s="24"/>
      <c r="AW6439" s="24"/>
      <c r="AX6439" s="24"/>
      <c r="BA6439" s="23"/>
      <c r="BB6439" s="24"/>
      <c r="BC6439" s="24"/>
      <c r="BD6439" s="24"/>
      <c r="BE6439" s="24"/>
      <c r="BF6439" s="24"/>
      <c r="BG6439" s="24"/>
      <c r="BH6439" s="24"/>
      <c r="BI6439" s="24"/>
      <c r="BJ6439" s="24"/>
      <c r="BK6439" s="24"/>
      <c r="BL6439" s="24"/>
      <c r="BM6439" s="24"/>
      <c r="BN6439" s="24"/>
      <c r="BO6439" s="24"/>
      <c r="BP6439" s="24"/>
      <c r="BQ6439" s="24"/>
      <c r="BR6439" s="24"/>
      <c r="BS6439" s="24"/>
      <c r="BT6439" s="24"/>
      <c r="BU6439" s="24"/>
      <c r="BV6439" s="24"/>
      <c r="BW6439" s="24"/>
      <c r="BX6439" s="24"/>
      <c r="BY6439" s="24"/>
      <c r="BZ6439" s="24"/>
      <c r="CA6439" s="24"/>
      <c r="CB6439" s="24"/>
      <c r="CC6439" s="24"/>
      <c r="CD6439" s="24"/>
      <c r="CE6439" s="24"/>
      <c r="CF6439" s="24"/>
      <c r="CG6439" s="24"/>
      <c r="CH6439" s="24"/>
      <c r="CI6439" s="24"/>
      <c r="CJ6439" s="24"/>
      <c r="CK6439" s="24"/>
      <c r="CL6439" s="24"/>
      <c r="CM6439" s="24"/>
      <c r="CN6439" s="24"/>
      <c r="CO6439" s="24"/>
      <c r="CP6439" s="24"/>
      <c r="CQ6439" s="24"/>
      <c r="CR6439" s="24"/>
      <c r="CS6439" s="24"/>
      <c r="CT6439" s="24"/>
    </row>
    <row r="6440" spans="5:98" x14ac:dyDescent="0.25">
      <c r="E6440" s="23" t="s">
        <v>490</v>
      </c>
      <c r="F6440" s="24"/>
      <c r="G6440" s="24"/>
      <c r="H6440" s="24"/>
      <c r="I6440" s="24"/>
      <c r="J6440" s="24"/>
      <c r="K6440" s="24"/>
      <c r="L6440" s="24"/>
      <c r="M6440" s="24"/>
      <c r="N6440" s="24"/>
      <c r="O6440" s="24"/>
      <c r="P6440" s="24"/>
      <c r="Q6440" s="24"/>
      <c r="R6440" s="24"/>
      <c r="S6440" s="24"/>
      <c r="T6440" s="24"/>
      <c r="U6440" s="24"/>
      <c r="V6440" s="24"/>
      <c r="W6440" s="24"/>
      <c r="X6440" s="24"/>
      <c r="Y6440" s="24"/>
      <c r="Z6440" s="24"/>
      <c r="AA6440" s="24"/>
      <c r="AB6440" s="24"/>
      <c r="AC6440" s="24"/>
      <c r="AD6440" s="24"/>
      <c r="AE6440" s="24"/>
      <c r="AF6440" s="24"/>
      <c r="AG6440" s="24"/>
      <c r="AH6440" s="24"/>
      <c r="AI6440" s="24"/>
      <c r="AJ6440" s="24"/>
      <c r="AK6440" s="24"/>
      <c r="AL6440" s="24"/>
      <c r="AM6440" s="24"/>
      <c r="AN6440" s="24"/>
      <c r="AO6440" s="24"/>
      <c r="AP6440" s="24"/>
      <c r="AQ6440" s="24"/>
      <c r="AR6440" s="24"/>
      <c r="AS6440" s="24"/>
      <c r="AT6440" s="24"/>
      <c r="AU6440" s="24"/>
      <c r="AV6440" s="24"/>
      <c r="AW6440" s="24"/>
      <c r="AX6440" s="24"/>
      <c r="BA6440" s="23" t="s">
        <v>490</v>
      </c>
      <c r="BB6440" s="24"/>
      <c r="BC6440" s="24"/>
      <c r="BD6440" s="24"/>
      <c r="BE6440" s="24"/>
      <c r="BF6440" s="24"/>
      <c r="BG6440" s="24"/>
      <c r="BH6440" s="24"/>
      <c r="BI6440" s="24"/>
      <c r="BJ6440" s="24"/>
      <c r="BK6440" s="24"/>
      <c r="BL6440" s="24"/>
      <c r="BM6440" s="24"/>
      <c r="BN6440" s="24"/>
      <c r="BO6440" s="24"/>
      <c r="BP6440" s="24"/>
      <c r="BQ6440" s="24"/>
      <c r="BR6440" s="24"/>
      <c r="BS6440" s="24"/>
      <c r="BT6440" s="24"/>
      <c r="BU6440" s="24"/>
      <c r="BV6440" s="24"/>
      <c r="BW6440" s="24"/>
      <c r="BX6440" s="24"/>
      <c r="BY6440" s="24"/>
      <c r="BZ6440" s="24"/>
      <c r="CA6440" s="24"/>
      <c r="CB6440" s="24"/>
      <c r="CC6440" s="24"/>
      <c r="CD6440" s="24"/>
      <c r="CE6440" s="24"/>
      <c r="CF6440" s="24"/>
      <c r="CG6440" s="24"/>
      <c r="CH6440" s="24"/>
      <c r="CI6440" s="24"/>
      <c r="CJ6440" s="24"/>
      <c r="CK6440" s="24"/>
      <c r="CL6440" s="24"/>
      <c r="CM6440" s="24"/>
      <c r="CN6440" s="24"/>
      <c r="CO6440" s="24"/>
      <c r="CP6440" s="24"/>
      <c r="CQ6440" s="24"/>
      <c r="CR6440" s="24"/>
      <c r="CS6440" s="24"/>
      <c r="CT6440" s="24"/>
    </row>
    <row r="6441" spans="5:98" x14ac:dyDescent="0.25">
      <c r="E6441" s="23" t="s">
        <v>501</v>
      </c>
      <c r="F6441" s="24"/>
      <c r="G6441" s="24"/>
      <c r="H6441" s="24"/>
      <c r="I6441" s="24"/>
      <c r="J6441" s="24"/>
      <c r="K6441" s="24"/>
      <c r="L6441" s="24"/>
      <c r="M6441" s="24"/>
      <c r="N6441" s="24"/>
      <c r="O6441" s="24"/>
      <c r="P6441" s="24"/>
      <c r="Q6441" s="24"/>
      <c r="R6441" s="24"/>
      <c r="S6441" s="24"/>
      <c r="T6441" s="24"/>
      <c r="U6441" s="24"/>
      <c r="V6441" s="24"/>
      <c r="W6441" s="24"/>
      <c r="X6441" s="24"/>
      <c r="Y6441" s="24"/>
      <c r="Z6441" s="24"/>
      <c r="AA6441" s="24"/>
      <c r="AB6441" s="24"/>
      <c r="AC6441" s="24"/>
      <c r="AD6441" s="24"/>
      <c r="AE6441" s="24"/>
      <c r="AF6441" s="24"/>
      <c r="AG6441" s="24"/>
      <c r="AH6441" s="24"/>
      <c r="AI6441" s="24"/>
      <c r="AJ6441" s="24"/>
      <c r="AK6441" s="24"/>
      <c r="AL6441" s="24"/>
      <c r="AM6441" s="24"/>
      <c r="AN6441" s="24"/>
      <c r="AO6441" s="24"/>
      <c r="AP6441" s="24"/>
      <c r="AQ6441" s="24"/>
      <c r="AR6441" s="24"/>
      <c r="AS6441" s="24"/>
      <c r="AT6441" s="24"/>
      <c r="AU6441" s="24"/>
      <c r="AV6441" s="24"/>
      <c r="AW6441" s="24"/>
      <c r="AX6441" s="24"/>
      <c r="BA6441" s="23" t="s">
        <v>501</v>
      </c>
      <c r="BB6441" s="24"/>
      <c r="BC6441" s="24"/>
      <c r="BD6441" s="24"/>
      <c r="BE6441" s="24"/>
      <c r="BF6441" s="24"/>
      <c r="BG6441" s="24"/>
      <c r="BH6441" s="24"/>
      <c r="BI6441" s="24"/>
      <c r="BJ6441" s="24"/>
      <c r="BK6441" s="24"/>
      <c r="BL6441" s="24"/>
      <c r="BM6441" s="24"/>
      <c r="BN6441" s="24"/>
      <c r="BO6441" s="24"/>
      <c r="BP6441" s="24"/>
      <c r="BQ6441" s="24"/>
      <c r="BR6441" s="24"/>
      <c r="BS6441" s="24"/>
      <c r="BT6441" s="24"/>
      <c r="BU6441" s="24"/>
      <c r="BV6441" s="24"/>
      <c r="BW6441" s="24"/>
      <c r="BX6441" s="24"/>
      <c r="BY6441" s="24"/>
      <c r="BZ6441" s="24"/>
      <c r="CA6441" s="24"/>
      <c r="CB6441" s="24"/>
      <c r="CC6441" s="24"/>
      <c r="CD6441" s="24"/>
      <c r="CE6441" s="24"/>
      <c r="CF6441" s="24"/>
      <c r="CG6441" s="24"/>
      <c r="CH6441" s="24"/>
      <c r="CI6441" s="24"/>
      <c r="CJ6441" s="24"/>
      <c r="CK6441" s="24"/>
      <c r="CL6441" s="24"/>
      <c r="CM6441" s="24"/>
      <c r="CN6441" s="24"/>
      <c r="CO6441" s="24"/>
      <c r="CP6441" s="24"/>
      <c r="CQ6441" s="24"/>
      <c r="CR6441" s="24"/>
      <c r="CS6441" s="24"/>
      <c r="CT6441" s="24"/>
    </row>
    <row r="6442" spans="5:98" x14ac:dyDescent="0.25">
      <c r="E6442" s="23" t="s">
        <v>704</v>
      </c>
      <c r="F6442" s="24"/>
      <c r="G6442" s="24"/>
      <c r="H6442" s="24"/>
      <c r="I6442" s="24"/>
      <c r="J6442" s="24"/>
      <c r="K6442" s="24"/>
      <c r="L6442" s="24"/>
      <c r="M6442" s="24"/>
      <c r="N6442" s="24"/>
      <c r="O6442" s="24"/>
      <c r="P6442" s="24"/>
      <c r="Q6442" s="24"/>
      <c r="R6442" s="24"/>
      <c r="S6442" s="24"/>
      <c r="T6442" s="24"/>
      <c r="U6442" s="24"/>
      <c r="V6442" s="24"/>
      <c r="W6442" s="24"/>
      <c r="X6442" s="24"/>
      <c r="Y6442" s="24"/>
      <c r="Z6442" s="24"/>
      <c r="AA6442" s="24"/>
      <c r="AB6442" s="24"/>
      <c r="AC6442" s="24"/>
      <c r="AD6442" s="24"/>
      <c r="AE6442" s="24"/>
      <c r="AF6442" s="24"/>
      <c r="AG6442" s="24"/>
      <c r="AH6442" s="24"/>
      <c r="AI6442" s="24"/>
      <c r="AJ6442" s="24"/>
      <c r="AK6442" s="24"/>
      <c r="AL6442" s="24"/>
      <c r="AM6442" s="24"/>
      <c r="AN6442" s="24"/>
      <c r="AO6442" s="24"/>
      <c r="AP6442" s="24"/>
      <c r="AQ6442" s="24"/>
      <c r="AR6442" s="24"/>
      <c r="AS6442" s="24"/>
      <c r="AT6442" s="24"/>
      <c r="AU6442" s="24"/>
      <c r="AV6442" s="24"/>
      <c r="AW6442" s="24"/>
      <c r="AX6442" s="24"/>
      <c r="BA6442" s="23" t="s">
        <v>546</v>
      </c>
      <c r="BB6442" s="24"/>
      <c r="BC6442" s="24"/>
      <c r="BD6442" s="24"/>
      <c r="BE6442" s="24"/>
      <c r="BF6442" s="24"/>
      <c r="BG6442" s="24"/>
      <c r="BH6442" s="24"/>
      <c r="BI6442" s="24"/>
      <c r="BJ6442" s="24"/>
      <c r="BK6442" s="24"/>
      <c r="BL6442" s="24"/>
      <c r="BM6442" s="24"/>
      <c r="BN6442" s="24"/>
      <c r="BO6442" s="24"/>
      <c r="BP6442" s="24"/>
      <c r="BQ6442" s="24"/>
      <c r="BR6442" s="24"/>
      <c r="BS6442" s="24"/>
      <c r="BT6442" s="24"/>
      <c r="BU6442" s="24"/>
      <c r="BV6442" s="24"/>
      <c r="BW6442" s="24"/>
      <c r="BX6442" s="24"/>
      <c r="BY6442" s="24"/>
      <c r="BZ6442" s="24"/>
      <c r="CA6442" s="24"/>
      <c r="CB6442" s="24"/>
      <c r="CC6442" s="24"/>
      <c r="CD6442" s="24"/>
      <c r="CE6442" s="24"/>
      <c r="CF6442" s="24"/>
      <c r="CG6442" s="24"/>
      <c r="CH6442" s="24"/>
      <c r="CI6442" s="24"/>
      <c r="CJ6442" s="24"/>
      <c r="CK6442" s="24"/>
      <c r="CL6442" s="24"/>
      <c r="CM6442" s="24"/>
      <c r="CN6442" s="24"/>
      <c r="CO6442" s="24"/>
      <c r="CP6442" s="24"/>
      <c r="CQ6442" s="24"/>
      <c r="CR6442" s="24"/>
      <c r="CS6442" s="24"/>
      <c r="CT6442" s="24"/>
    </row>
    <row r="6443" spans="5:98" x14ac:dyDescent="0.25">
      <c r="E6443" s="23"/>
      <c r="F6443" s="24"/>
      <c r="G6443" s="24"/>
      <c r="H6443" s="24"/>
      <c r="I6443" s="24"/>
      <c r="J6443" s="24"/>
      <c r="K6443" s="24"/>
      <c r="L6443" s="24"/>
      <c r="M6443" s="24"/>
      <c r="N6443" s="24"/>
      <c r="O6443" s="24"/>
      <c r="P6443" s="24"/>
      <c r="Q6443" s="24"/>
      <c r="R6443" s="24"/>
      <c r="S6443" s="24"/>
      <c r="T6443" s="24"/>
      <c r="U6443" s="24"/>
      <c r="V6443" s="24"/>
      <c r="W6443" s="24"/>
      <c r="X6443" s="24"/>
      <c r="Y6443" s="24"/>
      <c r="Z6443" s="24"/>
      <c r="AA6443" s="24"/>
      <c r="AB6443" s="24"/>
      <c r="AC6443" s="24"/>
      <c r="AD6443" s="24"/>
      <c r="AE6443" s="24"/>
      <c r="AF6443" s="24"/>
      <c r="AG6443" s="24"/>
      <c r="AH6443" s="24"/>
      <c r="AI6443" s="24"/>
      <c r="AJ6443" s="24"/>
      <c r="AK6443" s="24"/>
      <c r="AL6443" s="24"/>
      <c r="AM6443" s="24"/>
      <c r="AN6443" s="24"/>
      <c r="AO6443" s="24"/>
      <c r="AP6443" s="24"/>
      <c r="AQ6443" s="24"/>
      <c r="AR6443" s="24"/>
      <c r="AS6443" s="24"/>
      <c r="AT6443" s="24"/>
      <c r="AU6443" s="24"/>
      <c r="AV6443" s="24"/>
      <c r="AW6443" s="24"/>
      <c r="AX6443" s="24"/>
      <c r="BA6443" s="23"/>
      <c r="BB6443" s="24"/>
      <c r="BC6443" s="24"/>
      <c r="BD6443" s="24"/>
      <c r="BE6443" s="24"/>
      <c r="BF6443" s="24"/>
      <c r="BG6443" s="24"/>
      <c r="BH6443" s="24"/>
      <c r="BI6443" s="24"/>
      <c r="BJ6443" s="24"/>
      <c r="BK6443" s="24"/>
      <c r="BL6443" s="24"/>
      <c r="BM6443" s="24"/>
      <c r="BN6443" s="24"/>
      <c r="BO6443" s="24"/>
      <c r="BP6443" s="24"/>
      <c r="BQ6443" s="24"/>
      <c r="BR6443" s="24"/>
      <c r="BS6443" s="24"/>
      <c r="BT6443" s="24"/>
      <c r="BU6443" s="24"/>
      <c r="BV6443" s="24"/>
      <c r="BW6443" s="24"/>
      <c r="BX6443" s="24"/>
      <c r="BY6443" s="24"/>
      <c r="BZ6443" s="24"/>
      <c r="CA6443" s="24"/>
      <c r="CB6443" s="24"/>
      <c r="CC6443" s="24"/>
      <c r="CD6443" s="24"/>
      <c r="CE6443" s="24"/>
      <c r="CF6443" s="24"/>
      <c r="CG6443" s="24"/>
      <c r="CH6443" s="24"/>
      <c r="CI6443" s="24"/>
      <c r="CJ6443" s="24"/>
      <c r="CK6443" s="24"/>
      <c r="CL6443" s="24"/>
      <c r="CM6443" s="24"/>
      <c r="CN6443" s="24"/>
      <c r="CO6443" s="24"/>
      <c r="CP6443" s="24"/>
      <c r="CQ6443" s="24"/>
      <c r="CR6443" s="24"/>
      <c r="CS6443" s="24"/>
      <c r="CT6443" s="24"/>
    </row>
    <row r="6444" spans="5:98" x14ac:dyDescent="0.25">
      <c r="E6444" s="23" t="s">
        <v>551</v>
      </c>
      <c r="F6444" s="24"/>
      <c r="G6444" s="24"/>
      <c r="H6444" s="24"/>
      <c r="I6444" s="24"/>
      <c r="J6444" s="24"/>
      <c r="K6444" s="24"/>
      <c r="L6444" s="24"/>
      <c r="M6444" s="24"/>
      <c r="N6444" s="24"/>
      <c r="O6444" s="24"/>
      <c r="P6444" s="24"/>
      <c r="Q6444" s="24"/>
      <c r="R6444" s="24"/>
      <c r="S6444" s="24"/>
      <c r="T6444" s="24"/>
      <c r="U6444" s="24"/>
      <c r="V6444" s="24"/>
      <c r="W6444" s="24"/>
      <c r="X6444" s="24"/>
      <c r="Y6444" s="24"/>
      <c r="Z6444" s="24"/>
      <c r="AA6444" s="24"/>
      <c r="AB6444" s="24"/>
      <c r="AC6444" s="24"/>
      <c r="AD6444" s="24"/>
      <c r="AE6444" s="24"/>
      <c r="AF6444" s="24"/>
      <c r="AG6444" s="24"/>
      <c r="AH6444" s="24"/>
      <c r="AI6444" s="24"/>
      <c r="AJ6444" s="24"/>
      <c r="AK6444" s="24"/>
      <c r="AL6444" s="24"/>
      <c r="AM6444" s="24"/>
      <c r="AN6444" s="24"/>
      <c r="AO6444" s="24"/>
      <c r="AP6444" s="24"/>
      <c r="AQ6444" s="24"/>
      <c r="AR6444" s="24"/>
      <c r="AS6444" s="24"/>
      <c r="AT6444" s="24"/>
      <c r="AU6444" s="24"/>
      <c r="AV6444" s="24"/>
      <c r="AW6444" s="24"/>
      <c r="AX6444" s="24"/>
      <c r="BA6444" s="23" t="s">
        <v>551</v>
      </c>
      <c r="BB6444" s="24"/>
      <c r="BC6444" s="24"/>
      <c r="BD6444" s="24"/>
      <c r="BE6444" s="24"/>
      <c r="BF6444" s="24"/>
      <c r="BG6444" s="24"/>
      <c r="BH6444" s="24"/>
      <c r="BI6444" s="24"/>
      <c r="BJ6444" s="24"/>
      <c r="BK6444" s="24"/>
      <c r="BL6444" s="24"/>
      <c r="BM6444" s="24"/>
      <c r="BN6444" s="24"/>
      <c r="BO6444" s="24"/>
      <c r="BP6444" s="24"/>
      <c r="BQ6444" s="24"/>
      <c r="BR6444" s="24"/>
      <c r="BS6444" s="24"/>
      <c r="BT6444" s="24"/>
      <c r="BU6444" s="24"/>
      <c r="BV6444" s="24"/>
      <c r="BW6444" s="24"/>
      <c r="BX6444" s="24"/>
      <c r="BY6444" s="24"/>
      <c r="BZ6444" s="24"/>
      <c r="CA6444" s="24"/>
      <c r="CB6444" s="24"/>
      <c r="CC6444" s="24"/>
      <c r="CD6444" s="24"/>
      <c r="CE6444" s="24"/>
      <c r="CF6444" s="24"/>
      <c r="CG6444" s="24"/>
      <c r="CH6444" s="24"/>
      <c r="CI6444" s="24"/>
      <c r="CJ6444" s="24"/>
      <c r="CK6444" s="24"/>
      <c r="CL6444" s="24"/>
      <c r="CM6444" s="24"/>
      <c r="CN6444" s="24"/>
      <c r="CO6444" s="24"/>
      <c r="CP6444" s="24"/>
      <c r="CQ6444" s="24"/>
      <c r="CR6444" s="24"/>
      <c r="CS6444" s="24"/>
      <c r="CT6444" s="24"/>
    </row>
    <row r="6445" spans="5:98" x14ac:dyDescent="0.25">
      <c r="E6445" s="23" t="s">
        <v>503</v>
      </c>
      <c r="F6445" s="24"/>
      <c r="G6445" s="24"/>
      <c r="H6445" s="24"/>
      <c r="I6445" s="24"/>
      <c r="J6445" s="24"/>
      <c r="K6445" s="24"/>
      <c r="L6445" s="24"/>
      <c r="M6445" s="24"/>
      <c r="N6445" s="24"/>
      <c r="O6445" s="24"/>
      <c r="P6445" s="24"/>
      <c r="Q6445" s="24"/>
      <c r="R6445" s="24"/>
      <c r="S6445" s="24"/>
      <c r="T6445" s="24"/>
      <c r="U6445" s="24"/>
      <c r="V6445" s="24"/>
      <c r="W6445" s="24"/>
      <c r="X6445" s="24"/>
      <c r="Y6445" s="24"/>
      <c r="Z6445" s="24"/>
      <c r="AA6445" s="24"/>
      <c r="AB6445" s="24"/>
      <c r="AC6445" s="24"/>
      <c r="AD6445" s="24"/>
      <c r="AE6445" s="24"/>
      <c r="AF6445" s="24"/>
      <c r="AG6445" s="24"/>
      <c r="AH6445" s="24"/>
      <c r="AI6445" s="24"/>
      <c r="AJ6445" s="24"/>
      <c r="AK6445" s="24"/>
      <c r="AL6445" s="24"/>
      <c r="AM6445" s="24"/>
      <c r="AN6445" s="24"/>
      <c r="AO6445" s="24"/>
      <c r="AP6445" s="24"/>
      <c r="AQ6445" s="24"/>
      <c r="AR6445" s="24"/>
      <c r="AS6445" s="24"/>
      <c r="AT6445" s="24"/>
      <c r="AU6445" s="24"/>
      <c r="AV6445" s="24"/>
      <c r="AW6445" s="24"/>
      <c r="AX6445" s="24"/>
      <c r="BA6445" s="23" t="s">
        <v>503</v>
      </c>
      <c r="BB6445" s="24"/>
      <c r="BC6445" s="24"/>
      <c r="BD6445" s="24"/>
      <c r="BE6445" s="24"/>
      <c r="BF6445" s="24"/>
      <c r="BG6445" s="24"/>
      <c r="BH6445" s="24"/>
      <c r="BI6445" s="24"/>
      <c r="BJ6445" s="24"/>
      <c r="BK6445" s="24"/>
      <c r="BL6445" s="24"/>
      <c r="BM6445" s="24"/>
      <c r="BN6445" s="24"/>
      <c r="BO6445" s="24"/>
      <c r="BP6445" s="24"/>
      <c r="BQ6445" s="24"/>
      <c r="BR6445" s="24"/>
      <c r="BS6445" s="24"/>
      <c r="BT6445" s="24"/>
      <c r="BU6445" s="24"/>
      <c r="BV6445" s="24"/>
      <c r="BW6445" s="24"/>
      <c r="BX6445" s="24"/>
      <c r="BY6445" s="24"/>
      <c r="BZ6445" s="24"/>
      <c r="CA6445" s="24"/>
      <c r="CB6445" s="24"/>
      <c r="CC6445" s="24"/>
      <c r="CD6445" s="24"/>
      <c r="CE6445" s="24"/>
      <c r="CF6445" s="24"/>
      <c r="CG6445" s="24"/>
      <c r="CH6445" s="24"/>
      <c r="CI6445" s="24"/>
      <c r="CJ6445" s="24"/>
      <c r="CK6445" s="24"/>
      <c r="CL6445" s="24"/>
      <c r="CM6445" s="24"/>
      <c r="CN6445" s="24"/>
      <c r="CO6445" s="24"/>
      <c r="CP6445" s="24"/>
      <c r="CQ6445" s="24"/>
      <c r="CR6445" s="24"/>
      <c r="CS6445" s="24"/>
      <c r="CT6445" s="24"/>
    </row>
    <row r="6446" spans="5:98" x14ac:dyDescent="0.25">
      <c r="E6446" s="23" t="s">
        <v>668</v>
      </c>
      <c r="F6446" s="24"/>
      <c r="G6446" s="24"/>
      <c r="H6446" s="24"/>
      <c r="I6446" s="24"/>
      <c r="J6446" s="24"/>
      <c r="K6446" s="24"/>
      <c r="L6446" s="24"/>
      <c r="M6446" s="24"/>
      <c r="N6446" s="24"/>
      <c r="O6446" s="24"/>
      <c r="P6446" s="24"/>
      <c r="Q6446" s="24"/>
      <c r="R6446" s="24"/>
      <c r="S6446" s="24"/>
      <c r="T6446" s="24"/>
      <c r="U6446" s="24"/>
      <c r="V6446" s="24"/>
      <c r="W6446" s="24"/>
      <c r="X6446" s="24"/>
      <c r="Y6446" s="24"/>
      <c r="Z6446" s="24"/>
      <c r="AA6446" s="24"/>
      <c r="AB6446" s="24"/>
      <c r="AC6446" s="24"/>
      <c r="AD6446" s="24"/>
      <c r="AE6446" s="24"/>
      <c r="AF6446" s="24"/>
      <c r="AG6446" s="24"/>
      <c r="AH6446" s="24"/>
      <c r="AI6446" s="24"/>
      <c r="AJ6446" s="24"/>
      <c r="AK6446" s="24"/>
      <c r="AL6446" s="24"/>
      <c r="AM6446" s="24"/>
      <c r="AN6446" s="24"/>
      <c r="AO6446" s="24"/>
      <c r="AP6446" s="24"/>
      <c r="AQ6446" s="24"/>
      <c r="AR6446" s="24"/>
      <c r="AS6446" s="24"/>
      <c r="AT6446" s="24"/>
      <c r="AU6446" s="24"/>
      <c r="AV6446" s="24"/>
      <c r="AW6446" s="24"/>
      <c r="AX6446" s="24"/>
      <c r="BA6446" s="23" t="s">
        <v>668</v>
      </c>
      <c r="BB6446" s="24"/>
      <c r="BC6446" s="24"/>
      <c r="BD6446" s="24"/>
      <c r="BE6446" s="24"/>
      <c r="BF6446" s="24"/>
      <c r="BG6446" s="24"/>
      <c r="BH6446" s="24"/>
      <c r="BI6446" s="24"/>
      <c r="BJ6446" s="24"/>
      <c r="BK6446" s="24"/>
      <c r="BL6446" s="24"/>
      <c r="BM6446" s="24"/>
      <c r="BN6446" s="24"/>
      <c r="BO6446" s="24"/>
      <c r="BP6446" s="24"/>
      <c r="BQ6446" s="24"/>
      <c r="BR6446" s="24"/>
      <c r="BS6446" s="24"/>
      <c r="BT6446" s="24"/>
      <c r="BU6446" s="24"/>
      <c r="BV6446" s="24"/>
      <c r="BW6446" s="24"/>
      <c r="BX6446" s="24"/>
      <c r="BY6446" s="24"/>
      <c r="BZ6446" s="24"/>
      <c r="CA6446" s="24"/>
      <c r="CB6446" s="24"/>
      <c r="CC6446" s="24"/>
      <c r="CD6446" s="24"/>
      <c r="CE6446" s="24"/>
      <c r="CF6446" s="24"/>
      <c r="CG6446" s="24"/>
      <c r="CH6446" s="24"/>
      <c r="CI6446" s="24"/>
      <c r="CJ6446" s="24"/>
      <c r="CK6446" s="24"/>
      <c r="CL6446" s="24"/>
      <c r="CM6446" s="24"/>
      <c r="CN6446" s="24"/>
      <c r="CO6446" s="24"/>
      <c r="CP6446" s="24"/>
      <c r="CQ6446" s="24"/>
      <c r="CR6446" s="24"/>
      <c r="CS6446" s="24"/>
      <c r="CT6446" s="24"/>
    </row>
    <row r="6447" spans="5:98" x14ac:dyDescent="0.25">
      <c r="E6447" s="23" t="s">
        <v>669</v>
      </c>
      <c r="F6447" s="24"/>
      <c r="G6447" s="24"/>
      <c r="H6447" s="24"/>
      <c r="I6447" s="24"/>
      <c r="J6447" s="24"/>
      <c r="K6447" s="24"/>
      <c r="L6447" s="24"/>
      <c r="M6447" s="24"/>
      <c r="N6447" s="24"/>
      <c r="O6447" s="24"/>
      <c r="P6447" s="24"/>
      <c r="Q6447" s="24"/>
      <c r="R6447" s="24"/>
      <c r="S6447" s="24"/>
      <c r="T6447" s="24"/>
      <c r="U6447" s="24"/>
      <c r="V6447" s="24"/>
      <c r="W6447" s="24"/>
      <c r="X6447" s="24"/>
      <c r="Y6447" s="24"/>
      <c r="Z6447" s="24"/>
      <c r="AA6447" s="24"/>
      <c r="AB6447" s="24"/>
      <c r="AC6447" s="24"/>
      <c r="AD6447" s="24"/>
      <c r="AE6447" s="24"/>
      <c r="AF6447" s="24"/>
      <c r="AG6447" s="24"/>
      <c r="AH6447" s="24"/>
      <c r="AI6447" s="24"/>
      <c r="AJ6447" s="24"/>
      <c r="AK6447" s="24"/>
      <c r="AL6447" s="24"/>
      <c r="AM6447" s="24"/>
      <c r="AN6447" s="24"/>
      <c r="AO6447" s="24"/>
      <c r="AP6447" s="24"/>
      <c r="AQ6447" s="24"/>
      <c r="AR6447" s="24"/>
      <c r="AS6447" s="24"/>
      <c r="AT6447" s="24"/>
      <c r="AU6447" s="24"/>
      <c r="AV6447" s="24"/>
      <c r="AW6447" s="24"/>
      <c r="AX6447" s="24"/>
      <c r="BA6447" s="23" t="s">
        <v>669</v>
      </c>
      <c r="BB6447" s="24"/>
      <c r="BC6447" s="24"/>
      <c r="BD6447" s="24"/>
      <c r="BE6447" s="24"/>
      <c r="BF6447" s="24"/>
      <c r="BG6447" s="24"/>
      <c r="BH6447" s="24"/>
      <c r="BI6447" s="24"/>
      <c r="BJ6447" s="24"/>
      <c r="BK6447" s="24"/>
      <c r="BL6447" s="24"/>
      <c r="BM6447" s="24"/>
      <c r="BN6447" s="24"/>
      <c r="BO6447" s="24"/>
      <c r="BP6447" s="24"/>
      <c r="BQ6447" s="24"/>
      <c r="BR6447" s="24"/>
      <c r="BS6447" s="24"/>
      <c r="BT6447" s="24"/>
      <c r="BU6447" s="24"/>
      <c r="BV6447" s="24"/>
      <c r="BW6447" s="24"/>
      <c r="BX6447" s="24"/>
      <c r="BY6447" s="24"/>
      <c r="BZ6447" s="24"/>
      <c r="CA6447" s="24"/>
      <c r="CB6447" s="24"/>
      <c r="CC6447" s="24"/>
      <c r="CD6447" s="24"/>
      <c r="CE6447" s="24"/>
      <c r="CF6447" s="24"/>
      <c r="CG6447" s="24"/>
      <c r="CH6447" s="24"/>
      <c r="CI6447" s="24"/>
      <c r="CJ6447" s="24"/>
      <c r="CK6447" s="24"/>
      <c r="CL6447" s="24"/>
      <c r="CM6447" s="24"/>
      <c r="CN6447" s="24"/>
      <c r="CO6447" s="24"/>
      <c r="CP6447" s="24"/>
      <c r="CQ6447" s="24"/>
      <c r="CR6447" s="24"/>
      <c r="CS6447" s="24"/>
      <c r="CT6447" s="24"/>
    </row>
    <row r="6448" spans="5:98" x14ac:dyDescent="0.25">
      <c r="E6448" s="23" t="s">
        <v>670</v>
      </c>
      <c r="F6448" s="24"/>
      <c r="G6448" s="24"/>
      <c r="H6448" s="24"/>
      <c r="I6448" s="24"/>
      <c r="J6448" s="24"/>
      <c r="K6448" s="24"/>
      <c r="L6448" s="24"/>
      <c r="M6448" s="24"/>
      <c r="N6448" s="24"/>
      <c r="O6448" s="24"/>
      <c r="P6448" s="24"/>
      <c r="Q6448" s="24"/>
      <c r="R6448" s="24"/>
      <c r="S6448" s="24"/>
      <c r="T6448" s="24"/>
      <c r="U6448" s="24"/>
      <c r="V6448" s="24"/>
      <c r="W6448" s="24"/>
      <c r="X6448" s="24"/>
      <c r="Y6448" s="24"/>
      <c r="Z6448" s="24"/>
      <c r="AA6448" s="24"/>
      <c r="AB6448" s="24"/>
      <c r="AC6448" s="24"/>
      <c r="AD6448" s="24"/>
      <c r="AE6448" s="24"/>
      <c r="AF6448" s="24"/>
      <c r="AG6448" s="24"/>
      <c r="AH6448" s="24"/>
      <c r="AI6448" s="24"/>
      <c r="AJ6448" s="24"/>
      <c r="AK6448" s="24"/>
      <c r="AL6448" s="24"/>
      <c r="AM6448" s="24"/>
      <c r="AN6448" s="24"/>
      <c r="AO6448" s="24"/>
      <c r="AP6448" s="24"/>
      <c r="AQ6448" s="24"/>
      <c r="AR6448" s="24"/>
      <c r="AS6448" s="24"/>
      <c r="AT6448" s="24"/>
      <c r="AU6448" s="24"/>
      <c r="AV6448" s="24"/>
      <c r="AW6448" s="24"/>
      <c r="AX6448" s="24"/>
      <c r="BA6448" s="23" t="s">
        <v>670</v>
      </c>
      <c r="BB6448" s="24"/>
      <c r="BC6448" s="24"/>
      <c r="BD6448" s="24"/>
      <c r="BE6448" s="24"/>
      <c r="BF6448" s="24"/>
      <c r="BG6448" s="24"/>
      <c r="BH6448" s="24"/>
      <c r="BI6448" s="24"/>
      <c r="BJ6448" s="24"/>
      <c r="BK6448" s="24"/>
      <c r="BL6448" s="24"/>
      <c r="BM6448" s="24"/>
      <c r="BN6448" s="24"/>
      <c r="BO6448" s="24"/>
      <c r="BP6448" s="24"/>
      <c r="BQ6448" s="24"/>
      <c r="BR6448" s="24"/>
      <c r="BS6448" s="24"/>
      <c r="BT6448" s="24"/>
      <c r="BU6448" s="24"/>
      <c r="BV6448" s="24"/>
      <c r="BW6448" s="24"/>
      <c r="BX6448" s="24"/>
      <c r="BY6448" s="24"/>
      <c r="BZ6448" s="24"/>
      <c r="CA6448" s="24"/>
      <c r="CB6448" s="24"/>
      <c r="CC6448" s="24"/>
      <c r="CD6448" s="24"/>
      <c r="CE6448" s="24"/>
      <c r="CF6448" s="24"/>
      <c r="CG6448" s="24"/>
      <c r="CH6448" s="24"/>
      <c r="CI6448" s="24"/>
      <c r="CJ6448" s="24"/>
      <c r="CK6448" s="24"/>
      <c r="CL6448" s="24"/>
      <c r="CM6448" s="24"/>
      <c r="CN6448" s="24"/>
      <c r="CO6448" s="24"/>
      <c r="CP6448" s="24"/>
      <c r="CQ6448" s="24"/>
      <c r="CR6448" s="24"/>
      <c r="CS6448" s="24"/>
      <c r="CT6448" s="24"/>
    </row>
    <row r="6449" spans="5:98" x14ac:dyDescent="0.25">
      <c r="E6449" s="23" t="s">
        <v>705</v>
      </c>
      <c r="F6449" s="24"/>
      <c r="G6449" s="24"/>
      <c r="H6449" s="24"/>
      <c r="I6449" s="24"/>
      <c r="J6449" s="24"/>
      <c r="K6449" s="24"/>
      <c r="L6449" s="24"/>
      <c r="M6449" s="24"/>
      <c r="N6449" s="24"/>
      <c r="O6449" s="24"/>
      <c r="P6449" s="24"/>
      <c r="Q6449" s="24"/>
      <c r="R6449" s="24"/>
      <c r="S6449" s="24"/>
      <c r="T6449" s="24"/>
      <c r="U6449" s="24"/>
      <c r="V6449" s="24"/>
      <c r="W6449" s="24"/>
      <c r="X6449" s="24"/>
      <c r="Y6449" s="24"/>
      <c r="Z6449" s="24"/>
      <c r="AA6449" s="24"/>
      <c r="AB6449" s="24"/>
      <c r="AC6449" s="24"/>
      <c r="AD6449" s="24"/>
      <c r="AE6449" s="24"/>
      <c r="AF6449" s="24"/>
      <c r="AG6449" s="24"/>
      <c r="AH6449" s="24"/>
      <c r="AI6449" s="24"/>
      <c r="AJ6449" s="24"/>
      <c r="AK6449" s="24"/>
      <c r="AL6449" s="24"/>
      <c r="AM6449" s="24"/>
      <c r="AN6449" s="24"/>
      <c r="AO6449" s="24"/>
      <c r="AP6449" s="24"/>
      <c r="AQ6449" s="24"/>
      <c r="AR6449" s="24"/>
      <c r="AS6449" s="24"/>
      <c r="AT6449" s="24"/>
      <c r="AU6449" s="24"/>
      <c r="AV6449" s="24"/>
      <c r="AW6449" s="24"/>
      <c r="AX6449" s="24"/>
      <c r="BA6449" s="23" t="s">
        <v>710</v>
      </c>
      <c r="BB6449" s="24"/>
      <c r="BC6449" s="24"/>
      <c r="BD6449" s="24"/>
      <c r="BE6449" s="24"/>
      <c r="BF6449" s="24"/>
      <c r="BG6449" s="24"/>
      <c r="BH6449" s="24"/>
      <c r="BI6449" s="24"/>
      <c r="BJ6449" s="24"/>
      <c r="BK6449" s="24"/>
      <c r="BL6449" s="24"/>
      <c r="BM6449" s="24"/>
      <c r="BN6449" s="24"/>
      <c r="BO6449" s="24"/>
      <c r="BP6449" s="24"/>
      <c r="BQ6449" s="24"/>
      <c r="BR6449" s="24"/>
      <c r="BS6449" s="24"/>
      <c r="BT6449" s="24"/>
      <c r="BU6449" s="24"/>
      <c r="BV6449" s="24"/>
      <c r="BW6449" s="24"/>
      <c r="BX6449" s="24"/>
      <c r="BY6449" s="24"/>
      <c r="BZ6449" s="24"/>
      <c r="CA6449" s="24"/>
      <c r="CB6449" s="24"/>
      <c r="CC6449" s="24"/>
      <c r="CD6449" s="24"/>
      <c r="CE6449" s="24"/>
      <c r="CF6449" s="24"/>
      <c r="CG6449" s="24"/>
      <c r="CH6449" s="24"/>
      <c r="CI6449" s="24"/>
      <c r="CJ6449" s="24"/>
      <c r="CK6449" s="24"/>
      <c r="CL6449" s="24"/>
      <c r="CM6449" s="24"/>
      <c r="CN6449" s="24"/>
      <c r="CO6449" s="24"/>
      <c r="CP6449" s="24"/>
      <c r="CQ6449" s="24"/>
      <c r="CR6449" s="24"/>
      <c r="CS6449" s="24"/>
      <c r="CT6449" s="24"/>
    </row>
    <row r="6450" spans="5:98" x14ac:dyDescent="0.25">
      <c r="E6450" s="23"/>
      <c r="F6450" s="24"/>
      <c r="G6450" s="24"/>
      <c r="H6450" s="24"/>
      <c r="I6450" s="24"/>
      <c r="J6450" s="24"/>
      <c r="K6450" s="24"/>
      <c r="L6450" s="24"/>
      <c r="M6450" s="24"/>
      <c r="N6450" s="24"/>
      <c r="O6450" s="24"/>
      <c r="P6450" s="24"/>
      <c r="Q6450" s="24"/>
      <c r="R6450" s="24"/>
      <c r="S6450" s="24"/>
      <c r="T6450" s="24"/>
      <c r="U6450" s="24"/>
      <c r="V6450" s="24"/>
      <c r="W6450" s="24"/>
      <c r="X6450" s="24"/>
      <c r="Y6450" s="24"/>
      <c r="Z6450" s="24"/>
      <c r="AA6450" s="24"/>
      <c r="AB6450" s="24"/>
      <c r="AC6450" s="24"/>
      <c r="AD6450" s="24"/>
      <c r="AE6450" s="24"/>
      <c r="AF6450" s="24"/>
      <c r="AG6450" s="24"/>
      <c r="AH6450" s="24"/>
      <c r="AI6450" s="24"/>
      <c r="AJ6450" s="24"/>
      <c r="AK6450" s="24"/>
      <c r="AL6450" s="24"/>
      <c r="AM6450" s="24"/>
      <c r="AN6450" s="24"/>
      <c r="AO6450" s="24"/>
      <c r="AP6450" s="24"/>
      <c r="AQ6450" s="24"/>
      <c r="AR6450" s="24"/>
      <c r="AS6450" s="24"/>
      <c r="AT6450" s="24"/>
      <c r="AU6450" s="24"/>
      <c r="AV6450" s="24"/>
      <c r="AW6450" s="24"/>
      <c r="AX6450" s="24"/>
      <c r="BA6450" s="23"/>
      <c r="BB6450" s="24"/>
      <c r="BC6450" s="24"/>
      <c r="BD6450" s="24"/>
      <c r="BE6450" s="24"/>
      <c r="BF6450" s="24"/>
      <c r="BG6450" s="24"/>
      <c r="BH6450" s="24"/>
      <c r="BI6450" s="24"/>
      <c r="BJ6450" s="24"/>
      <c r="BK6450" s="24"/>
      <c r="BL6450" s="24"/>
      <c r="BM6450" s="24"/>
      <c r="BN6450" s="24"/>
      <c r="BO6450" s="24"/>
      <c r="BP6450" s="24"/>
      <c r="BQ6450" s="24"/>
      <c r="BR6450" s="24"/>
      <c r="BS6450" s="24"/>
      <c r="BT6450" s="24"/>
      <c r="BU6450" s="24"/>
      <c r="BV6450" s="24"/>
      <c r="BW6450" s="24"/>
      <c r="BX6450" s="24"/>
      <c r="BY6450" s="24"/>
      <c r="BZ6450" s="24"/>
      <c r="CA6450" s="24"/>
      <c r="CB6450" s="24"/>
      <c r="CC6450" s="24"/>
      <c r="CD6450" s="24"/>
      <c r="CE6450" s="24"/>
      <c r="CF6450" s="24"/>
      <c r="CG6450" s="24"/>
      <c r="CH6450" s="24"/>
      <c r="CI6450" s="24"/>
      <c r="CJ6450" s="24"/>
      <c r="CK6450" s="24"/>
      <c r="CL6450" s="24"/>
      <c r="CM6450" s="24"/>
      <c r="CN6450" s="24"/>
      <c r="CO6450" s="24"/>
      <c r="CP6450" s="24"/>
      <c r="CQ6450" s="24"/>
      <c r="CR6450" s="24"/>
      <c r="CS6450" s="24"/>
      <c r="CT6450" s="24"/>
    </row>
    <row r="6451" spans="5:98" x14ac:dyDescent="0.25">
      <c r="E6451" s="23" t="s">
        <v>515</v>
      </c>
      <c r="F6451" s="24"/>
      <c r="G6451" s="24"/>
      <c r="H6451" s="24"/>
      <c r="I6451" s="24"/>
      <c r="J6451" s="24"/>
      <c r="K6451" s="24"/>
      <c r="L6451" s="24"/>
      <c r="M6451" s="24"/>
      <c r="N6451" s="24"/>
      <c r="O6451" s="24"/>
      <c r="P6451" s="24"/>
      <c r="Q6451" s="24"/>
      <c r="R6451" s="24"/>
      <c r="S6451" s="24"/>
      <c r="T6451" s="24"/>
      <c r="U6451" s="24"/>
      <c r="V6451" s="24"/>
      <c r="W6451" s="24"/>
      <c r="X6451" s="24"/>
      <c r="Y6451" s="24"/>
      <c r="Z6451" s="24"/>
      <c r="AA6451" s="24"/>
      <c r="AB6451" s="24"/>
      <c r="AC6451" s="24"/>
      <c r="AD6451" s="24"/>
      <c r="AE6451" s="24"/>
      <c r="AF6451" s="24"/>
      <c r="AG6451" s="24"/>
      <c r="AH6451" s="24"/>
      <c r="AI6451" s="24"/>
      <c r="AJ6451" s="24"/>
      <c r="AK6451" s="24"/>
      <c r="AL6451" s="24"/>
      <c r="AM6451" s="24"/>
      <c r="AN6451" s="24"/>
      <c r="AO6451" s="24"/>
      <c r="AP6451" s="24"/>
      <c r="AQ6451" s="24"/>
      <c r="AR6451" s="24"/>
      <c r="AS6451" s="24"/>
      <c r="AT6451" s="24"/>
      <c r="AU6451" s="24"/>
      <c r="AV6451" s="24"/>
      <c r="AW6451" s="24"/>
      <c r="AX6451" s="24"/>
      <c r="BA6451" s="23" t="s">
        <v>515</v>
      </c>
      <c r="BB6451" s="24"/>
      <c r="BC6451" s="24"/>
      <c r="BD6451" s="24"/>
      <c r="BE6451" s="24"/>
      <c r="BF6451" s="24"/>
      <c r="BG6451" s="24"/>
      <c r="BH6451" s="24"/>
      <c r="BI6451" s="24"/>
      <c r="BJ6451" s="24"/>
      <c r="BK6451" s="24"/>
      <c r="BL6451" s="24"/>
      <c r="BM6451" s="24"/>
      <c r="BN6451" s="24"/>
      <c r="BO6451" s="24"/>
      <c r="BP6451" s="24"/>
      <c r="BQ6451" s="24"/>
      <c r="BR6451" s="24"/>
      <c r="BS6451" s="24"/>
      <c r="BT6451" s="24"/>
      <c r="BU6451" s="24"/>
      <c r="BV6451" s="24"/>
      <c r="BW6451" s="24"/>
      <c r="BX6451" s="24"/>
      <c r="BY6451" s="24"/>
      <c r="BZ6451" s="24"/>
      <c r="CA6451" s="24"/>
      <c r="CB6451" s="24"/>
      <c r="CC6451" s="24"/>
      <c r="CD6451" s="24"/>
      <c r="CE6451" s="24"/>
      <c r="CF6451" s="24"/>
      <c r="CG6451" s="24"/>
      <c r="CH6451" s="24"/>
      <c r="CI6451" s="24"/>
      <c r="CJ6451" s="24"/>
      <c r="CK6451" s="24"/>
      <c r="CL6451" s="24"/>
      <c r="CM6451" s="24"/>
      <c r="CN6451" s="24"/>
      <c r="CO6451" s="24"/>
      <c r="CP6451" s="24"/>
      <c r="CQ6451" s="24"/>
      <c r="CR6451" s="24"/>
      <c r="CS6451" s="24"/>
      <c r="CT6451" s="24"/>
    </row>
    <row r="6452" spans="5:98" x14ac:dyDescent="0.25">
      <c r="E6452" s="23" t="s">
        <v>553</v>
      </c>
      <c r="F6452" s="24"/>
      <c r="G6452" s="24"/>
      <c r="H6452" s="24"/>
      <c r="I6452" s="24"/>
      <c r="J6452" s="24"/>
      <c r="K6452" s="24"/>
      <c r="L6452" s="24"/>
      <c r="M6452" s="24"/>
      <c r="N6452" s="24"/>
      <c r="O6452" s="24"/>
      <c r="P6452" s="24"/>
      <c r="Q6452" s="24"/>
      <c r="R6452" s="24"/>
      <c r="S6452" s="24"/>
      <c r="T6452" s="24"/>
      <c r="U6452" s="24"/>
      <c r="V6452" s="24"/>
      <c r="W6452" s="24"/>
      <c r="X6452" s="24"/>
      <c r="Y6452" s="24"/>
      <c r="Z6452" s="24"/>
      <c r="AA6452" s="24"/>
      <c r="AB6452" s="24"/>
      <c r="AC6452" s="24"/>
      <c r="AD6452" s="24"/>
      <c r="AE6452" s="24"/>
      <c r="AF6452" s="24"/>
      <c r="AG6452" s="24"/>
      <c r="AH6452" s="24"/>
      <c r="AI6452" s="24"/>
      <c r="AJ6452" s="24"/>
      <c r="AK6452" s="24"/>
      <c r="AL6452" s="24"/>
      <c r="AM6452" s="24"/>
      <c r="AN6452" s="24"/>
      <c r="AO6452" s="24"/>
      <c r="AP6452" s="24"/>
      <c r="AQ6452" s="24"/>
      <c r="AR6452" s="24"/>
      <c r="AS6452" s="24"/>
      <c r="AT6452" s="24"/>
      <c r="AU6452" s="24"/>
      <c r="AV6452" s="24"/>
      <c r="AW6452" s="24"/>
      <c r="AX6452" s="24"/>
      <c r="BA6452" s="23" t="s">
        <v>553</v>
      </c>
      <c r="BB6452" s="24"/>
      <c r="BC6452" s="24"/>
      <c r="BD6452" s="24"/>
      <c r="BE6452" s="24"/>
      <c r="BF6452" s="24"/>
      <c r="BG6452" s="24"/>
      <c r="BH6452" s="24"/>
      <c r="BI6452" s="24"/>
      <c r="BJ6452" s="24"/>
      <c r="BK6452" s="24"/>
      <c r="BL6452" s="24"/>
      <c r="BM6452" s="24"/>
      <c r="BN6452" s="24"/>
      <c r="BO6452" s="24"/>
      <c r="BP6452" s="24"/>
      <c r="BQ6452" s="24"/>
      <c r="BR6452" s="24"/>
      <c r="BS6452" s="24"/>
      <c r="BT6452" s="24"/>
      <c r="BU6452" s="24"/>
      <c r="BV6452" s="24"/>
      <c r="BW6452" s="24"/>
      <c r="BX6452" s="24"/>
      <c r="BY6452" s="24"/>
      <c r="BZ6452" s="24"/>
      <c r="CA6452" s="24"/>
      <c r="CB6452" s="24"/>
      <c r="CC6452" s="24"/>
      <c r="CD6452" s="24"/>
      <c r="CE6452" s="24"/>
      <c r="CF6452" s="24"/>
      <c r="CG6452" s="24"/>
      <c r="CH6452" s="24"/>
      <c r="CI6452" s="24"/>
      <c r="CJ6452" s="24"/>
      <c r="CK6452" s="24"/>
      <c r="CL6452" s="24"/>
      <c r="CM6452" s="24"/>
      <c r="CN6452" s="24"/>
      <c r="CO6452" s="24"/>
      <c r="CP6452" s="24"/>
      <c r="CQ6452" s="24"/>
      <c r="CR6452" s="24"/>
      <c r="CS6452" s="24"/>
      <c r="CT6452" s="24"/>
    </row>
    <row r="6453" spans="5:98" x14ac:dyDescent="0.25">
      <c r="E6453" s="23" t="s">
        <v>706</v>
      </c>
      <c r="F6453" s="24"/>
      <c r="G6453" s="24"/>
      <c r="H6453" s="24"/>
      <c r="I6453" s="24"/>
      <c r="J6453" s="24"/>
      <c r="K6453" s="24"/>
      <c r="L6453" s="24"/>
      <c r="M6453" s="24"/>
      <c r="N6453" s="24"/>
      <c r="O6453" s="24"/>
      <c r="P6453" s="24"/>
      <c r="Q6453" s="24"/>
      <c r="R6453" s="24"/>
      <c r="S6453" s="24"/>
      <c r="T6453" s="24"/>
      <c r="U6453" s="24"/>
      <c r="V6453" s="24"/>
      <c r="W6453" s="24"/>
      <c r="X6453" s="24"/>
      <c r="Y6453" s="24"/>
      <c r="Z6453" s="24"/>
      <c r="AA6453" s="24"/>
      <c r="AB6453" s="24"/>
      <c r="AC6453" s="24"/>
      <c r="AD6453" s="24"/>
      <c r="AE6453" s="24"/>
      <c r="AF6453" s="24"/>
      <c r="AG6453" s="24"/>
      <c r="AH6453" s="24"/>
      <c r="AI6453" s="24"/>
      <c r="AJ6453" s="24"/>
      <c r="AK6453" s="24"/>
      <c r="AL6453" s="24"/>
      <c r="AM6453" s="24"/>
      <c r="AN6453" s="24"/>
      <c r="AO6453" s="24"/>
      <c r="AP6453" s="24"/>
      <c r="AQ6453" s="24"/>
      <c r="AR6453" s="24"/>
      <c r="AS6453" s="24"/>
      <c r="AT6453" s="24"/>
      <c r="AU6453" s="24"/>
      <c r="AV6453" s="24"/>
      <c r="AW6453" s="24"/>
      <c r="AX6453" s="24"/>
      <c r="BA6453" s="23" t="s">
        <v>711</v>
      </c>
      <c r="BB6453" s="24"/>
      <c r="BC6453" s="24"/>
      <c r="BD6453" s="24"/>
      <c r="BE6453" s="24"/>
      <c r="BF6453" s="24"/>
      <c r="BG6453" s="24"/>
      <c r="BH6453" s="24"/>
      <c r="BI6453" s="24"/>
      <c r="BJ6453" s="24"/>
      <c r="BK6453" s="24"/>
      <c r="BL6453" s="24"/>
      <c r="BM6453" s="24"/>
      <c r="BN6453" s="24"/>
      <c r="BO6453" s="24"/>
      <c r="BP6453" s="24"/>
      <c r="BQ6453" s="24"/>
      <c r="BR6453" s="24"/>
      <c r="BS6453" s="24"/>
      <c r="BT6453" s="24"/>
      <c r="BU6453" s="24"/>
      <c r="BV6453" s="24"/>
      <c r="BW6453" s="24"/>
      <c r="BX6453" s="24"/>
      <c r="BY6453" s="24"/>
      <c r="BZ6453" s="24"/>
      <c r="CA6453" s="24"/>
      <c r="CB6453" s="24"/>
      <c r="CC6453" s="24"/>
      <c r="CD6453" s="24"/>
      <c r="CE6453" s="24"/>
      <c r="CF6453" s="24"/>
      <c r="CG6453" s="24"/>
      <c r="CH6453" s="24"/>
      <c r="CI6453" s="24"/>
      <c r="CJ6453" s="24"/>
      <c r="CK6453" s="24"/>
      <c r="CL6453" s="24"/>
      <c r="CM6453" s="24"/>
      <c r="CN6453" s="24"/>
      <c r="CO6453" s="24"/>
      <c r="CP6453" s="24"/>
      <c r="CQ6453" s="24"/>
      <c r="CR6453" s="24"/>
      <c r="CS6453" s="24"/>
      <c r="CT6453" s="24"/>
    </row>
    <row r="6454" spans="5:98" x14ac:dyDescent="0.25">
      <c r="E6454" s="23" t="s">
        <v>707</v>
      </c>
      <c r="F6454" s="24"/>
      <c r="G6454" s="24"/>
      <c r="H6454" s="24"/>
      <c r="I6454" s="24"/>
      <c r="J6454" s="24"/>
      <c r="K6454" s="24"/>
      <c r="L6454" s="24"/>
      <c r="M6454" s="24"/>
      <c r="N6454" s="24"/>
      <c r="O6454" s="24"/>
      <c r="P6454" s="24"/>
      <c r="Q6454" s="24"/>
      <c r="R6454" s="24"/>
      <c r="S6454" s="24"/>
      <c r="T6454" s="24"/>
      <c r="U6454" s="24"/>
      <c r="V6454" s="24"/>
      <c r="W6454" s="24"/>
      <c r="X6454" s="24"/>
      <c r="Y6454" s="24"/>
      <c r="Z6454" s="24"/>
      <c r="AA6454" s="24"/>
      <c r="AB6454" s="24"/>
      <c r="AC6454" s="24"/>
      <c r="AD6454" s="24"/>
      <c r="AE6454" s="24"/>
      <c r="AF6454" s="24"/>
      <c r="AG6454" s="24"/>
      <c r="AH6454" s="24"/>
      <c r="AI6454" s="24"/>
      <c r="AJ6454" s="24"/>
      <c r="AK6454" s="24"/>
      <c r="AL6454" s="24"/>
      <c r="AM6454" s="24"/>
      <c r="AN6454" s="24"/>
      <c r="AO6454" s="24"/>
      <c r="AP6454" s="24"/>
      <c r="AQ6454" s="24"/>
      <c r="AR6454" s="24"/>
      <c r="AS6454" s="24"/>
      <c r="AT6454" s="24"/>
      <c r="AU6454" s="24"/>
      <c r="AV6454" s="24"/>
      <c r="AW6454" s="24"/>
      <c r="AX6454" s="24"/>
      <c r="BA6454" s="23" t="s">
        <v>712</v>
      </c>
      <c r="BB6454" s="24"/>
      <c r="BC6454" s="24"/>
      <c r="BD6454" s="24"/>
      <c r="BE6454" s="24"/>
      <c r="BF6454" s="24"/>
      <c r="BG6454" s="24"/>
      <c r="BH6454" s="24"/>
      <c r="BI6454" s="24"/>
      <c r="BJ6454" s="24"/>
      <c r="BK6454" s="24"/>
      <c r="BL6454" s="24"/>
      <c r="BM6454" s="24"/>
      <c r="BN6454" s="24"/>
      <c r="BO6454" s="24"/>
      <c r="BP6454" s="24"/>
      <c r="BQ6454" s="24"/>
      <c r="BR6454" s="24"/>
      <c r="BS6454" s="24"/>
      <c r="BT6454" s="24"/>
      <c r="BU6454" s="24"/>
      <c r="BV6454" s="24"/>
      <c r="BW6454" s="24"/>
      <c r="BX6454" s="24"/>
      <c r="BY6454" s="24"/>
      <c r="BZ6454" s="24"/>
      <c r="CA6454" s="24"/>
      <c r="CB6454" s="24"/>
      <c r="CC6454" s="24"/>
      <c r="CD6454" s="24"/>
      <c r="CE6454" s="24"/>
      <c r="CF6454" s="24"/>
      <c r="CG6454" s="24"/>
      <c r="CH6454" s="24"/>
      <c r="CI6454" s="24"/>
      <c r="CJ6454" s="24"/>
      <c r="CK6454" s="24"/>
      <c r="CL6454" s="24"/>
      <c r="CM6454" s="24"/>
      <c r="CN6454" s="24"/>
      <c r="CO6454" s="24"/>
      <c r="CP6454" s="24"/>
      <c r="CQ6454" s="24"/>
      <c r="CR6454" s="24"/>
      <c r="CS6454" s="24"/>
      <c r="CT6454" s="24"/>
    </row>
    <row r="6455" spans="5:98" x14ac:dyDescent="0.25">
      <c r="E6455" s="23" t="s">
        <v>708</v>
      </c>
      <c r="F6455" s="24"/>
      <c r="G6455" s="24"/>
      <c r="H6455" s="24"/>
      <c r="I6455" s="24"/>
      <c r="J6455" s="24"/>
      <c r="K6455" s="24"/>
      <c r="L6455" s="24"/>
      <c r="M6455" s="24"/>
      <c r="N6455" s="24"/>
      <c r="O6455" s="24"/>
      <c r="P6455" s="24"/>
      <c r="Q6455" s="24"/>
      <c r="R6455" s="24"/>
      <c r="S6455" s="24"/>
      <c r="T6455" s="24"/>
      <c r="U6455" s="24"/>
      <c r="V6455" s="24"/>
      <c r="W6455" s="24"/>
      <c r="X6455" s="24"/>
      <c r="Y6455" s="24"/>
      <c r="Z6455" s="24"/>
      <c r="AA6455" s="24"/>
      <c r="AB6455" s="24"/>
      <c r="AC6455" s="24"/>
      <c r="AD6455" s="24"/>
      <c r="AE6455" s="24"/>
      <c r="AF6455" s="24"/>
      <c r="AG6455" s="24"/>
      <c r="AH6455" s="24"/>
      <c r="AI6455" s="24"/>
      <c r="AJ6455" s="24"/>
      <c r="AK6455" s="24"/>
      <c r="AL6455" s="24"/>
      <c r="AM6455" s="24"/>
      <c r="AN6455" s="24"/>
      <c r="AO6455" s="24"/>
      <c r="AP6455" s="24"/>
      <c r="AQ6455" s="24"/>
      <c r="AR6455" s="24"/>
      <c r="AS6455" s="24"/>
      <c r="AT6455" s="24"/>
      <c r="AU6455" s="24"/>
      <c r="AV6455" s="24"/>
      <c r="AW6455" s="24"/>
      <c r="AX6455" s="24"/>
      <c r="BA6455" s="23" t="s">
        <v>555</v>
      </c>
      <c r="BB6455" s="24"/>
      <c r="BC6455" s="24"/>
      <c r="BD6455" s="24"/>
      <c r="BE6455" s="24"/>
      <c r="BF6455" s="24"/>
      <c r="BG6455" s="24"/>
      <c r="BH6455" s="24"/>
      <c r="BI6455" s="24"/>
      <c r="BJ6455" s="24"/>
      <c r="BK6455" s="24"/>
      <c r="BL6455" s="24"/>
      <c r="BM6455" s="24"/>
      <c r="BN6455" s="24"/>
      <c r="BO6455" s="24"/>
      <c r="BP6455" s="24"/>
      <c r="BQ6455" s="24"/>
      <c r="BR6455" s="24"/>
      <c r="BS6455" s="24"/>
      <c r="BT6455" s="24"/>
      <c r="BU6455" s="24"/>
      <c r="BV6455" s="24"/>
      <c r="BW6455" s="24"/>
      <c r="BX6455" s="24"/>
      <c r="BY6455" s="24"/>
      <c r="BZ6455" s="24"/>
      <c r="CA6455" s="24"/>
      <c r="CB6455" s="24"/>
      <c r="CC6455" s="24"/>
      <c r="CD6455" s="24"/>
      <c r="CE6455" s="24"/>
      <c r="CF6455" s="24"/>
      <c r="CG6455" s="24"/>
      <c r="CH6455" s="24"/>
      <c r="CI6455" s="24"/>
      <c r="CJ6455" s="24"/>
      <c r="CK6455" s="24"/>
      <c r="CL6455" s="24"/>
      <c r="CM6455" s="24"/>
      <c r="CN6455" s="24"/>
      <c r="CO6455" s="24"/>
      <c r="CP6455" s="24"/>
      <c r="CQ6455" s="24"/>
      <c r="CR6455" s="24"/>
      <c r="CS6455" s="24"/>
      <c r="CT6455" s="24"/>
    </row>
    <row r="6456" spans="5:98" x14ac:dyDescent="0.25">
      <c r="E6456" s="23"/>
      <c r="F6456" s="24"/>
      <c r="G6456" s="24"/>
      <c r="H6456" s="24"/>
      <c r="I6456" s="24"/>
      <c r="J6456" s="24"/>
      <c r="K6456" s="24"/>
      <c r="L6456" s="24"/>
      <c r="M6456" s="24"/>
      <c r="N6456" s="24"/>
      <c r="O6456" s="24"/>
      <c r="P6456" s="24"/>
      <c r="Q6456" s="24"/>
      <c r="R6456" s="24"/>
      <c r="S6456" s="24"/>
      <c r="T6456" s="24"/>
      <c r="U6456" s="24"/>
      <c r="V6456" s="24"/>
      <c r="W6456" s="24"/>
      <c r="X6456" s="24"/>
      <c r="Y6456" s="24"/>
      <c r="Z6456" s="24"/>
      <c r="AA6456" s="24"/>
      <c r="AB6456" s="24"/>
      <c r="AC6456" s="24"/>
      <c r="AD6456" s="24"/>
      <c r="AE6456" s="24"/>
      <c r="AF6456" s="24"/>
      <c r="AG6456" s="24"/>
      <c r="AH6456" s="24"/>
      <c r="AI6456" s="24"/>
      <c r="AJ6456" s="24"/>
      <c r="AK6456" s="24"/>
      <c r="AL6456" s="24"/>
      <c r="AM6456" s="24"/>
      <c r="AN6456" s="24"/>
      <c r="AO6456" s="24"/>
      <c r="AP6456" s="24"/>
      <c r="AQ6456" s="24"/>
      <c r="AR6456" s="24"/>
      <c r="AS6456" s="24"/>
      <c r="AT6456" s="24"/>
      <c r="AU6456" s="24"/>
      <c r="AV6456" s="24"/>
      <c r="AW6456" s="24"/>
      <c r="AX6456" s="24"/>
      <c r="BA6456" s="23"/>
      <c r="BB6456" s="24"/>
      <c r="BC6456" s="24"/>
      <c r="BD6456" s="24"/>
      <c r="BE6456" s="24"/>
      <c r="BF6456" s="24"/>
      <c r="BG6456" s="24"/>
      <c r="BH6456" s="24"/>
      <c r="BI6456" s="24"/>
      <c r="BJ6456" s="24"/>
      <c r="BK6456" s="24"/>
      <c r="BL6456" s="24"/>
      <c r="BM6456" s="24"/>
      <c r="BN6456" s="24"/>
      <c r="BO6456" s="24"/>
      <c r="BP6456" s="24"/>
      <c r="BQ6456" s="24"/>
      <c r="BR6456" s="24"/>
      <c r="BS6456" s="24"/>
      <c r="BT6456" s="24"/>
      <c r="BU6456" s="24"/>
      <c r="BV6456" s="24"/>
      <c r="BW6456" s="24"/>
      <c r="BX6456" s="24"/>
      <c r="BY6456" s="24"/>
      <c r="BZ6456" s="24"/>
      <c r="CA6456" s="24"/>
      <c r="CB6456" s="24"/>
      <c r="CC6456" s="24"/>
      <c r="CD6456" s="24"/>
      <c r="CE6456" s="24"/>
      <c r="CF6456" s="24"/>
      <c r="CG6456" s="24"/>
      <c r="CH6456" s="24"/>
      <c r="CI6456" s="24"/>
      <c r="CJ6456" s="24"/>
      <c r="CK6456" s="24"/>
      <c r="CL6456" s="24"/>
      <c r="CM6456" s="24"/>
      <c r="CN6456" s="24"/>
      <c r="CO6456" s="24"/>
      <c r="CP6456" s="24"/>
      <c r="CQ6456" s="24"/>
      <c r="CR6456" s="24"/>
      <c r="CS6456" s="24"/>
      <c r="CT6456" s="24"/>
    </row>
    <row r="6457" spans="5:98" x14ac:dyDescent="0.25">
      <c r="E6457" s="23" t="s">
        <v>678</v>
      </c>
      <c r="F6457" s="24"/>
      <c r="G6457" s="24"/>
      <c r="H6457" s="24"/>
      <c r="I6457" s="24"/>
      <c r="J6457" s="24"/>
      <c r="K6457" s="24"/>
      <c r="L6457" s="24"/>
      <c r="M6457" s="24"/>
      <c r="N6457" s="24"/>
      <c r="O6457" s="24"/>
      <c r="P6457" s="24"/>
      <c r="Q6457" s="24"/>
      <c r="R6457" s="24"/>
      <c r="S6457" s="24"/>
      <c r="T6457" s="24"/>
      <c r="U6457" s="24"/>
      <c r="V6457" s="24"/>
      <c r="W6457" s="24"/>
      <c r="X6457" s="24"/>
      <c r="Y6457" s="24"/>
      <c r="Z6457" s="24"/>
      <c r="AA6457" s="24"/>
      <c r="AB6457" s="24"/>
      <c r="AC6457" s="24"/>
      <c r="AD6457" s="24"/>
      <c r="AE6457" s="24"/>
      <c r="AF6457" s="24"/>
      <c r="AG6457" s="24"/>
      <c r="AH6457" s="24"/>
      <c r="AI6457" s="24"/>
      <c r="AJ6457" s="24"/>
      <c r="AK6457" s="24"/>
      <c r="AL6457" s="24"/>
      <c r="AM6457" s="24"/>
      <c r="AN6457" s="24"/>
      <c r="AO6457" s="24"/>
      <c r="AP6457" s="24"/>
      <c r="AQ6457" s="24"/>
      <c r="AR6457" s="24"/>
      <c r="AS6457" s="24"/>
      <c r="AT6457" s="24"/>
      <c r="AU6457" s="24"/>
      <c r="AV6457" s="24"/>
      <c r="AW6457" s="24"/>
      <c r="AX6457" s="24"/>
      <c r="BA6457" s="23" t="s">
        <v>678</v>
      </c>
      <c r="BB6457" s="24"/>
      <c r="BC6457" s="24"/>
      <c r="BD6457" s="24"/>
      <c r="BE6457" s="24"/>
      <c r="BF6457" s="24"/>
      <c r="BG6457" s="24"/>
      <c r="BH6457" s="24"/>
      <c r="BI6457" s="24"/>
      <c r="BJ6457" s="24"/>
      <c r="BK6457" s="24"/>
      <c r="BL6457" s="24"/>
      <c r="BM6457" s="24"/>
      <c r="BN6457" s="24"/>
      <c r="BO6457" s="24"/>
      <c r="BP6457" s="24"/>
      <c r="BQ6457" s="24"/>
      <c r="BR6457" s="24"/>
      <c r="BS6457" s="24"/>
      <c r="BT6457" s="24"/>
      <c r="BU6457" s="24"/>
      <c r="BV6457" s="24"/>
      <c r="BW6457" s="24"/>
      <c r="BX6457" s="24"/>
      <c r="BY6457" s="24"/>
      <c r="BZ6457" s="24"/>
      <c r="CA6457" s="24"/>
      <c r="CB6457" s="24"/>
      <c r="CC6457" s="24"/>
      <c r="CD6457" s="24"/>
      <c r="CE6457" s="24"/>
      <c r="CF6457" s="24"/>
      <c r="CG6457" s="24"/>
      <c r="CH6457" s="24"/>
      <c r="CI6457" s="24"/>
      <c r="CJ6457" s="24"/>
      <c r="CK6457" s="24"/>
      <c r="CL6457" s="24"/>
      <c r="CM6457" s="24"/>
      <c r="CN6457" s="24"/>
      <c r="CO6457" s="24"/>
      <c r="CP6457" s="24"/>
      <c r="CQ6457" s="24"/>
      <c r="CR6457" s="24"/>
      <c r="CS6457" s="24"/>
      <c r="CT6457" s="24"/>
    </row>
    <row r="6458" spans="5:98" x14ac:dyDescent="0.25">
      <c r="E6458" s="23" t="s">
        <v>679</v>
      </c>
      <c r="F6458" s="24"/>
      <c r="G6458" s="24"/>
      <c r="H6458" s="24"/>
      <c r="I6458" s="24"/>
      <c r="J6458" s="24"/>
      <c r="K6458" s="24"/>
      <c r="L6458" s="24"/>
      <c r="M6458" s="24"/>
      <c r="N6458" s="24"/>
      <c r="O6458" s="24"/>
      <c r="P6458" s="24"/>
      <c r="Q6458" s="24"/>
      <c r="R6458" s="24"/>
      <c r="S6458" s="24"/>
      <c r="T6458" s="24"/>
      <c r="U6458" s="24"/>
      <c r="V6458" s="24"/>
      <c r="W6458" s="24"/>
      <c r="X6458" s="24"/>
      <c r="Y6458" s="24"/>
      <c r="Z6458" s="24"/>
      <c r="AA6458" s="24"/>
      <c r="AB6458" s="24"/>
      <c r="AC6458" s="24"/>
      <c r="AD6458" s="24"/>
      <c r="AE6458" s="24"/>
      <c r="AF6458" s="24"/>
      <c r="AG6458" s="24"/>
      <c r="AH6458" s="24"/>
      <c r="AI6458" s="24"/>
      <c r="AJ6458" s="24"/>
      <c r="AK6458" s="24"/>
      <c r="AL6458" s="24"/>
      <c r="AM6458" s="24"/>
      <c r="AN6458" s="24"/>
      <c r="AO6458" s="24"/>
      <c r="AP6458" s="24"/>
      <c r="AQ6458" s="24"/>
      <c r="AR6458" s="24"/>
      <c r="AS6458" s="24"/>
      <c r="AT6458" s="24"/>
      <c r="AU6458" s="24"/>
      <c r="AV6458" s="24"/>
      <c r="AW6458" s="24"/>
      <c r="AX6458" s="24"/>
      <c r="BA6458" s="23" t="s">
        <v>679</v>
      </c>
      <c r="BB6458" s="24"/>
      <c r="BC6458" s="24"/>
      <c r="BD6458" s="24"/>
      <c r="BE6458" s="24"/>
      <c r="BF6458" s="24"/>
      <c r="BG6458" s="24"/>
      <c r="BH6458" s="24"/>
      <c r="BI6458" s="24"/>
      <c r="BJ6458" s="24"/>
      <c r="BK6458" s="24"/>
      <c r="BL6458" s="24"/>
      <c r="BM6458" s="24"/>
      <c r="BN6458" s="24"/>
      <c r="BO6458" s="24"/>
      <c r="BP6458" s="24"/>
      <c r="BQ6458" s="24"/>
      <c r="BR6458" s="24"/>
      <c r="BS6458" s="24"/>
      <c r="BT6458" s="24"/>
      <c r="BU6458" s="24"/>
      <c r="BV6458" s="24"/>
      <c r="BW6458" s="24"/>
      <c r="BX6458" s="24"/>
      <c r="BY6458" s="24"/>
      <c r="BZ6458" s="24"/>
      <c r="CA6458" s="24"/>
      <c r="CB6458" s="24"/>
      <c r="CC6458" s="24"/>
      <c r="CD6458" s="24"/>
      <c r="CE6458" s="24"/>
      <c r="CF6458" s="24"/>
      <c r="CG6458" s="24"/>
      <c r="CH6458" s="24"/>
      <c r="CI6458" s="24"/>
      <c r="CJ6458" s="24"/>
      <c r="CK6458" s="24"/>
      <c r="CL6458" s="24"/>
      <c r="CM6458" s="24"/>
      <c r="CN6458" s="24"/>
      <c r="CO6458" s="24"/>
      <c r="CP6458" s="24"/>
      <c r="CQ6458" s="24"/>
      <c r="CR6458" s="24"/>
      <c r="CS6458" s="24"/>
      <c r="CT6458" s="24"/>
    </row>
    <row r="6459" spans="5:98" x14ac:dyDescent="0.25">
      <c r="E6459" s="23" t="s">
        <v>703</v>
      </c>
      <c r="F6459" s="24"/>
      <c r="G6459" s="24"/>
      <c r="H6459" s="24"/>
      <c r="I6459" s="24"/>
      <c r="J6459" s="24"/>
      <c r="K6459" s="24"/>
      <c r="L6459" s="24"/>
      <c r="M6459" s="24"/>
      <c r="N6459" s="24"/>
      <c r="O6459" s="24"/>
      <c r="P6459" s="24"/>
      <c r="Q6459" s="24"/>
      <c r="R6459" s="24"/>
      <c r="S6459" s="24"/>
      <c r="T6459" s="24"/>
      <c r="U6459" s="24"/>
      <c r="V6459" s="24"/>
      <c r="W6459" s="24"/>
      <c r="X6459" s="24"/>
      <c r="Y6459" s="24"/>
      <c r="Z6459" s="24"/>
      <c r="AA6459" s="24"/>
      <c r="AB6459" s="24"/>
      <c r="AC6459" s="24"/>
      <c r="AD6459" s="24"/>
      <c r="AE6459" s="24"/>
      <c r="AF6459" s="24"/>
      <c r="AG6459" s="24"/>
      <c r="AH6459" s="24"/>
      <c r="AI6459" s="24"/>
      <c r="AJ6459" s="24"/>
      <c r="AK6459" s="24"/>
      <c r="AL6459" s="24"/>
      <c r="AM6459" s="24"/>
      <c r="AN6459" s="24"/>
      <c r="AO6459" s="24"/>
      <c r="AP6459" s="24"/>
      <c r="AQ6459" s="24"/>
      <c r="AR6459" s="24"/>
      <c r="AS6459" s="24"/>
      <c r="AT6459" s="24"/>
      <c r="AU6459" s="24"/>
      <c r="AV6459" s="24"/>
      <c r="AW6459" s="24"/>
      <c r="AX6459" s="24"/>
      <c r="BA6459" s="23" t="s">
        <v>709</v>
      </c>
      <c r="BB6459" s="24"/>
      <c r="BC6459" s="24"/>
      <c r="BD6459" s="24"/>
      <c r="BE6459" s="24"/>
      <c r="BF6459" s="24"/>
      <c r="BG6459" s="24"/>
      <c r="BH6459" s="24"/>
      <c r="BI6459" s="24"/>
      <c r="BJ6459" s="24"/>
      <c r="BK6459" s="24"/>
      <c r="BL6459" s="24"/>
      <c r="BM6459" s="24"/>
      <c r="BN6459" s="24"/>
      <c r="BO6459" s="24"/>
      <c r="BP6459" s="24"/>
      <c r="BQ6459" s="24"/>
      <c r="BR6459" s="24"/>
      <c r="BS6459" s="24"/>
      <c r="BT6459" s="24"/>
      <c r="BU6459" s="24"/>
      <c r="BV6459" s="24"/>
      <c r="BW6459" s="24"/>
      <c r="BX6459" s="24"/>
      <c r="BY6459" s="24"/>
      <c r="BZ6459" s="24"/>
      <c r="CA6459" s="24"/>
      <c r="CB6459" s="24"/>
      <c r="CC6459" s="24"/>
      <c r="CD6459" s="24"/>
      <c r="CE6459" s="24"/>
      <c r="CF6459" s="24"/>
      <c r="CG6459" s="24"/>
      <c r="CH6459" s="24"/>
      <c r="CI6459" s="24"/>
      <c r="CJ6459" s="24"/>
      <c r="CK6459" s="24"/>
      <c r="CL6459" s="24"/>
      <c r="CM6459" s="24"/>
      <c r="CN6459" s="24"/>
      <c r="CO6459" s="24"/>
      <c r="CP6459" s="24"/>
      <c r="CQ6459" s="24"/>
      <c r="CR6459" s="24"/>
      <c r="CS6459" s="24"/>
      <c r="CT6459" s="24"/>
    </row>
    <row r="6460" spans="5:98" x14ac:dyDescent="0.25">
      <c r="E6460" s="23"/>
      <c r="F6460" s="24"/>
      <c r="G6460" s="24"/>
      <c r="H6460" s="24"/>
      <c r="I6460" s="24"/>
      <c r="J6460" s="24"/>
      <c r="K6460" s="24"/>
      <c r="L6460" s="24"/>
      <c r="M6460" s="24"/>
      <c r="N6460" s="24"/>
      <c r="O6460" s="24"/>
      <c r="P6460" s="24"/>
      <c r="Q6460" s="24"/>
      <c r="R6460" s="24"/>
      <c r="S6460" s="24"/>
      <c r="T6460" s="24"/>
      <c r="U6460" s="24"/>
      <c r="V6460" s="24"/>
      <c r="W6460" s="24"/>
      <c r="X6460" s="24"/>
      <c r="Y6460" s="24"/>
      <c r="Z6460" s="24"/>
      <c r="AA6460" s="24"/>
      <c r="AB6460" s="24"/>
      <c r="AC6460" s="24"/>
      <c r="AD6460" s="24"/>
      <c r="AE6460" s="24"/>
      <c r="AF6460" s="24"/>
      <c r="AG6460" s="24"/>
      <c r="AH6460" s="24"/>
      <c r="AI6460" s="24"/>
      <c r="AJ6460" s="24"/>
      <c r="AK6460" s="24"/>
      <c r="AL6460" s="24"/>
      <c r="AM6460" s="24"/>
      <c r="AN6460" s="24"/>
      <c r="AO6460" s="24"/>
      <c r="AP6460" s="24"/>
      <c r="AQ6460" s="24"/>
      <c r="AR6460" s="24"/>
      <c r="AS6460" s="24"/>
      <c r="AT6460" s="24"/>
      <c r="AU6460" s="24"/>
      <c r="AV6460" s="24"/>
      <c r="AW6460" s="24"/>
      <c r="AX6460" s="24"/>
      <c r="BA6460" s="23"/>
      <c r="BB6460" s="24"/>
      <c r="BC6460" s="24"/>
      <c r="BD6460" s="24"/>
      <c r="BE6460" s="24"/>
      <c r="BF6460" s="24"/>
      <c r="BG6460" s="24"/>
      <c r="BH6460" s="24"/>
      <c r="BI6460" s="24"/>
      <c r="BJ6460" s="24"/>
      <c r="BK6460" s="24"/>
      <c r="BL6460" s="24"/>
      <c r="BM6460" s="24"/>
      <c r="BN6460" s="24"/>
      <c r="BO6460" s="24"/>
      <c r="BP6460" s="24"/>
      <c r="BQ6460" s="24"/>
      <c r="BR6460" s="24"/>
      <c r="BS6460" s="24"/>
      <c r="BT6460" s="24"/>
      <c r="BU6460" s="24"/>
      <c r="BV6460" s="24"/>
      <c r="BW6460" s="24"/>
      <c r="BX6460" s="24"/>
      <c r="BY6460" s="24"/>
      <c r="BZ6460" s="24"/>
      <c r="CA6460" s="24"/>
      <c r="CB6460" s="24"/>
      <c r="CC6460" s="24"/>
      <c r="CD6460" s="24"/>
      <c r="CE6460" s="24"/>
      <c r="CF6460" s="24"/>
      <c r="CG6460" s="24"/>
      <c r="CH6460" s="24"/>
      <c r="CI6460" s="24"/>
      <c r="CJ6460" s="24"/>
      <c r="CK6460" s="24"/>
      <c r="CL6460" s="24"/>
      <c r="CM6460" s="24"/>
      <c r="CN6460" s="24"/>
      <c r="CO6460" s="24"/>
      <c r="CP6460" s="24"/>
      <c r="CQ6460" s="24"/>
      <c r="CR6460" s="24"/>
      <c r="CS6460" s="24"/>
      <c r="CT6460" s="24"/>
    </row>
    <row r="6461" spans="5:98" x14ac:dyDescent="0.25">
      <c r="E6461" s="23" t="s">
        <v>490</v>
      </c>
      <c r="F6461" s="24"/>
      <c r="G6461" s="24"/>
      <c r="H6461" s="24"/>
      <c r="I6461" s="24"/>
      <c r="J6461" s="24"/>
      <c r="K6461" s="24"/>
      <c r="L6461" s="24"/>
      <c r="M6461" s="24"/>
      <c r="N6461" s="24"/>
      <c r="O6461" s="24"/>
      <c r="P6461" s="24"/>
      <c r="Q6461" s="24"/>
      <c r="R6461" s="24"/>
      <c r="S6461" s="24"/>
      <c r="T6461" s="24"/>
      <c r="U6461" s="24"/>
      <c r="V6461" s="24"/>
      <c r="W6461" s="24"/>
      <c r="X6461" s="24"/>
      <c r="Y6461" s="24"/>
      <c r="Z6461" s="24"/>
      <c r="AA6461" s="24"/>
      <c r="AB6461" s="24"/>
      <c r="AC6461" s="24"/>
      <c r="AD6461" s="24"/>
      <c r="AE6461" s="24"/>
      <c r="AF6461" s="24"/>
      <c r="AG6461" s="24"/>
      <c r="AH6461" s="24"/>
      <c r="AI6461" s="24"/>
      <c r="AJ6461" s="24"/>
      <c r="AK6461" s="24"/>
      <c r="AL6461" s="24"/>
      <c r="AM6461" s="24"/>
      <c r="AN6461" s="24"/>
      <c r="AO6461" s="24"/>
      <c r="AP6461" s="24"/>
      <c r="AQ6461" s="24"/>
      <c r="AR6461" s="24"/>
      <c r="AS6461" s="24"/>
      <c r="AT6461" s="24"/>
      <c r="AU6461" s="24"/>
      <c r="AV6461" s="24"/>
      <c r="AW6461" s="24"/>
      <c r="AX6461" s="24"/>
      <c r="BA6461" s="23" t="s">
        <v>490</v>
      </c>
      <c r="BB6461" s="24"/>
      <c r="BC6461" s="24"/>
      <c r="BD6461" s="24"/>
      <c r="BE6461" s="24"/>
      <c r="BF6461" s="24"/>
      <c r="BG6461" s="24"/>
      <c r="BH6461" s="24"/>
      <c r="BI6461" s="24"/>
      <c r="BJ6461" s="24"/>
      <c r="BK6461" s="24"/>
      <c r="BL6461" s="24"/>
      <c r="BM6461" s="24"/>
      <c r="BN6461" s="24"/>
      <c r="BO6461" s="24"/>
      <c r="BP6461" s="24"/>
      <c r="BQ6461" s="24"/>
      <c r="BR6461" s="24"/>
      <c r="BS6461" s="24"/>
      <c r="BT6461" s="24"/>
      <c r="BU6461" s="24"/>
      <c r="BV6461" s="24"/>
      <c r="BW6461" s="24"/>
      <c r="BX6461" s="24"/>
      <c r="BY6461" s="24"/>
      <c r="BZ6461" s="24"/>
      <c r="CA6461" s="24"/>
      <c r="CB6461" s="24"/>
      <c r="CC6461" s="24"/>
      <c r="CD6461" s="24"/>
      <c r="CE6461" s="24"/>
      <c r="CF6461" s="24"/>
      <c r="CG6461" s="24"/>
      <c r="CH6461" s="24"/>
      <c r="CI6461" s="24"/>
      <c r="CJ6461" s="24"/>
      <c r="CK6461" s="24"/>
      <c r="CL6461" s="24"/>
      <c r="CM6461" s="24"/>
      <c r="CN6461" s="24"/>
      <c r="CO6461" s="24"/>
      <c r="CP6461" s="24"/>
      <c r="CQ6461" s="24"/>
      <c r="CR6461" s="24"/>
      <c r="CS6461" s="24"/>
      <c r="CT6461" s="24"/>
    </row>
    <row r="6462" spans="5:98" x14ac:dyDescent="0.25">
      <c r="E6462" s="23" t="s">
        <v>501</v>
      </c>
      <c r="F6462" s="24"/>
      <c r="G6462" s="24"/>
      <c r="H6462" s="24"/>
      <c r="I6462" s="24"/>
      <c r="J6462" s="24"/>
      <c r="K6462" s="24"/>
      <c r="L6462" s="24"/>
      <c r="M6462" s="24"/>
      <c r="N6462" s="24"/>
      <c r="O6462" s="24"/>
      <c r="P6462" s="24"/>
      <c r="Q6462" s="24"/>
      <c r="R6462" s="24"/>
      <c r="S6462" s="24"/>
      <c r="T6462" s="24"/>
      <c r="U6462" s="24"/>
      <c r="V6462" s="24"/>
      <c r="W6462" s="24"/>
      <c r="X6462" s="24"/>
      <c r="Y6462" s="24"/>
      <c r="Z6462" s="24"/>
      <c r="AA6462" s="24"/>
      <c r="AB6462" s="24"/>
      <c r="AC6462" s="24"/>
      <c r="AD6462" s="24"/>
      <c r="AE6462" s="24"/>
      <c r="AF6462" s="24"/>
      <c r="AG6462" s="24"/>
      <c r="AH6462" s="24"/>
      <c r="AI6462" s="24"/>
      <c r="AJ6462" s="24"/>
      <c r="AK6462" s="24"/>
      <c r="AL6462" s="24"/>
      <c r="AM6462" s="24"/>
      <c r="AN6462" s="24"/>
      <c r="AO6462" s="24"/>
      <c r="AP6462" s="24"/>
      <c r="AQ6462" s="24"/>
      <c r="AR6462" s="24"/>
      <c r="AS6462" s="24"/>
      <c r="AT6462" s="24"/>
      <c r="AU6462" s="24"/>
      <c r="AV6462" s="24"/>
      <c r="AW6462" s="24"/>
      <c r="AX6462" s="24"/>
      <c r="BA6462" s="23" t="s">
        <v>501</v>
      </c>
      <c r="BB6462" s="24"/>
      <c r="BC6462" s="24"/>
      <c r="BD6462" s="24"/>
      <c r="BE6462" s="24"/>
      <c r="BF6462" s="24"/>
      <c r="BG6462" s="24"/>
      <c r="BH6462" s="24"/>
      <c r="BI6462" s="24"/>
      <c r="BJ6462" s="24"/>
      <c r="BK6462" s="24"/>
      <c r="BL6462" s="24"/>
      <c r="BM6462" s="24"/>
      <c r="BN6462" s="24"/>
      <c r="BO6462" s="24"/>
      <c r="BP6462" s="24"/>
      <c r="BQ6462" s="24"/>
      <c r="BR6462" s="24"/>
      <c r="BS6462" s="24"/>
      <c r="BT6462" s="24"/>
      <c r="BU6462" s="24"/>
      <c r="BV6462" s="24"/>
      <c r="BW6462" s="24"/>
      <c r="BX6462" s="24"/>
      <c r="BY6462" s="24"/>
      <c r="BZ6462" s="24"/>
      <c r="CA6462" s="24"/>
      <c r="CB6462" s="24"/>
      <c r="CC6462" s="24"/>
      <c r="CD6462" s="24"/>
      <c r="CE6462" s="24"/>
      <c r="CF6462" s="24"/>
      <c r="CG6462" s="24"/>
      <c r="CH6462" s="24"/>
      <c r="CI6462" s="24"/>
      <c r="CJ6462" s="24"/>
      <c r="CK6462" s="24"/>
      <c r="CL6462" s="24"/>
      <c r="CM6462" s="24"/>
      <c r="CN6462" s="24"/>
      <c r="CO6462" s="24"/>
      <c r="CP6462" s="24"/>
      <c r="CQ6462" s="24"/>
      <c r="CR6462" s="24"/>
      <c r="CS6462" s="24"/>
      <c r="CT6462" s="24"/>
    </row>
    <row r="6463" spans="5:98" x14ac:dyDescent="0.25">
      <c r="E6463" s="23" t="s">
        <v>704</v>
      </c>
      <c r="F6463" s="24"/>
      <c r="G6463" s="24"/>
      <c r="H6463" s="24"/>
      <c r="I6463" s="24"/>
      <c r="J6463" s="24"/>
      <c r="K6463" s="24"/>
      <c r="L6463" s="24"/>
      <c r="M6463" s="24"/>
      <c r="N6463" s="24"/>
      <c r="O6463" s="24"/>
      <c r="P6463" s="24"/>
      <c r="Q6463" s="24"/>
      <c r="R6463" s="24"/>
      <c r="S6463" s="24"/>
      <c r="T6463" s="24"/>
      <c r="U6463" s="24"/>
      <c r="V6463" s="24"/>
      <c r="W6463" s="24"/>
      <c r="X6463" s="24"/>
      <c r="Y6463" s="24"/>
      <c r="Z6463" s="24"/>
      <c r="AA6463" s="24"/>
      <c r="AB6463" s="24"/>
      <c r="AC6463" s="24"/>
      <c r="AD6463" s="24"/>
      <c r="AE6463" s="24"/>
      <c r="AF6463" s="24"/>
      <c r="AG6463" s="24"/>
      <c r="AH6463" s="24"/>
      <c r="AI6463" s="24"/>
      <c r="AJ6463" s="24"/>
      <c r="AK6463" s="24"/>
      <c r="AL6463" s="24"/>
      <c r="AM6463" s="24"/>
      <c r="AN6463" s="24"/>
      <c r="AO6463" s="24"/>
      <c r="AP6463" s="24"/>
      <c r="AQ6463" s="24"/>
      <c r="AR6463" s="24"/>
      <c r="AS6463" s="24"/>
      <c r="AT6463" s="24"/>
      <c r="AU6463" s="24"/>
      <c r="AV6463" s="24"/>
      <c r="AW6463" s="24"/>
      <c r="AX6463" s="24"/>
      <c r="BA6463" s="23" t="s">
        <v>546</v>
      </c>
      <c r="BB6463" s="24"/>
      <c r="BC6463" s="24"/>
      <c r="BD6463" s="24"/>
      <c r="BE6463" s="24"/>
      <c r="BF6463" s="24"/>
      <c r="BG6463" s="24"/>
      <c r="BH6463" s="24"/>
      <c r="BI6463" s="24"/>
      <c r="BJ6463" s="24"/>
      <c r="BK6463" s="24"/>
      <c r="BL6463" s="24"/>
      <c r="BM6463" s="24"/>
      <c r="BN6463" s="24"/>
      <c r="BO6463" s="24"/>
      <c r="BP6463" s="24"/>
      <c r="BQ6463" s="24"/>
      <c r="BR6463" s="24"/>
      <c r="BS6463" s="24"/>
      <c r="BT6463" s="24"/>
      <c r="BU6463" s="24"/>
      <c r="BV6463" s="24"/>
      <c r="BW6463" s="24"/>
      <c r="BX6463" s="24"/>
      <c r="BY6463" s="24"/>
      <c r="BZ6463" s="24"/>
      <c r="CA6463" s="24"/>
      <c r="CB6463" s="24"/>
      <c r="CC6463" s="24"/>
      <c r="CD6463" s="24"/>
      <c r="CE6463" s="24"/>
      <c r="CF6463" s="24"/>
      <c r="CG6463" s="24"/>
      <c r="CH6463" s="24"/>
      <c r="CI6463" s="24"/>
      <c r="CJ6463" s="24"/>
      <c r="CK6463" s="24"/>
      <c r="CL6463" s="24"/>
      <c r="CM6463" s="24"/>
      <c r="CN6463" s="24"/>
      <c r="CO6463" s="24"/>
      <c r="CP6463" s="24"/>
      <c r="CQ6463" s="24"/>
      <c r="CR6463" s="24"/>
      <c r="CS6463" s="24"/>
      <c r="CT6463" s="24"/>
    </row>
    <row r="6464" spans="5:98" x14ac:dyDescent="0.25">
      <c r="E6464" s="23"/>
      <c r="F6464" s="24"/>
      <c r="G6464" s="24"/>
      <c r="H6464" s="24"/>
      <c r="I6464" s="24"/>
      <c r="J6464" s="24"/>
      <c r="K6464" s="24"/>
      <c r="L6464" s="24"/>
      <c r="M6464" s="24"/>
      <c r="N6464" s="24"/>
      <c r="O6464" s="24"/>
      <c r="P6464" s="24"/>
      <c r="Q6464" s="24"/>
      <c r="R6464" s="24"/>
      <c r="S6464" s="24"/>
      <c r="T6464" s="24"/>
      <c r="U6464" s="24"/>
      <c r="V6464" s="24"/>
      <c r="W6464" s="24"/>
      <c r="X6464" s="24"/>
      <c r="Y6464" s="24"/>
      <c r="Z6464" s="24"/>
      <c r="AA6464" s="24"/>
      <c r="AB6464" s="24"/>
      <c r="AC6464" s="24"/>
      <c r="AD6464" s="24"/>
      <c r="AE6464" s="24"/>
      <c r="AF6464" s="24"/>
      <c r="AG6464" s="24"/>
      <c r="AH6464" s="24"/>
      <c r="AI6464" s="24"/>
      <c r="AJ6464" s="24"/>
      <c r="AK6464" s="24"/>
      <c r="AL6464" s="24"/>
      <c r="AM6464" s="24"/>
      <c r="AN6464" s="24"/>
      <c r="AO6464" s="24"/>
      <c r="AP6464" s="24"/>
      <c r="AQ6464" s="24"/>
      <c r="AR6464" s="24"/>
      <c r="AS6464" s="24"/>
      <c r="AT6464" s="24"/>
      <c r="AU6464" s="24"/>
      <c r="AV6464" s="24"/>
      <c r="AW6464" s="24"/>
      <c r="AX6464" s="24"/>
      <c r="BA6464" s="23"/>
      <c r="BB6464" s="24"/>
      <c r="BC6464" s="24"/>
      <c r="BD6464" s="24"/>
      <c r="BE6464" s="24"/>
      <c r="BF6464" s="24"/>
      <c r="BG6464" s="24"/>
      <c r="BH6464" s="24"/>
      <c r="BI6464" s="24"/>
      <c r="BJ6464" s="24"/>
      <c r="BK6464" s="24"/>
      <c r="BL6464" s="24"/>
      <c r="BM6464" s="24"/>
      <c r="BN6464" s="24"/>
      <c r="BO6464" s="24"/>
      <c r="BP6464" s="24"/>
      <c r="BQ6464" s="24"/>
      <c r="BR6464" s="24"/>
      <c r="BS6464" s="24"/>
      <c r="BT6464" s="24"/>
      <c r="BU6464" s="24"/>
      <c r="BV6464" s="24"/>
      <c r="BW6464" s="24"/>
      <c r="BX6464" s="24"/>
      <c r="BY6464" s="24"/>
      <c r="BZ6464" s="24"/>
      <c r="CA6464" s="24"/>
      <c r="CB6464" s="24"/>
      <c r="CC6464" s="24"/>
      <c r="CD6464" s="24"/>
      <c r="CE6464" s="24"/>
      <c r="CF6464" s="24"/>
      <c r="CG6464" s="24"/>
      <c r="CH6464" s="24"/>
      <c r="CI6464" s="24"/>
      <c r="CJ6464" s="24"/>
      <c r="CK6464" s="24"/>
      <c r="CL6464" s="24"/>
      <c r="CM6464" s="24"/>
      <c r="CN6464" s="24"/>
      <c r="CO6464" s="24"/>
      <c r="CP6464" s="24"/>
      <c r="CQ6464" s="24"/>
      <c r="CR6464" s="24"/>
      <c r="CS6464" s="24"/>
      <c r="CT6464" s="24"/>
    </row>
    <row r="6465" spans="2:98" x14ac:dyDescent="0.25">
      <c r="E6465" s="23" t="s">
        <v>559</v>
      </c>
      <c r="F6465" s="24"/>
      <c r="G6465" s="24"/>
      <c r="H6465" s="24"/>
      <c r="I6465" s="24"/>
      <c r="J6465" s="24"/>
      <c r="K6465" s="24"/>
      <c r="L6465" s="24"/>
      <c r="M6465" s="24"/>
      <c r="N6465" s="24"/>
      <c r="O6465" s="24"/>
      <c r="P6465" s="24"/>
      <c r="Q6465" s="24"/>
      <c r="R6465" s="24"/>
      <c r="S6465" s="24"/>
      <c r="T6465" s="24"/>
      <c r="U6465" s="24"/>
      <c r="V6465" s="24"/>
      <c r="W6465" s="24"/>
      <c r="X6465" s="24"/>
      <c r="Y6465" s="24"/>
      <c r="Z6465" s="24"/>
      <c r="AA6465" s="24"/>
      <c r="AB6465" s="24"/>
      <c r="AC6465" s="24"/>
      <c r="AD6465" s="24"/>
      <c r="AE6465" s="24"/>
      <c r="AF6465" s="24"/>
      <c r="AG6465" s="24"/>
      <c r="AH6465" s="24"/>
      <c r="AI6465" s="24"/>
      <c r="AJ6465" s="24"/>
      <c r="AK6465" s="24"/>
      <c r="AL6465" s="24"/>
      <c r="AM6465" s="24"/>
      <c r="AN6465" s="24"/>
      <c r="AO6465" s="24"/>
      <c r="AP6465" s="24"/>
      <c r="AQ6465" s="24"/>
      <c r="AR6465" s="24"/>
      <c r="AS6465" s="24"/>
      <c r="AT6465" s="24"/>
      <c r="AU6465" s="24"/>
      <c r="AV6465" s="24"/>
      <c r="AW6465" s="24"/>
      <c r="AX6465" s="24"/>
      <c r="BA6465" s="23" t="s">
        <v>559</v>
      </c>
      <c r="BB6465" s="24"/>
      <c r="BC6465" s="24"/>
      <c r="BD6465" s="24"/>
      <c r="BE6465" s="24"/>
      <c r="BF6465" s="24"/>
      <c r="BG6465" s="24"/>
      <c r="BH6465" s="24"/>
      <c r="BI6465" s="24"/>
      <c r="BJ6465" s="24"/>
      <c r="BK6465" s="24"/>
      <c r="BL6465" s="24"/>
      <c r="BM6465" s="24"/>
      <c r="BN6465" s="24"/>
      <c r="BO6465" s="24"/>
      <c r="BP6465" s="24"/>
      <c r="BQ6465" s="24"/>
      <c r="BR6465" s="24"/>
      <c r="BS6465" s="24"/>
      <c r="BT6465" s="24"/>
      <c r="BU6465" s="24"/>
      <c r="BV6465" s="24"/>
      <c r="BW6465" s="24"/>
      <c r="BX6465" s="24"/>
      <c r="BY6465" s="24"/>
      <c r="BZ6465" s="24"/>
      <c r="CA6465" s="24"/>
      <c r="CB6465" s="24"/>
      <c r="CC6465" s="24"/>
      <c r="CD6465" s="24"/>
      <c r="CE6465" s="24"/>
      <c r="CF6465" s="24"/>
      <c r="CG6465" s="24"/>
      <c r="CH6465" s="24"/>
      <c r="CI6465" s="24"/>
      <c r="CJ6465" s="24"/>
      <c r="CK6465" s="24"/>
      <c r="CL6465" s="24"/>
      <c r="CM6465" s="24"/>
      <c r="CN6465" s="24"/>
      <c r="CO6465" s="24"/>
      <c r="CP6465" s="24"/>
      <c r="CQ6465" s="24"/>
      <c r="CR6465" s="24"/>
      <c r="CS6465" s="24"/>
      <c r="CT6465" s="24"/>
    </row>
    <row r="6466" spans="2:98" x14ac:dyDescent="0.25">
      <c r="E6466" s="23" t="s">
        <v>671</v>
      </c>
      <c r="F6466" s="24"/>
      <c r="G6466" s="24"/>
      <c r="H6466" s="24"/>
      <c r="I6466" s="24"/>
      <c r="J6466" s="24"/>
      <c r="K6466" s="24"/>
      <c r="L6466" s="24"/>
      <c r="M6466" s="24"/>
      <c r="N6466" s="24"/>
      <c r="O6466" s="24"/>
      <c r="P6466" s="24"/>
      <c r="Q6466" s="24"/>
      <c r="R6466" s="24"/>
      <c r="S6466" s="24"/>
      <c r="T6466" s="24"/>
      <c r="U6466" s="24"/>
      <c r="V6466" s="24"/>
      <c r="W6466" s="24"/>
      <c r="X6466" s="24"/>
      <c r="Y6466" s="24"/>
      <c r="Z6466" s="24"/>
      <c r="AA6466" s="24"/>
      <c r="AB6466" s="24"/>
      <c r="AC6466" s="24"/>
      <c r="AD6466" s="24"/>
      <c r="AE6466" s="24"/>
      <c r="AF6466" s="24"/>
      <c r="AG6466" s="24"/>
      <c r="AH6466" s="24"/>
      <c r="AI6466" s="24"/>
      <c r="AJ6466" s="24"/>
      <c r="AK6466" s="24"/>
      <c r="AL6466" s="24"/>
      <c r="AM6466" s="24"/>
      <c r="AN6466" s="24"/>
      <c r="AO6466" s="24"/>
      <c r="AP6466" s="24"/>
      <c r="AQ6466" s="24"/>
      <c r="AR6466" s="24"/>
      <c r="AS6466" s="24"/>
      <c r="AT6466" s="24"/>
      <c r="AU6466" s="24"/>
      <c r="AV6466" s="24"/>
      <c r="AW6466" s="24"/>
      <c r="AX6466" s="24"/>
      <c r="BA6466" s="23" t="s">
        <v>671</v>
      </c>
      <c r="BB6466" s="24"/>
      <c r="BC6466" s="24"/>
      <c r="BD6466" s="24"/>
      <c r="BE6466" s="24"/>
      <c r="BF6466" s="24"/>
      <c r="BG6466" s="24"/>
      <c r="BH6466" s="24"/>
      <c r="BI6466" s="24"/>
      <c r="BJ6466" s="24"/>
      <c r="BK6466" s="24"/>
      <c r="BL6466" s="24"/>
      <c r="BM6466" s="24"/>
      <c r="BN6466" s="24"/>
      <c r="BO6466" s="24"/>
      <c r="BP6466" s="24"/>
      <c r="BQ6466" s="24"/>
      <c r="BR6466" s="24"/>
      <c r="BS6466" s="24"/>
      <c r="BT6466" s="24"/>
      <c r="BU6466" s="24"/>
      <c r="BV6466" s="24"/>
      <c r="BW6466" s="24"/>
      <c r="BX6466" s="24"/>
      <c r="BY6466" s="24"/>
      <c r="BZ6466" s="24"/>
      <c r="CA6466" s="24"/>
      <c r="CB6466" s="24"/>
      <c r="CC6466" s="24"/>
      <c r="CD6466" s="24"/>
      <c r="CE6466" s="24"/>
      <c r="CF6466" s="24"/>
      <c r="CG6466" s="24"/>
      <c r="CH6466" s="24"/>
      <c r="CI6466" s="24"/>
      <c r="CJ6466" s="24"/>
      <c r="CK6466" s="24"/>
      <c r="CL6466" s="24"/>
      <c r="CM6466" s="24"/>
      <c r="CN6466" s="24"/>
      <c r="CO6466" s="24"/>
      <c r="CP6466" s="24"/>
      <c r="CQ6466" s="24"/>
      <c r="CR6466" s="24"/>
      <c r="CS6466" s="24"/>
      <c r="CT6466" s="24"/>
    </row>
    <row r="6467" spans="2:98" x14ac:dyDescent="0.25">
      <c r="E6467" s="23" t="s">
        <v>518</v>
      </c>
      <c r="F6467" s="24"/>
      <c r="G6467" s="24"/>
      <c r="H6467" s="24"/>
      <c r="I6467" s="24"/>
      <c r="J6467" s="24"/>
      <c r="K6467" s="24"/>
      <c r="L6467" s="24"/>
      <c r="M6467" s="24"/>
      <c r="N6467" s="24"/>
      <c r="O6467" s="24"/>
      <c r="P6467" s="24"/>
      <c r="Q6467" s="24"/>
      <c r="R6467" s="24"/>
      <c r="S6467" s="24"/>
      <c r="T6467" s="24"/>
      <c r="U6467" s="24"/>
      <c r="V6467" s="24"/>
      <c r="W6467" s="24"/>
      <c r="X6467" s="24"/>
      <c r="Y6467" s="24"/>
      <c r="Z6467" s="24"/>
      <c r="AA6467" s="24"/>
      <c r="AB6467" s="24"/>
      <c r="AC6467" s="24"/>
      <c r="AD6467" s="24"/>
      <c r="AE6467" s="24"/>
      <c r="AF6467" s="24"/>
      <c r="AG6467" s="24"/>
      <c r="AH6467" s="24"/>
      <c r="AI6467" s="24"/>
      <c r="AJ6467" s="24"/>
      <c r="AK6467" s="24"/>
      <c r="AL6467" s="24"/>
      <c r="AM6467" s="24"/>
      <c r="AN6467" s="24"/>
      <c r="AO6467" s="24"/>
      <c r="AP6467" s="24"/>
      <c r="AQ6467" s="24"/>
      <c r="AR6467" s="24"/>
      <c r="AS6467" s="24"/>
      <c r="AT6467" s="24"/>
      <c r="AU6467" s="24"/>
      <c r="AV6467" s="24"/>
      <c r="AW6467" s="24"/>
      <c r="AX6467" s="24"/>
      <c r="BA6467" s="23" t="s">
        <v>518</v>
      </c>
      <c r="BB6467" s="24"/>
      <c r="BC6467" s="24"/>
      <c r="BD6467" s="24"/>
      <c r="BE6467" s="24"/>
      <c r="BF6467" s="24"/>
      <c r="BG6467" s="24"/>
      <c r="BH6467" s="24"/>
      <c r="BI6467" s="24"/>
      <c r="BJ6467" s="24"/>
      <c r="BK6467" s="24"/>
      <c r="BL6467" s="24"/>
      <c r="BM6467" s="24"/>
      <c r="BN6467" s="24"/>
      <c r="BO6467" s="24"/>
      <c r="BP6467" s="24"/>
      <c r="BQ6467" s="24"/>
      <c r="BR6467" s="24"/>
      <c r="BS6467" s="24"/>
      <c r="BT6467" s="24"/>
      <c r="BU6467" s="24"/>
      <c r="BV6467" s="24"/>
      <c r="BW6467" s="24"/>
      <c r="BX6467" s="24"/>
      <c r="BY6467" s="24"/>
      <c r="BZ6467" s="24"/>
      <c r="CA6467" s="24"/>
      <c r="CB6467" s="24"/>
      <c r="CC6467" s="24"/>
      <c r="CD6467" s="24"/>
      <c r="CE6467" s="24"/>
      <c r="CF6467" s="24"/>
      <c r="CG6467" s="24"/>
      <c r="CH6467" s="24"/>
      <c r="CI6467" s="24"/>
      <c r="CJ6467" s="24"/>
      <c r="CK6467" s="24"/>
      <c r="CL6467" s="24"/>
      <c r="CM6467" s="24"/>
      <c r="CN6467" s="24"/>
      <c r="CO6467" s="24"/>
      <c r="CP6467" s="24"/>
      <c r="CQ6467" s="24"/>
      <c r="CR6467" s="24"/>
      <c r="CS6467" s="24"/>
      <c r="CT6467" s="24"/>
    </row>
    <row r="6471" spans="2:98" x14ac:dyDescent="0.25">
      <c r="B6471" s="1" t="s">
        <v>723</v>
      </c>
    </row>
    <row r="6473" spans="2:98" x14ac:dyDescent="0.25">
      <c r="C6473" s="4">
        <v>0</v>
      </c>
      <c r="E6473" s="3" t="s">
        <v>322</v>
      </c>
    </row>
    <row r="6481" spans="3:42" x14ac:dyDescent="0.25">
      <c r="AP6481" s="3" t="s">
        <v>713</v>
      </c>
    </row>
    <row r="6482" spans="3:42" x14ac:dyDescent="0.25">
      <c r="AP6482" s="3" t="s">
        <v>714</v>
      </c>
    </row>
    <row r="6483" spans="3:42" x14ac:dyDescent="0.25">
      <c r="AP6483" s="3" t="s">
        <v>715</v>
      </c>
    </row>
    <row r="6485" spans="3:42" x14ac:dyDescent="0.25">
      <c r="AP6485" s="3" t="s">
        <v>640</v>
      </c>
    </row>
    <row r="6493" spans="3:42" x14ac:dyDescent="0.25">
      <c r="C6493" s="4">
        <v>0</v>
      </c>
    </row>
    <row r="6497" spans="3:48" x14ac:dyDescent="0.25">
      <c r="AV6497" s="3" t="s">
        <v>716</v>
      </c>
    </row>
    <row r="6498" spans="3:48" x14ac:dyDescent="0.25">
      <c r="AV6498" s="3" t="s">
        <v>717</v>
      </c>
    </row>
    <row r="6499" spans="3:48" x14ac:dyDescent="0.25">
      <c r="AV6499" s="3" t="s">
        <v>718</v>
      </c>
    </row>
    <row r="6509" spans="3:48" x14ac:dyDescent="0.25">
      <c r="C6509" s="4">
        <v>0</v>
      </c>
    </row>
    <row r="6513" spans="3:36" x14ac:dyDescent="0.25">
      <c r="AH6513" s="3" t="s">
        <v>720</v>
      </c>
    </row>
    <row r="6515" spans="3:36" x14ac:dyDescent="0.25">
      <c r="AH6515" s="3" t="s">
        <v>719</v>
      </c>
    </row>
    <row r="6522" spans="3:36" x14ac:dyDescent="0.25">
      <c r="C6522" s="32">
        <v>0</v>
      </c>
    </row>
    <row r="6527" spans="3:36" x14ac:dyDescent="0.25">
      <c r="AJ6527" s="1" t="s">
        <v>721</v>
      </c>
    </row>
    <row r="6552" spans="3:37" x14ac:dyDescent="0.25">
      <c r="C6552" s="4">
        <v>0</v>
      </c>
    </row>
    <row r="6557" spans="3:37" x14ac:dyDescent="0.25">
      <c r="AK6557" s="1" t="s">
        <v>724</v>
      </c>
    </row>
    <row r="6558" spans="3:37" x14ac:dyDescent="0.25">
      <c r="AK6558" s="1" t="s">
        <v>529</v>
      </c>
    </row>
    <row r="6566" spans="3:5" x14ac:dyDescent="0.25">
      <c r="C6566" s="32">
        <v>0</v>
      </c>
      <c r="E6566" s="3" t="s">
        <v>727</v>
      </c>
    </row>
    <row r="6579" spans="3:37" x14ac:dyDescent="0.25">
      <c r="E6579" s="3" t="s">
        <v>728</v>
      </c>
    </row>
    <row r="6582" spans="3:37" x14ac:dyDescent="0.25">
      <c r="C6582" s="4">
        <v>0</v>
      </c>
    </row>
    <row r="6591" spans="3:37" x14ac:dyDescent="0.25">
      <c r="AK6591" s="1" t="s">
        <v>628</v>
      </c>
    </row>
    <row r="6601" spans="3:3" x14ac:dyDescent="0.25">
      <c r="C6601" s="32">
        <v>0</v>
      </c>
    </row>
    <row r="6619" spans="37:75" x14ac:dyDescent="0.25">
      <c r="AK6619" s="1" t="s">
        <v>415</v>
      </c>
      <c r="AW6619" s="1" t="s">
        <v>736</v>
      </c>
      <c r="BE6619" s="1" t="s">
        <v>690</v>
      </c>
      <c r="BN6619" s="1" t="s">
        <v>694</v>
      </c>
      <c r="BW6619" s="1" t="s">
        <v>273</v>
      </c>
    </row>
    <row r="6620" spans="37:75" x14ac:dyDescent="0.25">
      <c r="AK6620" s="3" t="s">
        <v>729</v>
      </c>
      <c r="AW6620" s="3" t="s">
        <v>644</v>
      </c>
      <c r="BE6620" s="3" t="s">
        <v>730</v>
      </c>
      <c r="BN6620" s="3" t="s">
        <v>731</v>
      </c>
      <c r="BW6620" s="3" t="s">
        <v>737</v>
      </c>
    </row>
    <row r="6621" spans="37:75" x14ac:dyDescent="0.25">
      <c r="AK6621" s="3" t="s">
        <v>732</v>
      </c>
      <c r="AW6621" s="3" t="s">
        <v>646</v>
      </c>
      <c r="BE6621" s="3" t="s">
        <v>733</v>
      </c>
      <c r="BN6621" s="3" t="s">
        <v>734</v>
      </c>
      <c r="BW6621" s="3" t="s">
        <v>738</v>
      </c>
    </row>
    <row r="6622" spans="37:75" x14ac:dyDescent="0.25">
      <c r="AK6622" s="3" t="s">
        <v>732</v>
      </c>
      <c r="AW6622" s="3" t="s">
        <v>647</v>
      </c>
      <c r="BE6622" s="3" t="s">
        <v>733</v>
      </c>
      <c r="BN6622" s="3" t="s">
        <v>735</v>
      </c>
      <c r="BW6622" s="3" t="s">
        <v>739</v>
      </c>
    </row>
    <row r="6631" spans="5:50" x14ac:dyDescent="0.25">
      <c r="E6631" s="29" t="s">
        <v>672</v>
      </c>
      <c r="F6631" s="26"/>
      <c r="G6631" s="26"/>
      <c r="H6631" s="26"/>
      <c r="I6631" s="26"/>
      <c r="J6631" s="26"/>
      <c r="K6631" s="26"/>
      <c r="L6631" s="26"/>
      <c r="M6631" s="26"/>
      <c r="N6631" s="26"/>
      <c r="O6631" s="26"/>
      <c r="P6631" s="26"/>
      <c r="Q6631" s="26"/>
      <c r="R6631" s="26"/>
      <c r="S6631" s="26"/>
      <c r="T6631" s="26"/>
      <c r="U6631" s="26"/>
      <c r="V6631" s="26"/>
      <c r="W6631" s="26"/>
      <c r="X6631" s="26"/>
      <c r="Y6631" s="26"/>
      <c r="Z6631" s="26"/>
      <c r="AA6631" s="26"/>
      <c r="AB6631" s="26"/>
      <c r="AC6631" s="26"/>
      <c r="AD6631" s="26"/>
      <c r="AE6631" s="26"/>
      <c r="AF6631" s="26"/>
      <c r="AG6631" s="26"/>
      <c r="AH6631" s="26"/>
      <c r="AI6631" s="26"/>
      <c r="AJ6631" s="26"/>
      <c r="AK6631" s="26"/>
      <c r="AL6631" s="26"/>
      <c r="AM6631" s="26"/>
      <c r="AN6631" s="26"/>
      <c r="AO6631" s="26"/>
      <c r="AP6631" s="26"/>
      <c r="AQ6631" s="26"/>
      <c r="AR6631" s="26"/>
      <c r="AS6631" s="26"/>
      <c r="AT6631" s="26"/>
      <c r="AU6631" s="26"/>
      <c r="AV6631" s="26"/>
      <c r="AW6631" s="26"/>
      <c r="AX6631" s="26"/>
    </row>
    <row r="6632" spans="5:50" x14ac:dyDescent="0.25">
      <c r="E6632" s="25" t="s">
        <v>482</v>
      </c>
      <c r="F6632" s="26"/>
      <c r="G6632" s="26"/>
      <c r="H6632" s="26"/>
      <c r="I6632" s="26"/>
      <c r="J6632" s="26"/>
      <c r="K6632" s="26"/>
      <c r="L6632" s="26"/>
      <c r="M6632" s="26"/>
      <c r="N6632" s="26"/>
      <c r="O6632" s="26"/>
      <c r="P6632" s="26"/>
      <c r="Q6632" s="26"/>
      <c r="R6632" s="26"/>
      <c r="S6632" s="26"/>
      <c r="T6632" s="26"/>
      <c r="U6632" s="26"/>
      <c r="V6632" s="26"/>
      <c r="W6632" s="26"/>
      <c r="X6632" s="26"/>
      <c r="Y6632" s="26"/>
      <c r="Z6632" s="26"/>
      <c r="AA6632" s="26"/>
      <c r="AB6632" s="26"/>
      <c r="AC6632" s="26"/>
      <c r="AD6632" s="26"/>
      <c r="AE6632" s="26"/>
      <c r="AF6632" s="26"/>
      <c r="AG6632" s="26"/>
      <c r="AH6632" s="26"/>
      <c r="AI6632" s="26"/>
      <c r="AJ6632" s="26"/>
      <c r="AK6632" s="26"/>
      <c r="AL6632" s="26"/>
      <c r="AM6632" s="26"/>
      <c r="AN6632" s="26"/>
      <c r="AO6632" s="26"/>
      <c r="AP6632" s="26"/>
      <c r="AQ6632" s="26"/>
      <c r="AR6632" s="26"/>
      <c r="AS6632" s="26"/>
      <c r="AT6632" s="26"/>
      <c r="AU6632" s="26"/>
      <c r="AV6632" s="26"/>
      <c r="AW6632" s="26"/>
      <c r="AX6632" s="26"/>
    </row>
    <row r="6633" spans="5:50" x14ac:dyDescent="0.25">
      <c r="E6633" s="25" t="s">
        <v>678</v>
      </c>
      <c r="F6633" s="26"/>
      <c r="G6633" s="26"/>
      <c r="H6633" s="26"/>
      <c r="I6633" s="26"/>
      <c r="J6633" s="26"/>
      <c r="K6633" s="26"/>
      <c r="L6633" s="26"/>
      <c r="M6633" s="26"/>
      <c r="N6633" s="26"/>
      <c r="O6633" s="26"/>
      <c r="P6633" s="26"/>
      <c r="Q6633" s="26"/>
      <c r="R6633" s="26"/>
      <c r="S6633" s="26"/>
      <c r="T6633" s="26"/>
      <c r="U6633" s="26"/>
      <c r="V6633" s="26"/>
      <c r="W6633" s="26"/>
      <c r="X6633" s="26"/>
      <c r="Y6633" s="26"/>
      <c r="Z6633" s="26"/>
      <c r="AA6633" s="26"/>
      <c r="AB6633" s="26"/>
      <c r="AC6633" s="26"/>
      <c r="AD6633" s="26"/>
      <c r="AE6633" s="26"/>
      <c r="AF6633" s="26"/>
      <c r="AG6633" s="26"/>
      <c r="AH6633" s="26"/>
      <c r="AI6633" s="26"/>
      <c r="AJ6633" s="26"/>
      <c r="AK6633" s="26"/>
      <c r="AL6633" s="26"/>
      <c r="AM6633" s="26"/>
      <c r="AN6633" s="26"/>
      <c r="AO6633" s="26"/>
      <c r="AP6633" s="26"/>
      <c r="AQ6633" s="26"/>
      <c r="AR6633" s="26"/>
      <c r="AS6633" s="26"/>
      <c r="AT6633" s="26"/>
      <c r="AU6633" s="26"/>
      <c r="AV6633" s="26"/>
      <c r="AW6633" s="26"/>
      <c r="AX6633" s="26"/>
    </row>
    <row r="6634" spans="5:50" x14ac:dyDescent="0.25">
      <c r="E6634" s="25" t="s">
        <v>679</v>
      </c>
      <c r="F6634" s="26"/>
      <c r="G6634" s="26"/>
      <c r="H6634" s="26"/>
      <c r="I6634" s="26"/>
      <c r="J6634" s="26"/>
      <c r="K6634" s="26"/>
      <c r="L6634" s="26"/>
      <c r="M6634" s="26"/>
      <c r="N6634" s="26"/>
      <c r="O6634" s="26"/>
      <c r="P6634" s="26"/>
      <c r="Q6634" s="26"/>
      <c r="R6634" s="26"/>
      <c r="S6634" s="26"/>
      <c r="T6634" s="26"/>
      <c r="U6634" s="26"/>
      <c r="V6634" s="26"/>
      <c r="W6634" s="26"/>
      <c r="X6634" s="26"/>
      <c r="Y6634" s="26"/>
      <c r="Z6634" s="26"/>
      <c r="AA6634" s="26"/>
      <c r="AB6634" s="26"/>
      <c r="AC6634" s="26"/>
      <c r="AD6634" s="26"/>
      <c r="AE6634" s="26"/>
      <c r="AF6634" s="26"/>
      <c r="AG6634" s="26"/>
      <c r="AH6634" s="26"/>
      <c r="AI6634" s="26"/>
      <c r="AJ6634" s="26"/>
      <c r="AK6634" s="26"/>
      <c r="AL6634" s="26"/>
      <c r="AM6634" s="26"/>
      <c r="AN6634" s="26"/>
      <c r="AO6634" s="26"/>
      <c r="AP6634" s="26"/>
      <c r="AQ6634" s="26"/>
      <c r="AR6634" s="26"/>
      <c r="AS6634" s="26"/>
      <c r="AT6634" s="26"/>
      <c r="AU6634" s="26"/>
      <c r="AV6634" s="26"/>
      <c r="AW6634" s="26"/>
      <c r="AX6634" s="26"/>
    </row>
    <row r="6635" spans="5:50" x14ac:dyDescent="0.25">
      <c r="E6635" s="25" t="s">
        <v>740</v>
      </c>
      <c r="F6635" s="26"/>
      <c r="G6635" s="26"/>
      <c r="H6635" s="26"/>
      <c r="I6635" s="26"/>
      <c r="J6635" s="26"/>
      <c r="K6635" s="26"/>
      <c r="L6635" s="26"/>
      <c r="M6635" s="26"/>
      <c r="N6635" s="26"/>
      <c r="O6635" s="26"/>
      <c r="P6635" s="26"/>
      <c r="Q6635" s="26"/>
      <c r="R6635" s="26"/>
      <c r="S6635" s="26"/>
      <c r="T6635" s="26"/>
      <c r="U6635" s="26"/>
      <c r="V6635" s="26"/>
      <c r="W6635" s="26"/>
      <c r="X6635" s="26"/>
      <c r="Y6635" s="26"/>
      <c r="Z6635" s="26"/>
      <c r="AA6635" s="26"/>
      <c r="AB6635" s="26"/>
      <c r="AC6635" s="26"/>
      <c r="AD6635" s="26"/>
      <c r="AE6635" s="26"/>
      <c r="AF6635" s="26"/>
      <c r="AG6635" s="26"/>
      <c r="AH6635" s="26"/>
      <c r="AI6635" s="26"/>
      <c r="AJ6635" s="26"/>
      <c r="AK6635" s="26"/>
      <c r="AL6635" s="26"/>
      <c r="AM6635" s="26"/>
      <c r="AN6635" s="26"/>
      <c r="AO6635" s="26"/>
      <c r="AP6635" s="26"/>
      <c r="AQ6635" s="26"/>
      <c r="AR6635" s="26"/>
      <c r="AS6635" s="26"/>
      <c r="AT6635" s="26"/>
      <c r="AU6635" s="26"/>
      <c r="AV6635" s="26"/>
      <c r="AW6635" s="26"/>
      <c r="AX6635" s="26"/>
    </row>
    <row r="6636" spans="5:50" x14ac:dyDescent="0.25">
      <c r="E6636" s="25"/>
      <c r="F6636" s="26"/>
      <c r="G6636" s="26"/>
      <c r="H6636" s="26"/>
      <c r="I6636" s="26"/>
      <c r="J6636" s="26"/>
      <c r="K6636" s="26"/>
      <c r="L6636" s="26"/>
      <c r="M6636" s="26"/>
      <c r="N6636" s="26"/>
      <c r="O6636" s="26"/>
      <c r="P6636" s="26"/>
      <c r="Q6636" s="26"/>
      <c r="R6636" s="26"/>
      <c r="S6636" s="26"/>
      <c r="T6636" s="26"/>
      <c r="U6636" s="26"/>
      <c r="V6636" s="26"/>
      <c r="W6636" s="26"/>
      <c r="X6636" s="26"/>
      <c r="Y6636" s="26"/>
      <c r="Z6636" s="26"/>
      <c r="AA6636" s="26"/>
      <c r="AB6636" s="26"/>
      <c r="AC6636" s="26"/>
      <c r="AD6636" s="26"/>
      <c r="AE6636" s="26"/>
      <c r="AF6636" s="26"/>
      <c r="AG6636" s="26"/>
      <c r="AH6636" s="26"/>
      <c r="AI6636" s="26"/>
      <c r="AJ6636" s="26"/>
      <c r="AK6636" s="26"/>
      <c r="AL6636" s="26"/>
      <c r="AM6636" s="26"/>
      <c r="AN6636" s="26"/>
      <c r="AO6636" s="26"/>
      <c r="AP6636" s="26"/>
      <c r="AQ6636" s="26"/>
      <c r="AR6636" s="26"/>
      <c r="AS6636" s="26"/>
      <c r="AT6636" s="26"/>
      <c r="AU6636" s="26"/>
      <c r="AV6636" s="26"/>
      <c r="AW6636" s="26"/>
      <c r="AX6636" s="26"/>
    </row>
    <row r="6637" spans="5:50" x14ac:dyDescent="0.25">
      <c r="E6637" s="25" t="s">
        <v>490</v>
      </c>
      <c r="F6637" s="26"/>
      <c r="G6637" s="26"/>
      <c r="H6637" s="26"/>
      <c r="I6637" s="26"/>
      <c r="J6637" s="26"/>
      <c r="K6637" s="26"/>
      <c r="L6637" s="26"/>
      <c r="M6637" s="26"/>
      <c r="N6637" s="26"/>
      <c r="O6637" s="26"/>
      <c r="P6637" s="26"/>
      <c r="Q6637" s="26"/>
      <c r="R6637" s="26"/>
      <c r="S6637" s="26"/>
      <c r="T6637" s="26"/>
      <c r="U6637" s="26"/>
      <c r="V6637" s="26"/>
      <c r="W6637" s="26"/>
      <c r="X6637" s="26"/>
      <c r="Y6637" s="26"/>
      <c r="Z6637" s="26"/>
      <c r="AA6637" s="26"/>
      <c r="AB6637" s="26"/>
      <c r="AC6637" s="26"/>
      <c r="AD6637" s="26"/>
      <c r="AE6637" s="26"/>
      <c r="AF6637" s="26"/>
      <c r="AG6637" s="26"/>
      <c r="AH6637" s="26"/>
      <c r="AI6637" s="26"/>
      <c r="AJ6637" s="26"/>
      <c r="AK6637" s="26"/>
      <c r="AL6637" s="26"/>
      <c r="AM6637" s="26"/>
      <c r="AN6637" s="26"/>
      <c r="AO6637" s="26"/>
      <c r="AP6637" s="26"/>
      <c r="AQ6637" s="26"/>
      <c r="AR6637" s="26"/>
      <c r="AS6637" s="26"/>
      <c r="AT6637" s="26"/>
      <c r="AU6637" s="26"/>
      <c r="AV6637" s="26"/>
      <c r="AW6637" s="26"/>
      <c r="AX6637" s="26"/>
    </row>
    <row r="6638" spans="5:50" x14ac:dyDescent="0.25">
      <c r="E6638" s="25" t="s">
        <v>501</v>
      </c>
      <c r="F6638" s="26"/>
      <c r="G6638" s="26"/>
      <c r="H6638" s="26"/>
      <c r="I6638" s="26"/>
      <c r="J6638" s="26"/>
      <c r="K6638" s="26"/>
      <c r="L6638" s="26"/>
      <c r="M6638" s="26"/>
      <c r="N6638" s="26"/>
      <c r="O6638" s="26"/>
      <c r="P6638" s="26"/>
      <c r="Q6638" s="26"/>
      <c r="R6638" s="26"/>
      <c r="S6638" s="26"/>
      <c r="T6638" s="26"/>
      <c r="U6638" s="26"/>
      <c r="V6638" s="26"/>
      <c r="W6638" s="26"/>
      <c r="X6638" s="26"/>
      <c r="Y6638" s="26"/>
      <c r="Z6638" s="26"/>
      <c r="AA6638" s="26"/>
      <c r="AB6638" s="26"/>
      <c r="AC6638" s="26"/>
      <c r="AD6638" s="26"/>
      <c r="AE6638" s="26"/>
      <c r="AF6638" s="26"/>
      <c r="AG6638" s="26"/>
      <c r="AH6638" s="26"/>
      <c r="AI6638" s="26"/>
      <c r="AJ6638" s="26"/>
      <c r="AK6638" s="26"/>
      <c r="AL6638" s="26"/>
      <c r="AM6638" s="26"/>
      <c r="AN6638" s="26"/>
      <c r="AO6638" s="26"/>
      <c r="AP6638" s="26"/>
      <c r="AQ6638" s="26"/>
      <c r="AR6638" s="26"/>
      <c r="AS6638" s="26"/>
      <c r="AT6638" s="26"/>
      <c r="AU6638" s="26"/>
      <c r="AV6638" s="26"/>
      <c r="AW6638" s="26"/>
      <c r="AX6638" s="26"/>
    </row>
    <row r="6639" spans="5:50" x14ac:dyDescent="0.25">
      <c r="E6639" s="25" t="s">
        <v>741</v>
      </c>
      <c r="F6639" s="26"/>
      <c r="G6639" s="26"/>
      <c r="H6639" s="26"/>
      <c r="I6639" s="26"/>
      <c r="J6639" s="26"/>
      <c r="K6639" s="26"/>
      <c r="L6639" s="26"/>
      <c r="M6639" s="26"/>
      <c r="N6639" s="26"/>
      <c r="O6639" s="26"/>
      <c r="P6639" s="26"/>
      <c r="Q6639" s="26"/>
      <c r="R6639" s="26"/>
      <c r="S6639" s="26"/>
      <c r="T6639" s="26"/>
      <c r="U6639" s="26"/>
      <c r="V6639" s="26"/>
      <c r="W6639" s="26"/>
      <c r="X6639" s="26"/>
      <c r="Y6639" s="26"/>
      <c r="Z6639" s="26"/>
      <c r="AA6639" s="26"/>
      <c r="AB6639" s="26"/>
      <c r="AC6639" s="26"/>
      <c r="AD6639" s="26"/>
      <c r="AE6639" s="26"/>
      <c r="AF6639" s="26"/>
      <c r="AG6639" s="26"/>
      <c r="AH6639" s="26"/>
      <c r="AI6639" s="26"/>
      <c r="AJ6639" s="26"/>
      <c r="AK6639" s="26"/>
      <c r="AL6639" s="26"/>
      <c r="AM6639" s="26"/>
      <c r="AN6639" s="26"/>
      <c r="AO6639" s="26"/>
      <c r="AP6639" s="26"/>
      <c r="AQ6639" s="26"/>
      <c r="AR6639" s="26"/>
      <c r="AS6639" s="26"/>
      <c r="AT6639" s="26"/>
      <c r="AU6639" s="26"/>
      <c r="AV6639" s="26"/>
      <c r="AW6639" s="26"/>
      <c r="AX6639" s="26"/>
    </row>
    <row r="6640" spans="5:50" x14ac:dyDescent="0.25">
      <c r="E6640" s="25"/>
      <c r="F6640" s="26"/>
      <c r="G6640" s="26"/>
      <c r="H6640" s="26"/>
      <c r="I6640" s="26"/>
      <c r="J6640" s="26"/>
      <c r="K6640" s="26"/>
      <c r="L6640" s="26"/>
      <c r="M6640" s="26"/>
      <c r="N6640" s="26"/>
      <c r="O6640" s="26"/>
      <c r="P6640" s="26"/>
      <c r="Q6640" s="26"/>
      <c r="R6640" s="26"/>
      <c r="S6640" s="26"/>
      <c r="T6640" s="26"/>
      <c r="U6640" s="26"/>
      <c r="V6640" s="26"/>
      <c r="W6640" s="26"/>
      <c r="X6640" s="26"/>
      <c r="Y6640" s="26"/>
      <c r="Z6640" s="26"/>
      <c r="AA6640" s="26"/>
      <c r="AB6640" s="26"/>
      <c r="AC6640" s="26"/>
      <c r="AD6640" s="26"/>
      <c r="AE6640" s="26"/>
      <c r="AF6640" s="26"/>
      <c r="AG6640" s="26"/>
      <c r="AH6640" s="26"/>
      <c r="AI6640" s="26"/>
      <c r="AJ6640" s="26"/>
      <c r="AK6640" s="26"/>
      <c r="AL6640" s="26"/>
      <c r="AM6640" s="26"/>
      <c r="AN6640" s="26"/>
      <c r="AO6640" s="26"/>
      <c r="AP6640" s="26"/>
      <c r="AQ6640" s="26"/>
      <c r="AR6640" s="26"/>
      <c r="AS6640" s="26"/>
      <c r="AT6640" s="26"/>
      <c r="AU6640" s="26"/>
      <c r="AV6640" s="26"/>
      <c r="AW6640" s="26"/>
      <c r="AX6640" s="26"/>
    </row>
    <row r="6641" spans="5:50" x14ac:dyDescent="0.25">
      <c r="E6641" s="25" t="s">
        <v>551</v>
      </c>
      <c r="F6641" s="26"/>
      <c r="G6641" s="26"/>
      <c r="H6641" s="26"/>
      <c r="I6641" s="26"/>
      <c r="J6641" s="26"/>
      <c r="K6641" s="26"/>
      <c r="L6641" s="26"/>
      <c r="M6641" s="26"/>
      <c r="N6641" s="26"/>
      <c r="O6641" s="26"/>
      <c r="P6641" s="26"/>
      <c r="Q6641" s="26"/>
      <c r="R6641" s="26"/>
      <c r="S6641" s="26"/>
      <c r="T6641" s="26"/>
      <c r="U6641" s="26"/>
      <c r="V6641" s="26"/>
      <c r="W6641" s="26"/>
      <c r="X6641" s="26"/>
      <c r="Y6641" s="26"/>
      <c r="Z6641" s="26"/>
      <c r="AA6641" s="26"/>
      <c r="AB6641" s="26"/>
      <c r="AC6641" s="26"/>
      <c r="AD6641" s="26"/>
      <c r="AE6641" s="26"/>
      <c r="AF6641" s="26"/>
      <c r="AG6641" s="26"/>
      <c r="AH6641" s="26"/>
      <c r="AI6641" s="26"/>
      <c r="AJ6641" s="26"/>
      <c r="AK6641" s="26"/>
      <c r="AL6641" s="26"/>
      <c r="AM6641" s="26"/>
      <c r="AN6641" s="26"/>
      <c r="AO6641" s="26"/>
      <c r="AP6641" s="26"/>
      <c r="AQ6641" s="26"/>
      <c r="AR6641" s="26"/>
      <c r="AS6641" s="26"/>
      <c r="AT6641" s="26"/>
      <c r="AU6641" s="26"/>
      <c r="AV6641" s="26"/>
      <c r="AW6641" s="26"/>
      <c r="AX6641" s="26"/>
    </row>
    <row r="6642" spans="5:50" x14ac:dyDescent="0.25">
      <c r="E6642" s="25" t="s">
        <v>503</v>
      </c>
      <c r="F6642" s="26"/>
      <c r="G6642" s="26"/>
      <c r="H6642" s="26"/>
      <c r="I6642" s="26"/>
      <c r="J6642" s="26"/>
      <c r="K6642" s="26"/>
      <c r="L6642" s="26"/>
      <c r="M6642" s="26"/>
      <c r="N6642" s="26"/>
      <c r="O6642" s="26"/>
      <c r="P6642" s="26"/>
      <c r="Q6642" s="26"/>
      <c r="R6642" s="26"/>
      <c r="S6642" s="26"/>
      <c r="T6642" s="26"/>
      <c r="U6642" s="26"/>
      <c r="V6642" s="26"/>
      <c r="W6642" s="26"/>
      <c r="X6642" s="26"/>
      <c r="Y6642" s="26"/>
      <c r="Z6642" s="26"/>
      <c r="AA6642" s="26"/>
      <c r="AB6642" s="26"/>
      <c r="AC6642" s="26"/>
      <c r="AD6642" s="26"/>
      <c r="AE6642" s="26"/>
      <c r="AF6642" s="26"/>
      <c r="AG6642" s="26"/>
      <c r="AH6642" s="26"/>
      <c r="AI6642" s="26"/>
      <c r="AJ6642" s="26"/>
      <c r="AK6642" s="26"/>
      <c r="AL6642" s="26"/>
      <c r="AM6642" s="26"/>
      <c r="AN6642" s="26"/>
      <c r="AO6642" s="26"/>
      <c r="AP6642" s="26"/>
      <c r="AQ6642" s="26"/>
      <c r="AR6642" s="26"/>
      <c r="AS6642" s="26"/>
      <c r="AT6642" s="26"/>
      <c r="AU6642" s="26"/>
      <c r="AV6642" s="26"/>
      <c r="AW6642" s="26"/>
      <c r="AX6642" s="26"/>
    </row>
    <row r="6643" spans="5:50" x14ac:dyDescent="0.25">
      <c r="E6643" s="25" t="s">
        <v>668</v>
      </c>
      <c r="F6643" s="26"/>
      <c r="G6643" s="26"/>
      <c r="H6643" s="26"/>
      <c r="I6643" s="26"/>
      <c r="J6643" s="26"/>
      <c r="K6643" s="26"/>
      <c r="L6643" s="26"/>
      <c r="M6643" s="26"/>
      <c r="N6643" s="26"/>
      <c r="O6643" s="26"/>
      <c r="P6643" s="26"/>
      <c r="Q6643" s="26"/>
      <c r="R6643" s="26"/>
      <c r="S6643" s="26"/>
      <c r="T6643" s="26"/>
      <c r="U6643" s="26"/>
      <c r="V6643" s="26"/>
      <c r="W6643" s="26"/>
      <c r="X6643" s="26"/>
      <c r="Y6643" s="26"/>
      <c r="Z6643" s="26"/>
      <c r="AA6643" s="26"/>
      <c r="AB6643" s="26"/>
      <c r="AC6643" s="26"/>
      <c r="AD6643" s="26"/>
      <c r="AE6643" s="26"/>
      <c r="AF6643" s="26"/>
      <c r="AG6643" s="26"/>
      <c r="AH6643" s="26"/>
      <c r="AI6643" s="26"/>
      <c r="AJ6643" s="26"/>
      <c r="AK6643" s="26"/>
      <c r="AL6643" s="26"/>
      <c r="AM6643" s="26"/>
      <c r="AN6643" s="26"/>
      <c r="AO6643" s="26"/>
      <c r="AP6643" s="26"/>
      <c r="AQ6643" s="26"/>
      <c r="AR6643" s="26"/>
      <c r="AS6643" s="26"/>
      <c r="AT6643" s="26"/>
      <c r="AU6643" s="26"/>
      <c r="AV6643" s="26"/>
      <c r="AW6643" s="26"/>
      <c r="AX6643" s="26"/>
    </row>
    <row r="6644" spans="5:50" x14ac:dyDescent="0.25">
      <c r="E6644" s="25" t="s">
        <v>669</v>
      </c>
      <c r="F6644" s="26"/>
      <c r="G6644" s="26"/>
      <c r="H6644" s="26"/>
      <c r="I6644" s="26"/>
      <c r="J6644" s="26"/>
      <c r="K6644" s="26"/>
      <c r="L6644" s="26"/>
      <c r="M6644" s="26"/>
      <c r="N6644" s="26"/>
      <c r="O6644" s="26"/>
      <c r="P6644" s="26"/>
      <c r="Q6644" s="26"/>
      <c r="R6644" s="26"/>
      <c r="S6644" s="26"/>
      <c r="T6644" s="26"/>
      <c r="U6644" s="26"/>
      <c r="V6644" s="26"/>
      <c r="W6644" s="26"/>
      <c r="X6644" s="26"/>
      <c r="Y6644" s="26"/>
      <c r="Z6644" s="26"/>
      <c r="AA6644" s="26"/>
      <c r="AB6644" s="26"/>
      <c r="AC6644" s="26"/>
      <c r="AD6644" s="26"/>
      <c r="AE6644" s="26"/>
      <c r="AF6644" s="26"/>
      <c r="AG6644" s="26"/>
      <c r="AH6644" s="26"/>
      <c r="AI6644" s="26"/>
      <c r="AJ6644" s="26"/>
      <c r="AK6644" s="26"/>
      <c r="AL6644" s="26"/>
      <c r="AM6644" s="26"/>
      <c r="AN6644" s="26"/>
      <c r="AO6644" s="26"/>
      <c r="AP6644" s="26"/>
      <c r="AQ6644" s="26"/>
      <c r="AR6644" s="26"/>
      <c r="AS6644" s="26"/>
      <c r="AT6644" s="26"/>
      <c r="AU6644" s="26"/>
      <c r="AV6644" s="26"/>
      <c r="AW6644" s="26"/>
      <c r="AX6644" s="26"/>
    </row>
    <row r="6645" spans="5:50" x14ac:dyDescent="0.25">
      <c r="E6645" s="25" t="s">
        <v>670</v>
      </c>
      <c r="F6645" s="26"/>
      <c r="G6645" s="26"/>
      <c r="H6645" s="26"/>
      <c r="I6645" s="26"/>
      <c r="J6645" s="26"/>
      <c r="K6645" s="26"/>
      <c r="L6645" s="26"/>
      <c r="M6645" s="26"/>
      <c r="N6645" s="26"/>
      <c r="O6645" s="26"/>
      <c r="P6645" s="26"/>
      <c r="Q6645" s="26"/>
      <c r="R6645" s="26"/>
      <c r="S6645" s="26"/>
      <c r="T6645" s="26"/>
      <c r="U6645" s="26"/>
      <c r="V6645" s="26"/>
      <c r="W6645" s="26"/>
      <c r="X6645" s="26"/>
      <c r="Y6645" s="26"/>
      <c r="Z6645" s="26"/>
      <c r="AA6645" s="26"/>
      <c r="AB6645" s="26"/>
      <c r="AC6645" s="26"/>
      <c r="AD6645" s="26"/>
      <c r="AE6645" s="26"/>
      <c r="AF6645" s="26"/>
      <c r="AG6645" s="26"/>
      <c r="AH6645" s="26"/>
      <c r="AI6645" s="26"/>
      <c r="AJ6645" s="26"/>
      <c r="AK6645" s="26"/>
      <c r="AL6645" s="26"/>
      <c r="AM6645" s="26"/>
      <c r="AN6645" s="26"/>
      <c r="AO6645" s="26"/>
      <c r="AP6645" s="26"/>
      <c r="AQ6645" s="26"/>
      <c r="AR6645" s="26"/>
      <c r="AS6645" s="26"/>
      <c r="AT6645" s="26"/>
      <c r="AU6645" s="26"/>
      <c r="AV6645" s="26"/>
      <c r="AW6645" s="26"/>
      <c r="AX6645" s="26"/>
    </row>
    <row r="6646" spans="5:50" x14ac:dyDescent="0.25">
      <c r="E6646" s="25" t="s">
        <v>742</v>
      </c>
      <c r="F6646" s="26"/>
      <c r="G6646" s="26"/>
      <c r="H6646" s="26"/>
      <c r="I6646" s="26"/>
      <c r="J6646" s="26"/>
      <c r="K6646" s="26"/>
      <c r="L6646" s="26"/>
      <c r="M6646" s="26"/>
      <c r="N6646" s="26"/>
      <c r="O6646" s="26"/>
      <c r="P6646" s="26"/>
      <c r="Q6646" s="26"/>
      <c r="R6646" s="26"/>
      <c r="S6646" s="26"/>
      <c r="T6646" s="26"/>
      <c r="U6646" s="26"/>
      <c r="V6646" s="26"/>
      <c r="W6646" s="26"/>
      <c r="X6646" s="26"/>
      <c r="Y6646" s="26"/>
      <c r="Z6646" s="26"/>
      <c r="AA6646" s="26"/>
      <c r="AB6646" s="26"/>
      <c r="AC6646" s="26"/>
      <c r="AD6646" s="26"/>
      <c r="AE6646" s="26"/>
      <c r="AF6646" s="26"/>
      <c r="AG6646" s="26"/>
      <c r="AH6646" s="26"/>
      <c r="AI6646" s="26"/>
      <c r="AJ6646" s="26"/>
      <c r="AK6646" s="26"/>
      <c r="AL6646" s="26"/>
      <c r="AM6646" s="26"/>
      <c r="AN6646" s="26"/>
      <c r="AO6646" s="26"/>
      <c r="AP6646" s="26"/>
      <c r="AQ6646" s="26"/>
      <c r="AR6646" s="26"/>
      <c r="AS6646" s="26"/>
      <c r="AT6646" s="26"/>
      <c r="AU6646" s="26"/>
      <c r="AV6646" s="26"/>
      <c r="AW6646" s="26"/>
      <c r="AX6646" s="26"/>
    </row>
    <row r="6647" spans="5:50" x14ac:dyDescent="0.25">
      <c r="E6647" s="25"/>
      <c r="F6647" s="26"/>
      <c r="G6647" s="26"/>
      <c r="H6647" s="26"/>
      <c r="I6647" s="26"/>
      <c r="J6647" s="26"/>
      <c r="K6647" s="26"/>
      <c r="L6647" s="26"/>
      <c r="M6647" s="26"/>
      <c r="N6647" s="26"/>
      <c r="O6647" s="26"/>
      <c r="P6647" s="26"/>
      <c r="Q6647" s="26"/>
      <c r="R6647" s="26"/>
      <c r="S6647" s="26"/>
      <c r="T6647" s="26"/>
      <c r="U6647" s="26"/>
      <c r="V6647" s="26"/>
      <c r="W6647" s="26"/>
      <c r="X6647" s="26"/>
      <c r="Y6647" s="26"/>
      <c r="Z6647" s="26"/>
      <c r="AA6647" s="26"/>
      <c r="AB6647" s="26"/>
      <c r="AC6647" s="26"/>
      <c r="AD6647" s="26"/>
      <c r="AE6647" s="26"/>
      <c r="AF6647" s="26"/>
      <c r="AG6647" s="26"/>
      <c r="AH6647" s="26"/>
      <c r="AI6647" s="26"/>
      <c r="AJ6647" s="26"/>
      <c r="AK6647" s="26"/>
      <c r="AL6647" s="26"/>
      <c r="AM6647" s="26"/>
      <c r="AN6647" s="26"/>
      <c r="AO6647" s="26"/>
      <c r="AP6647" s="26"/>
      <c r="AQ6647" s="26"/>
      <c r="AR6647" s="26"/>
      <c r="AS6647" s="26"/>
      <c r="AT6647" s="26"/>
      <c r="AU6647" s="26"/>
      <c r="AV6647" s="26"/>
      <c r="AW6647" s="26"/>
      <c r="AX6647" s="26"/>
    </row>
    <row r="6648" spans="5:50" x14ac:dyDescent="0.25">
      <c r="E6648" s="25" t="s">
        <v>515</v>
      </c>
      <c r="F6648" s="26"/>
      <c r="G6648" s="26"/>
      <c r="H6648" s="26"/>
      <c r="I6648" s="26"/>
      <c r="J6648" s="26"/>
      <c r="K6648" s="26"/>
      <c r="L6648" s="26"/>
      <c r="M6648" s="26"/>
      <c r="N6648" s="26"/>
      <c r="O6648" s="26"/>
      <c r="P6648" s="26"/>
      <c r="Q6648" s="26"/>
      <c r="R6648" s="26"/>
      <c r="S6648" s="26"/>
      <c r="T6648" s="26"/>
      <c r="U6648" s="26"/>
      <c r="V6648" s="26"/>
      <c r="W6648" s="26"/>
      <c r="X6648" s="26"/>
      <c r="Y6648" s="26"/>
      <c r="Z6648" s="26"/>
      <c r="AA6648" s="26"/>
      <c r="AB6648" s="26"/>
      <c r="AC6648" s="26"/>
      <c r="AD6648" s="26"/>
      <c r="AE6648" s="26"/>
      <c r="AF6648" s="26"/>
      <c r="AG6648" s="26"/>
      <c r="AH6648" s="26"/>
      <c r="AI6648" s="26"/>
      <c r="AJ6648" s="26"/>
      <c r="AK6648" s="26"/>
      <c r="AL6648" s="26"/>
      <c r="AM6648" s="26"/>
      <c r="AN6648" s="26"/>
      <c r="AO6648" s="26"/>
      <c r="AP6648" s="26"/>
      <c r="AQ6648" s="26"/>
      <c r="AR6648" s="26"/>
      <c r="AS6648" s="26"/>
      <c r="AT6648" s="26"/>
      <c r="AU6648" s="26"/>
      <c r="AV6648" s="26"/>
      <c r="AW6648" s="26"/>
      <c r="AX6648" s="26"/>
    </row>
    <row r="6649" spans="5:50" x14ac:dyDescent="0.25">
      <c r="E6649" s="25" t="s">
        <v>553</v>
      </c>
      <c r="F6649" s="26"/>
      <c r="G6649" s="26"/>
      <c r="H6649" s="26"/>
      <c r="I6649" s="26"/>
      <c r="J6649" s="26"/>
      <c r="K6649" s="26"/>
      <c r="L6649" s="26"/>
      <c r="M6649" s="26"/>
      <c r="N6649" s="26"/>
      <c r="O6649" s="26"/>
      <c r="P6649" s="26"/>
      <c r="Q6649" s="26"/>
      <c r="R6649" s="26"/>
      <c r="S6649" s="26"/>
      <c r="T6649" s="26"/>
      <c r="U6649" s="26"/>
      <c r="V6649" s="26"/>
      <c r="W6649" s="26"/>
      <c r="X6649" s="26"/>
      <c r="Y6649" s="26"/>
      <c r="Z6649" s="26"/>
      <c r="AA6649" s="26"/>
      <c r="AB6649" s="26"/>
      <c r="AC6649" s="26"/>
      <c r="AD6649" s="26"/>
      <c r="AE6649" s="26"/>
      <c r="AF6649" s="26"/>
      <c r="AG6649" s="26"/>
      <c r="AH6649" s="26"/>
      <c r="AI6649" s="26"/>
      <c r="AJ6649" s="26"/>
      <c r="AK6649" s="26"/>
      <c r="AL6649" s="26"/>
      <c r="AM6649" s="26"/>
      <c r="AN6649" s="26"/>
      <c r="AO6649" s="26"/>
      <c r="AP6649" s="26"/>
      <c r="AQ6649" s="26"/>
      <c r="AR6649" s="26"/>
      <c r="AS6649" s="26"/>
      <c r="AT6649" s="26"/>
      <c r="AU6649" s="26"/>
      <c r="AV6649" s="26"/>
      <c r="AW6649" s="26"/>
      <c r="AX6649" s="26"/>
    </row>
    <row r="6650" spans="5:50" x14ac:dyDescent="0.25">
      <c r="E6650" s="25" t="s">
        <v>743</v>
      </c>
      <c r="F6650" s="26"/>
      <c r="G6650" s="26"/>
      <c r="H6650" s="26"/>
      <c r="I6650" s="26"/>
      <c r="J6650" s="26"/>
      <c r="K6650" s="26"/>
      <c r="L6650" s="26"/>
      <c r="M6650" s="26"/>
      <c r="N6650" s="26"/>
      <c r="O6650" s="26"/>
      <c r="P6650" s="26"/>
      <c r="Q6650" s="26"/>
      <c r="R6650" s="26"/>
      <c r="S6650" s="26"/>
      <c r="T6650" s="26"/>
      <c r="U6650" s="26"/>
      <c r="V6650" s="26"/>
      <c r="W6650" s="26"/>
      <c r="X6650" s="26"/>
      <c r="Y6650" s="26"/>
      <c r="Z6650" s="26"/>
      <c r="AA6650" s="26"/>
      <c r="AB6650" s="26"/>
      <c r="AC6650" s="26"/>
      <c r="AD6650" s="26"/>
      <c r="AE6650" s="26"/>
      <c r="AF6650" s="26"/>
      <c r="AG6650" s="26"/>
      <c r="AH6650" s="26"/>
      <c r="AI6650" s="26"/>
      <c r="AJ6650" s="26"/>
      <c r="AK6650" s="26"/>
      <c r="AL6650" s="26"/>
      <c r="AM6650" s="26"/>
      <c r="AN6650" s="26"/>
      <c r="AO6650" s="26"/>
      <c r="AP6650" s="26"/>
      <c r="AQ6650" s="26"/>
      <c r="AR6650" s="26"/>
      <c r="AS6650" s="26"/>
      <c r="AT6650" s="26"/>
      <c r="AU6650" s="26"/>
      <c r="AV6650" s="26"/>
      <c r="AW6650" s="26"/>
      <c r="AX6650" s="26"/>
    </row>
    <row r="6651" spans="5:50" x14ac:dyDescent="0.25">
      <c r="E6651" s="25" t="s">
        <v>744</v>
      </c>
      <c r="F6651" s="26"/>
      <c r="G6651" s="26"/>
      <c r="H6651" s="26"/>
      <c r="I6651" s="26"/>
      <c r="J6651" s="26"/>
      <c r="K6651" s="26"/>
      <c r="L6651" s="26"/>
      <c r="M6651" s="26"/>
      <c r="N6651" s="26"/>
      <c r="O6651" s="26"/>
      <c r="P6651" s="26"/>
      <c r="Q6651" s="26"/>
      <c r="R6651" s="26"/>
      <c r="S6651" s="26"/>
      <c r="T6651" s="26"/>
      <c r="U6651" s="26"/>
      <c r="V6651" s="26"/>
      <c r="W6651" s="26"/>
      <c r="X6651" s="26"/>
      <c r="Y6651" s="26"/>
      <c r="Z6651" s="26"/>
      <c r="AA6651" s="26"/>
      <c r="AB6651" s="26"/>
      <c r="AC6651" s="26"/>
      <c r="AD6651" s="26"/>
      <c r="AE6651" s="26"/>
      <c r="AF6651" s="26"/>
      <c r="AG6651" s="26"/>
      <c r="AH6651" s="26"/>
      <c r="AI6651" s="26"/>
      <c r="AJ6651" s="26"/>
      <c r="AK6651" s="26"/>
      <c r="AL6651" s="26"/>
      <c r="AM6651" s="26"/>
      <c r="AN6651" s="26"/>
      <c r="AO6651" s="26"/>
      <c r="AP6651" s="26"/>
      <c r="AQ6651" s="26"/>
      <c r="AR6651" s="26"/>
      <c r="AS6651" s="26"/>
      <c r="AT6651" s="26"/>
      <c r="AU6651" s="26"/>
      <c r="AV6651" s="26"/>
      <c r="AW6651" s="26"/>
      <c r="AX6651" s="26"/>
    </row>
    <row r="6652" spans="5:50" x14ac:dyDescent="0.25">
      <c r="E6652" s="25" t="s">
        <v>745</v>
      </c>
      <c r="F6652" s="26"/>
      <c r="G6652" s="26"/>
      <c r="H6652" s="26"/>
      <c r="I6652" s="26"/>
      <c r="J6652" s="26"/>
      <c r="K6652" s="26"/>
      <c r="L6652" s="26"/>
      <c r="M6652" s="26"/>
      <c r="N6652" s="26"/>
      <c r="O6652" s="26"/>
      <c r="P6652" s="26"/>
      <c r="Q6652" s="26"/>
      <c r="R6652" s="26"/>
      <c r="S6652" s="26"/>
      <c r="T6652" s="26"/>
      <c r="U6652" s="26"/>
      <c r="V6652" s="26"/>
      <c r="W6652" s="26"/>
      <c r="X6652" s="26"/>
      <c r="Y6652" s="26"/>
      <c r="Z6652" s="26"/>
      <c r="AA6652" s="26"/>
      <c r="AB6652" s="26"/>
      <c r="AC6652" s="26"/>
      <c r="AD6652" s="26"/>
      <c r="AE6652" s="26"/>
      <c r="AF6652" s="26"/>
      <c r="AG6652" s="26"/>
      <c r="AH6652" s="26"/>
      <c r="AI6652" s="26"/>
      <c r="AJ6652" s="26"/>
      <c r="AK6652" s="26"/>
      <c r="AL6652" s="26"/>
      <c r="AM6652" s="26"/>
      <c r="AN6652" s="26"/>
      <c r="AO6652" s="26"/>
      <c r="AP6652" s="26"/>
      <c r="AQ6652" s="26"/>
      <c r="AR6652" s="26"/>
      <c r="AS6652" s="26"/>
      <c r="AT6652" s="26"/>
      <c r="AU6652" s="26"/>
      <c r="AV6652" s="26"/>
      <c r="AW6652" s="26"/>
      <c r="AX6652" s="26"/>
    </row>
    <row r="6653" spans="5:50" x14ac:dyDescent="0.25">
      <c r="E6653" s="25"/>
      <c r="F6653" s="26"/>
      <c r="G6653" s="26"/>
      <c r="H6653" s="26"/>
      <c r="I6653" s="26"/>
      <c r="J6653" s="26"/>
      <c r="K6653" s="26"/>
      <c r="L6653" s="26"/>
      <c r="M6653" s="26"/>
      <c r="N6653" s="26"/>
      <c r="O6653" s="26"/>
      <c r="P6653" s="26"/>
      <c r="Q6653" s="26"/>
      <c r="R6653" s="26"/>
      <c r="S6653" s="26"/>
      <c r="T6653" s="26"/>
      <c r="U6653" s="26"/>
      <c r="V6653" s="26"/>
      <c r="W6653" s="26"/>
      <c r="X6653" s="26"/>
      <c r="Y6653" s="26"/>
      <c r="Z6653" s="26"/>
      <c r="AA6653" s="26"/>
      <c r="AB6653" s="26"/>
      <c r="AC6653" s="26"/>
      <c r="AD6653" s="26"/>
      <c r="AE6653" s="26"/>
      <c r="AF6653" s="26"/>
      <c r="AG6653" s="26"/>
      <c r="AH6653" s="26"/>
      <c r="AI6653" s="26"/>
      <c r="AJ6653" s="26"/>
      <c r="AK6653" s="26"/>
      <c r="AL6653" s="26"/>
      <c r="AM6653" s="26"/>
      <c r="AN6653" s="26"/>
      <c r="AO6653" s="26"/>
      <c r="AP6653" s="26"/>
      <c r="AQ6653" s="26"/>
      <c r="AR6653" s="26"/>
      <c r="AS6653" s="26"/>
      <c r="AT6653" s="26"/>
      <c r="AU6653" s="26"/>
      <c r="AV6653" s="26"/>
      <c r="AW6653" s="26"/>
      <c r="AX6653" s="26"/>
    </row>
    <row r="6654" spans="5:50" x14ac:dyDescent="0.25">
      <c r="E6654" s="25" t="s">
        <v>678</v>
      </c>
      <c r="F6654" s="26"/>
      <c r="G6654" s="26"/>
      <c r="H6654" s="26"/>
      <c r="I6654" s="26"/>
      <c r="J6654" s="26"/>
      <c r="K6654" s="26"/>
      <c r="L6654" s="26"/>
      <c r="M6654" s="26"/>
      <c r="N6654" s="26"/>
      <c r="O6654" s="26"/>
      <c r="P6654" s="26"/>
      <c r="Q6654" s="26"/>
      <c r="R6654" s="26"/>
      <c r="S6654" s="26"/>
      <c r="T6654" s="26"/>
      <c r="U6654" s="26"/>
      <c r="V6654" s="26"/>
      <c r="W6654" s="26"/>
      <c r="X6654" s="26"/>
      <c r="Y6654" s="26"/>
      <c r="Z6654" s="26"/>
      <c r="AA6654" s="26"/>
      <c r="AB6654" s="26"/>
      <c r="AC6654" s="26"/>
      <c r="AD6654" s="26"/>
      <c r="AE6654" s="26"/>
      <c r="AF6654" s="26"/>
      <c r="AG6654" s="26"/>
      <c r="AH6654" s="26"/>
      <c r="AI6654" s="26"/>
      <c r="AJ6654" s="26"/>
      <c r="AK6654" s="26"/>
      <c r="AL6654" s="26"/>
      <c r="AM6654" s="26"/>
      <c r="AN6654" s="26"/>
      <c r="AO6654" s="26"/>
      <c r="AP6654" s="26"/>
      <c r="AQ6654" s="26"/>
      <c r="AR6654" s="26"/>
      <c r="AS6654" s="26"/>
      <c r="AT6654" s="26"/>
      <c r="AU6654" s="26"/>
      <c r="AV6654" s="26"/>
      <c r="AW6654" s="26"/>
      <c r="AX6654" s="26"/>
    </row>
    <row r="6655" spans="5:50" x14ac:dyDescent="0.25">
      <c r="E6655" s="25" t="s">
        <v>679</v>
      </c>
      <c r="F6655" s="26"/>
      <c r="G6655" s="26"/>
      <c r="H6655" s="26"/>
      <c r="I6655" s="26"/>
      <c r="J6655" s="26"/>
      <c r="K6655" s="26"/>
      <c r="L6655" s="26"/>
      <c r="M6655" s="26"/>
      <c r="N6655" s="26"/>
      <c r="O6655" s="26"/>
      <c r="P6655" s="26"/>
      <c r="Q6655" s="26"/>
      <c r="R6655" s="26"/>
      <c r="S6655" s="26"/>
      <c r="T6655" s="26"/>
      <c r="U6655" s="26"/>
      <c r="V6655" s="26"/>
      <c r="W6655" s="26"/>
      <c r="X6655" s="26"/>
      <c r="Y6655" s="26"/>
      <c r="Z6655" s="26"/>
      <c r="AA6655" s="26"/>
      <c r="AB6655" s="26"/>
      <c r="AC6655" s="26"/>
      <c r="AD6655" s="26"/>
      <c r="AE6655" s="26"/>
      <c r="AF6655" s="26"/>
      <c r="AG6655" s="26"/>
      <c r="AH6655" s="26"/>
      <c r="AI6655" s="26"/>
      <c r="AJ6655" s="26"/>
      <c r="AK6655" s="26"/>
      <c r="AL6655" s="26"/>
      <c r="AM6655" s="26"/>
      <c r="AN6655" s="26"/>
      <c r="AO6655" s="26"/>
      <c r="AP6655" s="26"/>
      <c r="AQ6655" s="26"/>
      <c r="AR6655" s="26"/>
      <c r="AS6655" s="26"/>
      <c r="AT6655" s="26"/>
      <c r="AU6655" s="26"/>
      <c r="AV6655" s="26"/>
      <c r="AW6655" s="26"/>
      <c r="AX6655" s="26"/>
    </row>
    <row r="6656" spans="5:50" x14ac:dyDescent="0.25">
      <c r="E6656" s="25" t="s">
        <v>740</v>
      </c>
      <c r="F6656" s="26"/>
      <c r="G6656" s="26"/>
      <c r="H6656" s="26"/>
      <c r="I6656" s="26"/>
      <c r="J6656" s="26"/>
      <c r="K6656" s="26"/>
      <c r="L6656" s="26"/>
      <c r="M6656" s="26"/>
      <c r="N6656" s="26"/>
      <c r="O6656" s="26"/>
      <c r="P6656" s="26"/>
      <c r="Q6656" s="26"/>
      <c r="R6656" s="26"/>
      <c r="S6656" s="26"/>
      <c r="T6656" s="26"/>
      <c r="U6656" s="26"/>
      <c r="V6656" s="26"/>
      <c r="W6656" s="26"/>
      <c r="X6656" s="26"/>
      <c r="Y6656" s="26"/>
      <c r="Z6656" s="26"/>
      <c r="AA6656" s="26"/>
      <c r="AB6656" s="26"/>
      <c r="AC6656" s="26"/>
      <c r="AD6656" s="26"/>
      <c r="AE6656" s="26"/>
      <c r="AF6656" s="26"/>
      <c r="AG6656" s="26"/>
      <c r="AH6656" s="26"/>
      <c r="AI6656" s="26"/>
      <c r="AJ6656" s="26"/>
      <c r="AK6656" s="26"/>
      <c r="AL6656" s="26"/>
      <c r="AM6656" s="26"/>
      <c r="AN6656" s="26"/>
      <c r="AO6656" s="26"/>
      <c r="AP6656" s="26"/>
      <c r="AQ6656" s="26"/>
      <c r="AR6656" s="26"/>
      <c r="AS6656" s="26"/>
      <c r="AT6656" s="26"/>
      <c r="AU6656" s="26"/>
      <c r="AV6656" s="26"/>
      <c r="AW6656" s="26"/>
      <c r="AX6656" s="26"/>
    </row>
    <row r="6657" spans="3:50" x14ac:dyDescent="0.25">
      <c r="E6657" s="25"/>
      <c r="F6657" s="26"/>
      <c r="G6657" s="26"/>
      <c r="H6657" s="26"/>
      <c r="I6657" s="26"/>
      <c r="J6657" s="26"/>
      <c r="K6657" s="26"/>
      <c r="L6657" s="26"/>
      <c r="M6657" s="26"/>
      <c r="N6657" s="26"/>
      <c r="O6657" s="26"/>
      <c r="P6657" s="26"/>
      <c r="Q6657" s="26"/>
      <c r="R6657" s="26"/>
      <c r="S6657" s="26"/>
      <c r="T6657" s="26"/>
      <c r="U6657" s="26"/>
      <c r="V6657" s="26"/>
      <c r="W6657" s="26"/>
      <c r="X6657" s="26"/>
      <c r="Y6657" s="26"/>
      <c r="Z6657" s="26"/>
      <c r="AA6657" s="26"/>
      <c r="AB6657" s="26"/>
      <c r="AC6657" s="26"/>
      <c r="AD6657" s="26"/>
      <c r="AE6657" s="26"/>
      <c r="AF6657" s="26"/>
      <c r="AG6657" s="26"/>
      <c r="AH6657" s="26"/>
      <c r="AI6657" s="26"/>
      <c r="AJ6657" s="26"/>
      <c r="AK6657" s="26"/>
      <c r="AL6657" s="26"/>
      <c r="AM6657" s="26"/>
      <c r="AN6657" s="26"/>
      <c r="AO6657" s="26"/>
      <c r="AP6657" s="26"/>
      <c r="AQ6657" s="26"/>
      <c r="AR6657" s="26"/>
      <c r="AS6657" s="26"/>
      <c r="AT6657" s="26"/>
      <c r="AU6657" s="26"/>
      <c r="AV6657" s="26"/>
      <c r="AW6657" s="26"/>
      <c r="AX6657" s="26"/>
    </row>
    <row r="6658" spans="3:50" x14ac:dyDescent="0.25">
      <c r="E6658" s="25" t="s">
        <v>490</v>
      </c>
      <c r="F6658" s="26"/>
      <c r="G6658" s="26"/>
      <c r="H6658" s="26"/>
      <c r="I6658" s="26"/>
      <c r="J6658" s="26"/>
      <c r="K6658" s="26"/>
      <c r="L6658" s="26"/>
      <c r="M6658" s="26"/>
      <c r="N6658" s="26"/>
      <c r="O6658" s="26"/>
      <c r="P6658" s="26"/>
      <c r="Q6658" s="26"/>
      <c r="R6658" s="26"/>
      <c r="S6658" s="26"/>
      <c r="T6658" s="26"/>
      <c r="U6658" s="26"/>
      <c r="V6658" s="26"/>
      <c r="W6658" s="26"/>
      <c r="X6658" s="26"/>
      <c r="Y6658" s="26"/>
      <c r="Z6658" s="26"/>
      <c r="AA6658" s="26"/>
      <c r="AB6658" s="26"/>
      <c r="AC6658" s="26"/>
      <c r="AD6658" s="26"/>
      <c r="AE6658" s="26"/>
      <c r="AF6658" s="26"/>
      <c r="AG6658" s="26"/>
      <c r="AH6658" s="26"/>
      <c r="AI6658" s="26"/>
      <c r="AJ6658" s="26"/>
      <c r="AK6658" s="26"/>
      <c r="AL6658" s="26"/>
      <c r="AM6658" s="26"/>
      <c r="AN6658" s="26"/>
      <c r="AO6658" s="26"/>
      <c r="AP6658" s="26"/>
      <c r="AQ6658" s="26"/>
      <c r="AR6658" s="26"/>
      <c r="AS6658" s="26"/>
      <c r="AT6658" s="26"/>
      <c r="AU6658" s="26"/>
      <c r="AV6658" s="26"/>
      <c r="AW6658" s="26"/>
      <c r="AX6658" s="26"/>
    </row>
    <row r="6659" spans="3:50" x14ac:dyDescent="0.25">
      <c r="E6659" s="25" t="s">
        <v>501</v>
      </c>
      <c r="F6659" s="26"/>
      <c r="G6659" s="26"/>
      <c r="H6659" s="26"/>
      <c r="I6659" s="26"/>
      <c r="J6659" s="26"/>
      <c r="K6659" s="26"/>
      <c r="L6659" s="26"/>
      <c r="M6659" s="26"/>
      <c r="N6659" s="26"/>
      <c r="O6659" s="26"/>
      <c r="P6659" s="26"/>
      <c r="Q6659" s="26"/>
      <c r="R6659" s="26"/>
      <c r="S6659" s="26"/>
      <c r="T6659" s="26"/>
      <c r="U6659" s="26"/>
      <c r="V6659" s="26"/>
      <c r="W6659" s="26"/>
      <c r="X6659" s="26"/>
      <c r="Y6659" s="26"/>
      <c r="Z6659" s="26"/>
      <c r="AA6659" s="26"/>
      <c r="AB6659" s="26"/>
      <c r="AC6659" s="26"/>
      <c r="AD6659" s="26"/>
      <c r="AE6659" s="26"/>
      <c r="AF6659" s="26"/>
      <c r="AG6659" s="26"/>
      <c r="AH6659" s="26"/>
      <c r="AI6659" s="26"/>
      <c r="AJ6659" s="26"/>
      <c r="AK6659" s="26"/>
      <c r="AL6659" s="26"/>
      <c r="AM6659" s="26"/>
      <c r="AN6659" s="26"/>
      <c r="AO6659" s="26"/>
      <c r="AP6659" s="26"/>
      <c r="AQ6659" s="26"/>
      <c r="AR6659" s="26"/>
      <c r="AS6659" s="26"/>
      <c r="AT6659" s="26"/>
      <c r="AU6659" s="26"/>
      <c r="AV6659" s="26"/>
      <c r="AW6659" s="26"/>
      <c r="AX6659" s="26"/>
    </row>
    <row r="6660" spans="3:50" x14ac:dyDescent="0.25">
      <c r="E6660" s="25" t="s">
        <v>741</v>
      </c>
      <c r="F6660" s="26"/>
      <c r="G6660" s="26"/>
      <c r="H6660" s="26"/>
      <c r="I6660" s="26"/>
      <c r="J6660" s="26"/>
      <c r="K6660" s="26"/>
      <c r="L6660" s="26"/>
      <c r="M6660" s="26"/>
      <c r="N6660" s="26"/>
      <c r="O6660" s="26"/>
      <c r="P6660" s="26"/>
      <c r="Q6660" s="26"/>
      <c r="R6660" s="26"/>
      <c r="S6660" s="26"/>
      <c r="T6660" s="26"/>
      <c r="U6660" s="26"/>
      <c r="V6660" s="26"/>
      <c r="W6660" s="26"/>
      <c r="X6660" s="26"/>
      <c r="Y6660" s="26"/>
      <c r="Z6660" s="26"/>
      <c r="AA6660" s="26"/>
      <c r="AB6660" s="26"/>
      <c r="AC6660" s="26"/>
      <c r="AD6660" s="26"/>
      <c r="AE6660" s="26"/>
      <c r="AF6660" s="26"/>
      <c r="AG6660" s="26"/>
      <c r="AH6660" s="26"/>
      <c r="AI6660" s="26"/>
      <c r="AJ6660" s="26"/>
      <c r="AK6660" s="26"/>
      <c r="AL6660" s="26"/>
      <c r="AM6660" s="26"/>
      <c r="AN6660" s="26"/>
      <c r="AO6660" s="26"/>
      <c r="AP6660" s="26"/>
      <c r="AQ6660" s="26"/>
      <c r="AR6660" s="26"/>
      <c r="AS6660" s="26"/>
      <c r="AT6660" s="26"/>
      <c r="AU6660" s="26"/>
      <c r="AV6660" s="26"/>
      <c r="AW6660" s="26"/>
      <c r="AX6660" s="26"/>
    </row>
    <row r="6661" spans="3:50" x14ac:dyDescent="0.25">
      <c r="E6661" s="25"/>
      <c r="F6661" s="26"/>
      <c r="G6661" s="26"/>
      <c r="H6661" s="26"/>
      <c r="I6661" s="26"/>
      <c r="J6661" s="26"/>
      <c r="K6661" s="26"/>
      <c r="L6661" s="26"/>
      <c r="M6661" s="26"/>
      <c r="N6661" s="26"/>
      <c r="O6661" s="26"/>
      <c r="P6661" s="26"/>
      <c r="Q6661" s="26"/>
      <c r="R6661" s="26"/>
      <c r="S6661" s="26"/>
      <c r="T6661" s="26"/>
      <c r="U6661" s="26"/>
      <c r="V6661" s="26"/>
      <c r="W6661" s="26"/>
      <c r="X6661" s="26"/>
      <c r="Y6661" s="26"/>
      <c r="Z6661" s="26"/>
      <c r="AA6661" s="26"/>
      <c r="AB6661" s="26"/>
      <c r="AC6661" s="26"/>
      <c r="AD6661" s="26"/>
      <c r="AE6661" s="26"/>
      <c r="AF6661" s="26"/>
      <c r="AG6661" s="26"/>
      <c r="AH6661" s="26"/>
      <c r="AI6661" s="26"/>
      <c r="AJ6661" s="26"/>
      <c r="AK6661" s="26"/>
      <c r="AL6661" s="26"/>
      <c r="AM6661" s="26"/>
      <c r="AN6661" s="26"/>
      <c r="AO6661" s="26"/>
      <c r="AP6661" s="26"/>
      <c r="AQ6661" s="26"/>
      <c r="AR6661" s="26"/>
      <c r="AS6661" s="26"/>
      <c r="AT6661" s="26"/>
      <c r="AU6661" s="26"/>
      <c r="AV6661" s="26"/>
      <c r="AW6661" s="26"/>
      <c r="AX6661" s="26"/>
    </row>
    <row r="6662" spans="3:50" x14ac:dyDescent="0.25">
      <c r="E6662" s="25" t="s">
        <v>559</v>
      </c>
      <c r="F6662" s="26"/>
      <c r="G6662" s="26"/>
      <c r="H6662" s="26"/>
      <c r="I6662" s="26"/>
      <c r="J6662" s="26"/>
      <c r="K6662" s="26"/>
      <c r="L6662" s="26"/>
      <c r="M6662" s="26"/>
      <c r="N6662" s="26"/>
      <c r="O6662" s="26"/>
      <c r="P6662" s="26"/>
      <c r="Q6662" s="26"/>
      <c r="R6662" s="26"/>
      <c r="S6662" s="26"/>
      <c r="T6662" s="26"/>
      <c r="U6662" s="26"/>
      <c r="V6662" s="26"/>
      <c r="W6662" s="26"/>
      <c r="X6662" s="26"/>
      <c r="Y6662" s="26"/>
      <c r="Z6662" s="26"/>
      <c r="AA6662" s="26"/>
      <c r="AB6662" s="26"/>
      <c r="AC6662" s="26"/>
      <c r="AD6662" s="26"/>
      <c r="AE6662" s="26"/>
      <c r="AF6662" s="26"/>
      <c r="AG6662" s="26"/>
      <c r="AH6662" s="26"/>
      <c r="AI6662" s="26"/>
      <c r="AJ6662" s="26"/>
      <c r="AK6662" s="26"/>
      <c r="AL6662" s="26"/>
      <c r="AM6662" s="26"/>
      <c r="AN6662" s="26"/>
      <c r="AO6662" s="26"/>
      <c r="AP6662" s="26"/>
      <c r="AQ6662" s="26"/>
      <c r="AR6662" s="26"/>
      <c r="AS6662" s="26"/>
      <c r="AT6662" s="26"/>
      <c r="AU6662" s="26"/>
      <c r="AV6662" s="26"/>
      <c r="AW6662" s="26"/>
      <c r="AX6662" s="26"/>
    </row>
    <row r="6663" spans="3:50" x14ac:dyDescent="0.25">
      <c r="E6663" s="25" t="s">
        <v>671</v>
      </c>
      <c r="F6663" s="26"/>
      <c r="G6663" s="26"/>
      <c r="H6663" s="26"/>
      <c r="I6663" s="26"/>
      <c r="J6663" s="26"/>
      <c r="K6663" s="26"/>
      <c r="L6663" s="26"/>
      <c r="M6663" s="26"/>
      <c r="N6663" s="26"/>
      <c r="O6663" s="26"/>
      <c r="P6663" s="26"/>
      <c r="Q6663" s="26"/>
      <c r="R6663" s="26"/>
      <c r="S6663" s="26"/>
      <c r="T6663" s="26"/>
      <c r="U6663" s="26"/>
      <c r="V6663" s="26"/>
      <c r="W6663" s="26"/>
      <c r="X6663" s="26"/>
      <c r="Y6663" s="26"/>
      <c r="Z6663" s="26"/>
      <c r="AA6663" s="26"/>
      <c r="AB6663" s="26"/>
      <c r="AC6663" s="26"/>
      <c r="AD6663" s="26"/>
      <c r="AE6663" s="26"/>
      <c r="AF6663" s="26"/>
      <c r="AG6663" s="26"/>
      <c r="AH6663" s="26"/>
      <c r="AI6663" s="26"/>
      <c r="AJ6663" s="26"/>
      <c r="AK6663" s="26"/>
      <c r="AL6663" s="26"/>
      <c r="AM6663" s="26"/>
      <c r="AN6663" s="26"/>
      <c r="AO6663" s="26"/>
      <c r="AP6663" s="26"/>
      <c r="AQ6663" s="26"/>
      <c r="AR6663" s="26"/>
      <c r="AS6663" s="26"/>
      <c r="AT6663" s="26"/>
      <c r="AU6663" s="26"/>
      <c r="AV6663" s="26"/>
      <c r="AW6663" s="26"/>
      <c r="AX6663" s="26"/>
    </row>
    <row r="6664" spans="3:50" x14ac:dyDescent="0.25">
      <c r="E6664" s="25" t="s">
        <v>518</v>
      </c>
      <c r="F6664" s="26"/>
      <c r="G6664" s="26"/>
      <c r="H6664" s="26"/>
      <c r="I6664" s="26"/>
      <c r="J6664" s="26"/>
      <c r="K6664" s="26"/>
      <c r="L6664" s="26"/>
      <c r="M6664" s="26"/>
      <c r="N6664" s="26"/>
      <c r="O6664" s="26"/>
      <c r="P6664" s="26"/>
      <c r="Q6664" s="26"/>
      <c r="R6664" s="26"/>
      <c r="S6664" s="26"/>
      <c r="T6664" s="26"/>
      <c r="U6664" s="26"/>
      <c r="V6664" s="26"/>
      <c r="W6664" s="26"/>
      <c r="X6664" s="26"/>
      <c r="Y6664" s="26"/>
      <c r="Z6664" s="26"/>
      <c r="AA6664" s="26"/>
      <c r="AB6664" s="26"/>
      <c r="AC6664" s="26"/>
      <c r="AD6664" s="26"/>
      <c r="AE6664" s="26"/>
      <c r="AF6664" s="26"/>
      <c r="AG6664" s="26"/>
      <c r="AH6664" s="26"/>
      <c r="AI6664" s="26"/>
      <c r="AJ6664" s="26"/>
      <c r="AK6664" s="26"/>
      <c r="AL6664" s="26"/>
      <c r="AM6664" s="26"/>
      <c r="AN6664" s="26"/>
      <c r="AO6664" s="26"/>
      <c r="AP6664" s="26"/>
      <c r="AQ6664" s="26"/>
      <c r="AR6664" s="26"/>
      <c r="AS6664" s="26"/>
      <c r="AT6664" s="26"/>
      <c r="AU6664" s="26"/>
      <c r="AV6664" s="26"/>
      <c r="AW6664" s="26"/>
      <c r="AX6664" s="26"/>
    </row>
    <row r="6669" spans="3:50" x14ac:dyDescent="0.25">
      <c r="C6669" s="32">
        <v>0</v>
      </c>
    </row>
    <row r="6674" spans="36:74" x14ac:dyDescent="0.25">
      <c r="AJ6674" s="1" t="s">
        <v>415</v>
      </c>
      <c r="AU6674" s="1" t="s">
        <v>736</v>
      </c>
      <c r="BC6674" s="1" t="s">
        <v>690</v>
      </c>
      <c r="BL6674" s="1" t="s">
        <v>748</v>
      </c>
      <c r="BV6674" s="1" t="s">
        <v>694</v>
      </c>
    </row>
    <row r="6675" spans="36:74" x14ac:dyDescent="0.25">
      <c r="AJ6675" s="3" t="s">
        <v>746</v>
      </c>
      <c r="AU6675" s="3" t="s">
        <v>747</v>
      </c>
      <c r="BC6675" s="3" t="s">
        <v>692</v>
      </c>
      <c r="BL6675" s="3" t="s">
        <v>749</v>
      </c>
      <c r="BV6675" s="3" t="s">
        <v>750</v>
      </c>
    </row>
    <row r="6694" spans="3:36" x14ac:dyDescent="0.25">
      <c r="C6694" s="4">
        <v>0</v>
      </c>
    </row>
    <row r="6701" spans="3:36" x14ac:dyDescent="0.25">
      <c r="AJ6701" s="1" t="s">
        <v>724</v>
      </c>
    </row>
    <row r="6702" spans="3:36" x14ac:dyDescent="0.25">
      <c r="AJ6702" s="1" t="s">
        <v>529</v>
      </c>
    </row>
    <row r="6714" spans="3:36" x14ac:dyDescent="0.25">
      <c r="C6714" s="4">
        <v>0</v>
      </c>
    </row>
    <row r="6720" spans="3:36" x14ac:dyDescent="0.25">
      <c r="AJ6720" s="1" t="s">
        <v>525</v>
      </c>
    </row>
    <row r="6728" spans="5:51" x14ac:dyDescent="0.25">
      <c r="E6728" s="27" t="s">
        <v>672</v>
      </c>
      <c r="F6728" s="24"/>
      <c r="G6728" s="24"/>
      <c r="H6728" s="24"/>
      <c r="I6728" s="24"/>
      <c r="J6728" s="24"/>
      <c r="K6728" s="24"/>
      <c r="L6728" s="24"/>
      <c r="M6728" s="24"/>
      <c r="N6728" s="24"/>
      <c r="O6728" s="24"/>
      <c r="P6728" s="24"/>
      <c r="Q6728" s="24"/>
      <c r="R6728" s="24"/>
      <c r="S6728" s="24"/>
      <c r="T6728" s="24"/>
      <c r="U6728" s="24"/>
      <c r="V6728" s="24"/>
      <c r="W6728" s="24"/>
      <c r="X6728" s="24"/>
      <c r="Y6728" s="24"/>
      <c r="Z6728" s="24"/>
      <c r="AA6728" s="24"/>
      <c r="AB6728" s="24"/>
      <c r="AC6728" s="24"/>
      <c r="AD6728" s="24"/>
      <c r="AE6728" s="24"/>
      <c r="AF6728" s="24"/>
      <c r="AG6728" s="24"/>
      <c r="AH6728" s="24"/>
      <c r="AI6728" s="24"/>
      <c r="AJ6728" s="24"/>
      <c r="AK6728" s="24"/>
      <c r="AL6728" s="24"/>
      <c r="AM6728" s="24"/>
      <c r="AN6728" s="24"/>
      <c r="AO6728" s="24"/>
      <c r="AP6728" s="24"/>
      <c r="AQ6728" s="24"/>
      <c r="AR6728" s="24"/>
      <c r="AS6728" s="24"/>
      <c r="AT6728" s="24"/>
      <c r="AU6728" s="24"/>
      <c r="AV6728" s="24"/>
      <c r="AW6728" s="24"/>
      <c r="AX6728" s="24"/>
      <c r="AY6728" s="24"/>
    </row>
    <row r="6729" spans="5:51" x14ac:dyDescent="0.25">
      <c r="E6729" s="23" t="s">
        <v>482</v>
      </c>
      <c r="F6729" s="24"/>
      <c r="G6729" s="24"/>
      <c r="H6729" s="24"/>
      <c r="I6729" s="24"/>
      <c r="J6729" s="24"/>
      <c r="K6729" s="24"/>
      <c r="L6729" s="24"/>
      <c r="M6729" s="24"/>
      <c r="N6729" s="24"/>
      <c r="O6729" s="24"/>
      <c r="P6729" s="24"/>
      <c r="Q6729" s="24"/>
      <c r="R6729" s="24"/>
      <c r="S6729" s="24"/>
      <c r="T6729" s="24"/>
      <c r="U6729" s="24"/>
      <c r="V6729" s="24"/>
      <c r="W6729" s="24"/>
      <c r="X6729" s="24"/>
      <c r="Y6729" s="24"/>
      <c r="Z6729" s="24"/>
      <c r="AA6729" s="24"/>
      <c r="AB6729" s="24"/>
      <c r="AC6729" s="24"/>
      <c r="AD6729" s="24"/>
      <c r="AE6729" s="24"/>
      <c r="AF6729" s="24"/>
      <c r="AG6729" s="24"/>
      <c r="AH6729" s="24"/>
      <c r="AI6729" s="24"/>
      <c r="AJ6729" s="24"/>
      <c r="AK6729" s="24"/>
      <c r="AL6729" s="24"/>
      <c r="AM6729" s="24"/>
      <c r="AN6729" s="24"/>
      <c r="AO6729" s="24"/>
      <c r="AP6729" s="24"/>
      <c r="AQ6729" s="24"/>
      <c r="AR6729" s="24"/>
      <c r="AS6729" s="24"/>
      <c r="AT6729" s="24"/>
      <c r="AU6729" s="24"/>
      <c r="AV6729" s="24"/>
      <c r="AW6729" s="24"/>
      <c r="AX6729" s="24"/>
      <c r="AY6729" s="24"/>
    </row>
    <row r="6730" spans="5:51" x14ac:dyDescent="0.25">
      <c r="E6730" s="23" t="s">
        <v>490</v>
      </c>
      <c r="F6730" s="24"/>
      <c r="G6730" s="24"/>
      <c r="H6730" s="24"/>
      <c r="I6730" s="24"/>
      <c r="J6730" s="24"/>
      <c r="K6730" s="24"/>
      <c r="L6730" s="24"/>
      <c r="M6730" s="24"/>
      <c r="N6730" s="24"/>
      <c r="O6730" s="24"/>
      <c r="P6730" s="24"/>
      <c r="Q6730" s="24"/>
      <c r="R6730" s="24"/>
      <c r="S6730" s="24"/>
      <c r="T6730" s="24"/>
      <c r="U6730" s="24"/>
      <c r="V6730" s="24"/>
      <c r="W6730" s="24"/>
      <c r="X6730" s="24"/>
      <c r="Y6730" s="24"/>
      <c r="Z6730" s="24"/>
      <c r="AA6730" s="24"/>
      <c r="AB6730" s="24"/>
      <c r="AC6730" s="24"/>
      <c r="AD6730" s="24"/>
      <c r="AE6730" s="24"/>
      <c r="AF6730" s="24"/>
      <c r="AG6730" s="24"/>
      <c r="AH6730" s="24"/>
      <c r="AI6730" s="24"/>
      <c r="AJ6730" s="24"/>
      <c r="AK6730" s="24"/>
      <c r="AL6730" s="24"/>
      <c r="AM6730" s="24"/>
      <c r="AN6730" s="24"/>
      <c r="AO6730" s="24"/>
      <c r="AP6730" s="24"/>
      <c r="AQ6730" s="24"/>
      <c r="AR6730" s="24"/>
      <c r="AS6730" s="24"/>
      <c r="AT6730" s="24"/>
      <c r="AU6730" s="24"/>
      <c r="AV6730" s="24"/>
      <c r="AW6730" s="24"/>
      <c r="AX6730" s="24"/>
      <c r="AY6730" s="24"/>
    </row>
    <row r="6731" spans="5:51" x14ac:dyDescent="0.25">
      <c r="E6731" s="23" t="s">
        <v>501</v>
      </c>
      <c r="F6731" s="24"/>
      <c r="G6731" s="24"/>
      <c r="H6731" s="24"/>
      <c r="I6731" s="24"/>
      <c r="J6731" s="24"/>
      <c r="K6731" s="24"/>
      <c r="L6731" s="24"/>
      <c r="M6731" s="24"/>
      <c r="N6731" s="24"/>
      <c r="O6731" s="24"/>
      <c r="P6731" s="24"/>
      <c r="Q6731" s="24"/>
      <c r="R6731" s="24"/>
      <c r="S6731" s="24"/>
      <c r="T6731" s="24"/>
      <c r="U6731" s="24"/>
      <c r="V6731" s="24"/>
      <c r="W6731" s="24"/>
      <c r="X6731" s="24"/>
      <c r="Y6731" s="24"/>
      <c r="Z6731" s="24"/>
      <c r="AA6731" s="24"/>
      <c r="AB6731" s="24"/>
      <c r="AC6731" s="24"/>
      <c r="AD6731" s="24"/>
      <c r="AE6731" s="24"/>
      <c r="AF6731" s="24"/>
      <c r="AG6731" s="24"/>
      <c r="AH6731" s="24"/>
      <c r="AI6731" s="24"/>
      <c r="AJ6731" s="24"/>
      <c r="AK6731" s="24"/>
      <c r="AL6731" s="24"/>
      <c r="AM6731" s="24"/>
      <c r="AN6731" s="24"/>
      <c r="AO6731" s="24"/>
      <c r="AP6731" s="24"/>
      <c r="AQ6731" s="24"/>
      <c r="AR6731" s="24"/>
      <c r="AS6731" s="24"/>
      <c r="AT6731" s="24"/>
      <c r="AU6731" s="24"/>
      <c r="AV6731" s="24"/>
      <c r="AW6731" s="24"/>
      <c r="AX6731" s="24"/>
      <c r="AY6731" s="24"/>
    </row>
    <row r="6732" spans="5:51" x14ac:dyDescent="0.25">
      <c r="E6732" s="23" t="s">
        <v>753</v>
      </c>
      <c r="F6732" s="24"/>
      <c r="G6732" s="24"/>
      <c r="H6732" s="24"/>
      <c r="I6732" s="24"/>
      <c r="J6732" s="24"/>
      <c r="K6732" s="24"/>
      <c r="L6732" s="24"/>
      <c r="M6732" s="24"/>
      <c r="N6732" s="24"/>
      <c r="O6732" s="24"/>
      <c r="P6732" s="24"/>
      <c r="Q6732" s="24"/>
      <c r="R6732" s="24"/>
      <c r="S6732" s="24"/>
      <c r="T6732" s="24"/>
      <c r="U6732" s="24"/>
      <c r="V6732" s="24"/>
      <c r="W6732" s="24"/>
      <c r="X6732" s="24"/>
      <c r="Y6732" s="24"/>
      <c r="Z6732" s="24"/>
      <c r="AA6732" s="24"/>
      <c r="AB6732" s="24"/>
      <c r="AC6732" s="24"/>
      <c r="AD6732" s="24"/>
      <c r="AE6732" s="24"/>
      <c r="AF6732" s="24"/>
      <c r="AG6732" s="24"/>
      <c r="AH6732" s="24"/>
      <c r="AI6732" s="24"/>
      <c r="AJ6732" s="24"/>
      <c r="AK6732" s="24"/>
      <c r="AL6732" s="24"/>
      <c r="AM6732" s="24"/>
      <c r="AN6732" s="24"/>
      <c r="AO6732" s="24"/>
      <c r="AP6732" s="24"/>
      <c r="AQ6732" s="24"/>
      <c r="AR6732" s="24"/>
      <c r="AS6732" s="24"/>
      <c r="AT6732" s="24"/>
      <c r="AU6732" s="24"/>
      <c r="AV6732" s="24"/>
      <c r="AW6732" s="24"/>
      <c r="AX6732" s="24"/>
      <c r="AY6732" s="24"/>
    </row>
    <row r="6733" spans="5:51" x14ac:dyDescent="0.25">
      <c r="E6733" s="23"/>
      <c r="F6733" s="24"/>
      <c r="G6733" s="24"/>
      <c r="H6733" s="24"/>
      <c r="I6733" s="24"/>
      <c r="J6733" s="24"/>
      <c r="K6733" s="24"/>
      <c r="L6733" s="24"/>
      <c r="M6733" s="24"/>
      <c r="N6733" s="24"/>
      <c r="O6733" s="24"/>
      <c r="P6733" s="24"/>
      <c r="Q6733" s="24"/>
      <c r="R6733" s="24"/>
      <c r="S6733" s="24"/>
      <c r="T6733" s="24"/>
      <c r="U6733" s="24"/>
      <c r="V6733" s="24"/>
      <c r="W6733" s="24"/>
      <c r="X6733" s="24"/>
      <c r="Y6733" s="24"/>
      <c r="Z6733" s="24"/>
      <c r="AA6733" s="24"/>
      <c r="AB6733" s="24"/>
      <c r="AC6733" s="24"/>
      <c r="AD6733" s="24"/>
      <c r="AE6733" s="24"/>
      <c r="AF6733" s="24"/>
      <c r="AG6733" s="24"/>
      <c r="AH6733" s="24"/>
      <c r="AI6733" s="24"/>
      <c r="AJ6733" s="24"/>
      <c r="AK6733" s="24"/>
      <c r="AL6733" s="24"/>
      <c r="AM6733" s="24"/>
      <c r="AN6733" s="24"/>
      <c r="AO6733" s="24"/>
      <c r="AP6733" s="24"/>
      <c r="AQ6733" s="24"/>
      <c r="AR6733" s="24"/>
      <c r="AS6733" s="24"/>
      <c r="AT6733" s="24"/>
      <c r="AU6733" s="24"/>
      <c r="AV6733" s="24"/>
      <c r="AW6733" s="24"/>
      <c r="AX6733" s="24"/>
      <c r="AY6733" s="24"/>
    </row>
    <row r="6734" spans="5:51" x14ac:dyDescent="0.25">
      <c r="E6734" s="23" t="s">
        <v>551</v>
      </c>
      <c r="F6734" s="24"/>
      <c r="G6734" s="24"/>
      <c r="H6734" s="24"/>
      <c r="I6734" s="24"/>
      <c r="J6734" s="24"/>
      <c r="K6734" s="24"/>
      <c r="L6734" s="24"/>
      <c r="M6734" s="24"/>
      <c r="N6734" s="24"/>
      <c r="O6734" s="24"/>
      <c r="P6734" s="24"/>
      <c r="Q6734" s="24"/>
      <c r="R6734" s="24"/>
      <c r="S6734" s="24"/>
      <c r="T6734" s="24"/>
      <c r="U6734" s="24"/>
      <c r="V6734" s="24"/>
      <c r="W6734" s="24"/>
      <c r="X6734" s="24"/>
      <c r="Y6734" s="24"/>
      <c r="Z6734" s="24"/>
      <c r="AA6734" s="24"/>
      <c r="AB6734" s="24"/>
      <c r="AC6734" s="24"/>
      <c r="AD6734" s="24"/>
      <c r="AE6734" s="24"/>
      <c r="AF6734" s="24"/>
      <c r="AG6734" s="24"/>
      <c r="AH6734" s="24"/>
      <c r="AI6734" s="24"/>
      <c r="AJ6734" s="24"/>
      <c r="AK6734" s="24"/>
      <c r="AL6734" s="24"/>
      <c r="AM6734" s="24"/>
      <c r="AN6734" s="24"/>
      <c r="AO6734" s="24"/>
      <c r="AP6734" s="24"/>
      <c r="AQ6734" s="24"/>
      <c r="AR6734" s="24"/>
      <c r="AS6734" s="24"/>
      <c r="AT6734" s="24"/>
      <c r="AU6734" s="24"/>
      <c r="AV6734" s="24"/>
      <c r="AW6734" s="24"/>
      <c r="AX6734" s="24"/>
      <c r="AY6734" s="24"/>
    </row>
    <row r="6735" spans="5:51" x14ac:dyDescent="0.25">
      <c r="E6735" s="23" t="s">
        <v>503</v>
      </c>
      <c r="F6735" s="24"/>
      <c r="G6735" s="24"/>
      <c r="H6735" s="24"/>
      <c r="I6735" s="24"/>
      <c r="J6735" s="24"/>
      <c r="K6735" s="24"/>
      <c r="L6735" s="24"/>
      <c r="M6735" s="24"/>
      <c r="N6735" s="24"/>
      <c r="O6735" s="24"/>
      <c r="P6735" s="24"/>
      <c r="Q6735" s="24"/>
      <c r="R6735" s="24"/>
      <c r="S6735" s="24"/>
      <c r="T6735" s="24"/>
      <c r="U6735" s="24"/>
      <c r="V6735" s="24"/>
      <c r="W6735" s="24"/>
      <c r="X6735" s="24"/>
      <c r="Y6735" s="24"/>
      <c r="Z6735" s="24"/>
      <c r="AA6735" s="24"/>
      <c r="AB6735" s="24"/>
      <c r="AC6735" s="24"/>
      <c r="AD6735" s="24"/>
      <c r="AE6735" s="24"/>
      <c r="AF6735" s="24"/>
      <c r="AG6735" s="24"/>
      <c r="AH6735" s="24"/>
      <c r="AI6735" s="24"/>
      <c r="AJ6735" s="24"/>
      <c r="AK6735" s="24"/>
      <c r="AL6735" s="24"/>
      <c r="AM6735" s="24"/>
      <c r="AN6735" s="24"/>
      <c r="AO6735" s="24"/>
      <c r="AP6735" s="24"/>
      <c r="AQ6735" s="24"/>
      <c r="AR6735" s="24"/>
      <c r="AS6735" s="24"/>
      <c r="AT6735" s="24"/>
      <c r="AU6735" s="24"/>
      <c r="AV6735" s="24"/>
      <c r="AW6735" s="24"/>
      <c r="AX6735" s="24"/>
      <c r="AY6735" s="24"/>
    </row>
    <row r="6736" spans="5:51" x14ac:dyDescent="0.25">
      <c r="E6736" s="23" t="s">
        <v>515</v>
      </c>
      <c r="F6736" s="24"/>
      <c r="G6736" s="24"/>
      <c r="H6736" s="24"/>
      <c r="I6736" s="24"/>
      <c r="J6736" s="24"/>
      <c r="K6736" s="24"/>
      <c r="L6736" s="24"/>
      <c r="M6736" s="24"/>
      <c r="N6736" s="24"/>
      <c r="O6736" s="24"/>
      <c r="P6736" s="24"/>
      <c r="Q6736" s="24"/>
      <c r="R6736" s="24"/>
      <c r="S6736" s="24"/>
      <c r="T6736" s="24"/>
      <c r="U6736" s="24"/>
      <c r="V6736" s="24"/>
      <c r="W6736" s="24"/>
      <c r="X6736" s="24"/>
      <c r="Y6736" s="24"/>
      <c r="Z6736" s="24"/>
      <c r="AA6736" s="24"/>
      <c r="AB6736" s="24"/>
      <c r="AC6736" s="24"/>
      <c r="AD6736" s="24"/>
      <c r="AE6736" s="24"/>
      <c r="AF6736" s="24"/>
      <c r="AG6736" s="24"/>
      <c r="AH6736" s="24"/>
      <c r="AI6736" s="24"/>
      <c r="AJ6736" s="24"/>
      <c r="AK6736" s="24"/>
      <c r="AL6736" s="24"/>
      <c r="AM6736" s="24"/>
      <c r="AN6736" s="24"/>
      <c r="AO6736" s="24"/>
      <c r="AP6736" s="24"/>
      <c r="AQ6736" s="24"/>
      <c r="AR6736" s="24"/>
      <c r="AS6736" s="24"/>
      <c r="AT6736" s="24"/>
      <c r="AU6736" s="24"/>
      <c r="AV6736" s="24"/>
      <c r="AW6736" s="24"/>
      <c r="AX6736" s="24"/>
      <c r="AY6736" s="24"/>
    </row>
    <row r="6737" spans="5:51" x14ac:dyDescent="0.25">
      <c r="E6737" s="23" t="s">
        <v>553</v>
      </c>
      <c r="F6737" s="24"/>
      <c r="G6737" s="24"/>
      <c r="H6737" s="24"/>
      <c r="I6737" s="24"/>
      <c r="J6737" s="24"/>
      <c r="K6737" s="24"/>
      <c r="L6737" s="24"/>
      <c r="M6737" s="24"/>
      <c r="N6737" s="24"/>
      <c r="O6737" s="24"/>
      <c r="P6737" s="24"/>
      <c r="Q6737" s="24"/>
      <c r="R6737" s="24"/>
      <c r="S6737" s="24"/>
      <c r="T6737" s="24"/>
      <c r="U6737" s="24"/>
      <c r="V6737" s="24"/>
      <c r="W6737" s="24"/>
      <c r="X6737" s="24"/>
      <c r="Y6737" s="24"/>
      <c r="Z6737" s="24"/>
      <c r="AA6737" s="24"/>
      <c r="AB6737" s="24"/>
      <c r="AC6737" s="24"/>
      <c r="AD6737" s="24"/>
      <c r="AE6737" s="24"/>
      <c r="AF6737" s="24"/>
      <c r="AG6737" s="24"/>
      <c r="AH6737" s="24"/>
      <c r="AI6737" s="24"/>
      <c r="AJ6737" s="24"/>
      <c r="AK6737" s="24"/>
      <c r="AL6737" s="24"/>
      <c r="AM6737" s="24"/>
      <c r="AN6737" s="24"/>
      <c r="AO6737" s="24"/>
      <c r="AP6737" s="24"/>
      <c r="AQ6737" s="24"/>
      <c r="AR6737" s="24"/>
      <c r="AS6737" s="24"/>
      <c r="AT6737" s="24"/>
      <c r="AU6737" s="24"/>
      <c r="AV6737" s="24"/>
      <c r="AW6737" s="24"/>
      <c r="AX6737" s="24"/>
      <c r="AY6737" s="24"/>
    </row>
    <row r="6738" spans="5:51" x14ac:dyDescent="0.25">
      <c r="E6738" s="23" t="s">
        <v>754</v>
      </c>
      <c r="F6738" s="24"/>
      <c r="G6738" s="24"/>
      <c r="H6738" s="24"/>
      <c r="I6738" s="24"/>
      <c r="J6738" s="24"/>
      <c r="K6738" s="24"/>
      <c r="L6738" s="24"/>
      <c r="M6738" s="24"/>
      <c r="N6738" s="24"/>
      <c r="O6738" s="24"/>
      <c r="P6738" s="24"/>
      <c r="Q6738" s="24"/>
      <c r="R6738" s="24"/>
      <c r="S6738" s="24"/>
      <c r="T6738" s="24"/>
      <c r="U6738" s="24"/>
      <c r="V6738" s="24"/>
      <c r="W6738" s="24"/>
      <c r="X6738" s="24"/>
      <c r="Y6738" s="24"/>
      <c r="Z6738" s="24"/>
      <c r="AA6738" s="24"/>
      <c r="AB6738" s="24"/>
      <c r="AC6738" s="24"/>
      <c r="AD6738" s="24"/>
      <c r="AE6738" s="24"/>
      <c r="AF6738" s="24"/>
      <c r="AG6738" s="24"/>
      <c r="AH6738" s="24"/>
      <c r="AI6738" s="24"/>
      <c r="AJ6738" s="24"/>
      <c r="AK6738" s="24"/>
      <c r="AL6738" s="24"/>
      <c r="AM6738" s="24"/>
      <c r="AN6738" s="24"/>
      <c r="AO6738" s="24"/>
      <c r="AP6738" s="24"/>
      <c r="AQ6738" s="24"/>
      <c r="AR6738" s="24"/>
      <c r="AS6738" s="24"/>
      <c r="AT6738" s="24"/>
      <c r="AU6738" s="24"/>
      <c r="AV6738" s="24"/>
      <c r="AW6738" s="24"/>
      <c r="AX6738" s="24"/>
      <c r="AY6738" s="24"/>
    </row>
    <row r="6739" spans="5:51" x14ac:dyDescent="0.25">
      <c r="E6739" s="23" t="s">
        <v>755</v>
      </c>
      <c r="F6739" s="24"/>
      <c r="G6739" s="24"/>
      <c r="H6739" s="24"/>
      <c r="I6739" s="24"/>
      <c r="J6739" s="24"/>
      <c r="K6739" s="24"/>
      <c r="L6739" s="24"/>
      <c r="M6739" s="24"/>
      <c r="N6739" s="24"/>
      <c r="O6739" s="24"/>
      <c r="P6739" s="24"/>
      <c r="Q6739" s="24"/>
      <c r="R6739" s="24"/>
      <c r="S6739" s="24"/>
      <c r="T6739" s="24"/>
      <c r="U6739" s="24"/>
      <c r="V6739" s="24"/>
      <c r="W6739" s="24"/>
      <c r="X6739" s="24"/>
      <c r="Y6739" s="24"/>
      <c r="Z6739" s="24"/>
      <c r="AA6739" s="24"/>
      <c r="AB6739" s="24"/>
      <c r="AC6739" s="24"/>
      <c r="AD6739" s="24"/>
      <c r="AE6739" s="24"/>
      <c r="AF6739" s="24"/>
      <c r="AG6739" s="24"/>
      <c r="AH6739" s="24"/>
      <c r="AI6739" s="24"/>
      <c r="AJ6739" s="24"/>
      <c r="AK6739" s="24"/>
      <c r="AL6739" s="24"/>
      <c r="AM6739" s="24"/>
      <c r="AN6739" s="24"/>
      <c r="AO6739" s="24"/>
      <c r="AP6739" s="24"/>
      <c r="AQ6739" s="24"/>
      <c r="AR6739" s="24"/>
      <c r="AS6739" s="24"/>
      <c r="AT6739" s="24"/>
      <c r="AU6739" s="24"/>
      <c r="AV6739" s="24"/>
      <c r="AW6739" s="24"/>
      <c r="AX6739" s="24"/>
      <c r="AY6739" s="24"/>
    </row>
    <row r="6740" spans="5:51" x14ac:dyDescent="0.25">
      <c r="E6740" s="23" t="s">
        <v>756</v>
      </c>
      <c r="F6740" s="24"/>
      <c r="G6740" s="24"/>
      <c r="H6740" s="24"/>
      <c r="I6740" s="24"/>
      <c r="J6740" s="24"/>
      <c r="K6740" s="24"/>
      <c r="L6740" s="24"/>
      <c r="M6740" s="24"/>
      <c r="N6740" s="24"/>
      <c r="O6740" s="24"/>
      <c r="P6740" s="24"/>
      <c r="Q6740" s="24"/>
      <c r="R6740" s="24"/>
      <c r="S6740" s="24"/>
      <c r="T6740" s="24"/>
      <c r="U6740" s="24"/>
      <c r="V6740" s="24"/>
      <c r="W6740" s="24"/>
      <c r="X6740" s="24"/>
      <c r="Y6740" s="24"/>
      <c r="Z6740" s="24"/>
      <c r="AA6740" s="24"/>
      <c r="AB6740" s="24"/>
      <c r="AC6740" s="24"/>
      <c r="AD6740" s="24"/>
      <c r="AE6740" s="24"/>
      <c r="AF6740" s="24"/>
      <c r="AG6740" s="24"/>
      <c r="AH6740" s="24"/>
      <c r="AI6740" s="24"/>
      <c r="AJ6740" s="24"/>
      <c r="AK6740" s="24"/>
      <c r="AL6740" s="24"/>
      <c r="AM6740" s="24"/>
      <c r="AN6740" s="24"/>
      <c r="AO6740" s="24"/>
      <c r="AP6740" s="24"/>
      <c r="AQ6740" s="24"/>
      <c r="AR6740" s="24"/>
      <c r="AS6740" s="24"/>
      <c r="AT6740" s="24"/>
      <c r="AU6740" s="24"/>
      <c r="AV6740" s="24"/>
      <c r="AW6740" s="24"/>
      <c r="AX6740" s="24"/>
      <c r="AY6740" s="24"/>
    </row>
    <row r="6741" spans="5:51" x14ac:dyDescent="0.25">
      <c r="E6741" s="23"/>
      <c r="F6741" s="24"/>
      <c r="G6741" s="24"/>
      <c r="H6741" s="24"/>
      <c r="I6741" s="24"/>
      <c r="J6741" s="24"/>
      <c r="K6741" s="24"/>
      <c r="L6741" s="24"/>
      <c r="M6741" s="24"/>
      <c r="N6741" s="24"/>
      <c r="O6741" s="24"/>
      <c r="P6741" s="24"/>
      <c r="Q6741" s="24"/>
      <c r="R6741" s="24"/>
      <c r="S6741" s="24"/>
      <c r="T6741" s="24"/>
      <c r="U6741" s="24"/>
      <c r="V6741" s="24"/>
      <c r="W6741" s="24"/>
      <c r="X6741" s="24"/>
      <c r="Y6741" s="24"/>
      <c r="Z6741" s="24"/>
      <c r="AA6741" s="24"/>
      <c r="AB6741" s="24"/>
      <c r="AC6741" s="24"/>
      <c r="AD6741" s="24"/>
      <c r="AE6741" s="24"/>
      <c r="AF6741" s="24"/>
      <c r="AG6741" s="24"/>
      <c r="AH6741" s="24"/>
      <c r="AI6741" s="24"/>
      <c r="AJ6741" s="24"/>
      <c r="AK6741" s="24"/>
      <c r="AL6741" s="24"/>
      <c r="AM6741" s="24"/>
      <c r="AN6741" s="24"/>
      <c r="AO6741" s="24"/>
      <c r="AP6741" s="24"/>
      <c r="AQ6741" s="24"/>
      <c r="AR6741" s="24"/>
      <c r="AS6741" s="24"/>
      <c r="AT6741" s="24"/>
      <c r="AU6741" s="24"/>
      <c r="AV6741" s="24"/>
      <c r="AW6741" s="24"/>
      <c r="AX6741" s="24"/>
      <c r="AY6741" s="24"/>
    </row>
    <row r="6742" spans="5:51" x14ac:dyDescent="0.25">
      <c r="E6742" s="23" t="s">
        <v>490</v>
      </c>
      <c r="F6742" s="24"/>
      <c r="G6742" s="24"/>
      <c r="H6742" s="24"/>
      <c r="I6742" s="24"/>
      <c r="J6742" s="24"/>
      <c r="K6742" s="24"/>
      <c r="L6742" s="24"/>
      <c r="M6742" s="24"/>
      <c r="N6742" s="24"/>
      <c r="O6742" s="24"/>
      <c r="P6742" s="24"/>
      <c r="Q6742" s="24"/>
      <c r="R6742" s="24"/>
      <c r="S6742" s="24"/>
      <c r="T6742" s="24"/>
      <c r="U6742" s="24"/>
      <c r="V6742" s="24"/>
      <c r="W6742" s="24"/>
      <c r="X6742" s="24"/>
      <c r="Y6742" s="24"/>
      <c r="Z6742" s="24"/>
      <c r="AA6742" s="24"/>
      <c r="AB6742" s="24"/>
      <c r="AC6742" s="24"/>
      <c r="AD6742" s="24"/>
      <c r="AE6742" s="24"/>
      <c r="AF6742" s="24"/>
      <c r="AG6742" s="24"/>
      <c r="AH6742" s="24"/>
      <c r="AI6742" s="24"/>
      <c r="AJ6742" s="24"/>
      <c r="AK6742" s="24"/>
      <c r="AL6742" s="24"/>
      <c r="AM6742" s="24"/>
      <c r="AN6742" s="24"/>
      <c r="AO6742" s="24"/>
      <c r="AP6742" s="24"/>
      <c r="AQ6742" s="24"/>
      <c r="AR6742" s="24"/>
      <c r="AS6742" s="24"/>
      <c r="AT6742" s="24"/>
      <c r="AU6742" s="24"/>
      <c r="AV6742" s="24"/>
      <c r="AW6742" s="24"/>
      <c r="AX6742" s="24"/>
      <c r="AY6742" s="24"/>
    </row>
    <row r="6743" spans="5:51" x14ac:dyDescent="0.25">
      <c r="E6743" s="23" t="s">
        <v>501</v>
      </c>
      <c r="F6743" s="24"/>
      <c r="G6743" s="24"/>
      <c r="H6743" s="24"/>
      <c r="I6743" s="24"/>
      <c r="J6743" s="24"/>
      <c r="K6743" s="24"/>
      <c r="L6743" s="24"/>
      <c r="M6743" s="24"/>
      <c r="N6743" s="24"/>
      <c r="O6743" s="24"/>
      <c r="P6743" s="24"/>
      <c r="Q6743" s="24"/>
      <c r="R6743" s="24"/>
      <c r="S6743" s="24"/>
      <c r="T6743" s="24"/>
      <c r="U6743" s="24"/>
      <c r="V6743" s="24"/>
      <c r="W6743" s="24"/>
      <c r="X6743" s="24"/>
      <c r="Y6743" s="24"/>
      <c r="Z6743" s="24"/>
      <c r="AA6743" s="24"/>
      <c r="AB6743" s="24"/>
      <c r="AC6743" s="24"/>
      <c r="AD6743" s="24"/>
      <c r="AE6743" s="24"/>
      <c r="AF6743" s="24"/>
      <c r="AG6743" s="24"/>
      <c r="AH6743" s="24"/>
      <c r="AI6743" s="24"/>
      <c r="AJ6743" s="24"/>
      <c r="AK6743" s="24"/>
      <c r="AL6743" s="24"/>
      <c r="AM6743" s="24"/>
      <c r="AN6743" s="24"/>
      <c r="AO6743" s="24"/>
      <c r="AP6743" s="24"/>
      <c r="AQ6743" s="24"/>
      <c r="AR6743" s="24"/>
      <c r="AS6743" s="24"/>
      <c r="AT6743" s="24"/>
      <c r="AU6743" s="24"/>
      <c r="AV6743" s="24"/>
      <c r="AW6743" s="24"/>
      <c r="AX6743" s="24"/>
      <c r="AY6743" s="24"/>
    </row>
    <row r="6744" spans="5:51" x14ac:dyDescent="0.25">
      <c r="E6744" s="23" t="s">
        <v>753</v>
      </c>
      <c r="F6744" s="24"/>
      <c r="G6744" s="24"/>
      <c r="H6744" s="24"/>
      <c r="I6744" s="24"/>
      <c r="J6744" s="24"/>
      <c r="K6744" s="24"/>
      <c r="L6744" s="24"/>
      <c r="M6744" s="24"/>
      <c r="N6744" s="24"/>
      <c r="O6744" s="24"/>
      <c r="P6744" s="24"/>
      <c r="Q6744" s="24"/>
      <c r="R6744" s="24"/>
      <c r="S6744" s="24"/>
      <c r="T6744" s="24"/>
      <c r="U6744" s="24"/>
      <c r="V6744" s="24"/>
      <c r="W6744" s="24"/>
      <c r="X6744" s="24"/>
      <c r="Y6744" s="24"/>
      <c r="Z6744" s="24"/>
      <c r="AA6744" s="24"/>
      <c r="AB6744" s="24"/>
      <c r="AC6744" s="24"/>
      <c r="AD6744" s="24"/>
      <c r="AE6744" s="24"/>
      <c r="AF6744" s="24"/>
      <c r="AG6744" s="24"/>
      <c r="AH6744" s="24"/>
      <c r="AI6744" s="24"/>
      <c r="AJ6744" s="24"/>
      <c r="AK6744" s="24"/>
      <c r="AL6744" s="24"/>
      <c r="AM6744" s="24"/>
      <c r="AN6744" s="24"/>
      <c r="AO6744" s="24"/>
      <c r="AP6744" s="24"/>
      <c r="AQ6744" s="24"/>
      <c r="AR6744" s="24"/>
      <c r="AS6744" s="24"/>
      <c r="AT6744" s="24"/>
      <c r="AU6744" s="24"/>
      <c r="AV6744" s="24"/>
      <c r="AW6744" s="24"/>
      <c r="AX6744" s="24"/>
      <c r="AY6744" s="24"/>
    </row>
    <row r="6745" spans="5:51" x14ac:dyDescent="0.25">
      <c r="E6745" s="23"/>
      <c r="F6745" s="24"/>
      <c r="G6745" s="24"/>
      <c r="H6745" s="24"/>
      <c r="I6745" s="24"/>
      <c r="J6745" s="24"/>
      <c r="K6745" s="24"/>
      <c r="L6745" s="24"/>
      <c r="M6745" s="24"/>
      <c r="N6745" s="24"/>
      <c r="O6745" s="24"/>
      <c r="P6745" s="24"/>
      <c r="Q6745" s="24"/>
      <c r="R6745" s="24"/>
      <c r="S6745" s="24"/>
      <c r="T6745" s="24"/>
      <c r="U6745" s="24"/>
      <c r="V6745" s="24"/>
      <c r="W6745" s="24"/>
      <c r="X6745" s="24"/>
      <c r="Y6745" s="24"/>
      <c r="Z6745" s="24"/>
      <c r="AA6745" s="24"/>
      <c r="AB6745" s="24"/>
      <c r="AC6745" s="24"/>
      <c r="AD6745" s="24"/>
      <c r="AE6745" s="24"/>
      <c r="AF6745" s="24"/>
      <c r="AG6745" s="24"/>
      <c r="AH6745" s="24"/>
      <c r="AI6745" s="24"/>
      <c r="AJ6745" s="24"/>
      <c r="AK6745" s="24"/>
      <c r="AL6745" s="24"/>
      <c r="AM6745" s="24"/>
      <c r="AN6745" s="24"/>
      <c r="AO6745" s="24"/>
      <c r="AP6745" s="24"/>
      <c r="AQ6745" s="24"/>
      <c r="AR6745" s="24"/>
      <c r="AS6745" s="24"/>
      <c r="AT6745" s="24"/>
      <c r="AU6745" s="24"/>
      <c r="AV6745" s="24"/>
      <c r="AW6745" s="24"/>
      <c r="AX6745" s="24"/>
      <c r="AY6745" s="24"/>
    </row>
    <row r="6746" spans="5:51" x14ac:dyDescent="0.25">
      <c r="E6746" s="23" t="s">
        <v>559</v>
      </c>
      <c r="F6746" s="24"/>
      <c r="G6746" s="24"/>
      <c r="H6746" s="24"/>
      <c r="I6746" s="24"/>
      <c r="J6746" s="24"/>
      <c r="K6746" s="24"/>
      <c r="L6746" s="24"/>
      <c r="M6746" s="24"/>
      <c r="N6746" s="24"/>
      <c r="O6746" s="24"/>
      <c r="P6746" s="24"/>
      <c r="Q6746" s="24"/>
      <c r="R6746" s="24"/>
      <c r="S6746" s="24"/>
      <c r="T6746" s="24"/>
      <c r="U6746" s="24"/>
      <c r="V6746" s="24"/>
      <c r="W6746" s="24"/>
      <c r="X6746" s="24"/>
      <c r="Y6746" s="24"/>
      <c r="Z6746" s="24"/>
      <c r="AA6746" s="24"/>
      <c r="AB6746" s="24"/>
      <c r="AC6746" s="24"/>
      <c r="AD6746" s="24"/>
      <c r="AE6746" s="24"/>
      <c r="AF6746" s="24"/>
      <c r="AG6746" s="24"/>
      <c r="AH6746" s="24"/>
      <c r="AI6746" s="24"/>
      <c r="AJ6746" s="24"/>
      <c r="AK6746" s="24"/>
      <c r="AL6746" s="24"/>
      <c r="AM6746" s="24"/>
      <c r="AN6746" s="24"/>
      <c r="AO6746" s="24"/>
      <c r="AP6746" s="24"/>
      <c r="AQ6746" s="24"/>
      <c r="AR6746" s="24"/>
      <c r="AS6746" s="24"/>
      <c r="AT6746" s="24"/>
      <c r="AU6746" s="24"/>
      <c r="AV6746" s="24"/>
      <c r="AW6746" s="24"/>
      <c r="AX6746" s="24"/>
      <c r="AY6746" s="24"/>
    </row>
    <row r="6747" spans="5:51" x14ac:dyDescent="0.25">
      <c r="E6747" s="23" t="s">
        <v>671</v>
      </c>
      <c r="F6747" s="24"/>
      <c r="G6747" s="24"/>
      <c r="H6747" s="24"/>
      <c r="I6747" s="24"/>
      <c r="J6747" s="24"/>
      <c r="K6747" s="24"/>
      <c r="L6747" s="24"/>
      <c r="M6747" s="24"/>
      <c r="N6747" s="24"/>
      <c r="O6747" s="24"/>
      <c r="P6747" s="24"/>
      <c r="Q6747" s="24"/>
      <c r="R6747" s="24"/>
      <c r="S6747" s="24"/>
      <c r="T6747" s="24"/>
      <c r="U6747" s="24"/>
      <c r="V6747" s="24"/>
      <c r="W6747" s="24"/>
      <c r="X6747" s="24"/>
      <c r="Y6747" s="24"/>
      <c r="Z6747" s="24"/>
      <c r="AA6747" s="24"/>
      <c r="AB6747" s="24"/>
      <c r="AC6747" s="24"/>
      <c r="AD6747" s="24"/>
      <c r="AE6747" s="24"/>
      <c r="AF6747" s="24"/>
      <c r="AG6747" s="24"/>
      <c r="AH6747" s="24"/>
      <c r="AI6747" s="24"/>
      <c r="AJ6747" s="24"/>
      <c r="AK6747" s="24"/>
      <c r="AL6747" s="24"/>
      <c r="AM6747" s="24"/>
      <c r="AN6747" s="24"/>
      <c r="AO6747" s="24"/>
      <c r="AP6747" s="24"/>
      <c r="AQ6747" s="24"/>
      <c r="AR6747" s="24"/>
      <c r="AS6747" s="24"/>
      <c r="AT6747" s="24"/>
      <c r="AU6747" s="24"/>
      <c r="AV6747" s="24"/>
      <c r="AW6747" s="24"/>
      <c r="AX6747" s="24"/>
      <c r="AY6747" s="24"/>
    </row>
    <row r="6748" spans="5:51" x14ac:dyDescent="0.25">
      <c r="E6748" s="23" t="s">
        <v>518</v>
      </c>
      <c r="F6748" s="24"/>
      <c r="G6748" s="24"/>
      <c r="H6748" s="24"/>
      <c r="I6748" s="24"/>
      <c r="J6748" s="24"/>
      <c r="K6748" s="24"/>
      <c r="L6748" s="24"/>
      <c r="M6748" s="24"/>
      <c r="N6748" s="24"/>
      <c r="O6748" s="24"/>
      <c r="P6748" s="24"/>
      <c r="Q6748" s="24"/>
      <c r="R6748" s="24"/>
      <c r="S6748" s="24"/>
      <c r="T6748" s="24"/>
      <c r="U6748" s="24"/>
      <c r="V6748" s="24"/>
      <c r="W6748" s="24"/>
      <c r="X6748" s="24"/>
      <c r="Y6748" s="24"/>
      <c r="Z6748" s="24"/>
      <c r="AA6748" s="24"/>
      <c r="AB6748" s="24"/>
      <c r="AC6748" s="24"/>
      <c r="AD6748" s="24"/>
      <c r="AE6748" s="24"/>
      <c r="AF6748" s="24"/>
      <c r="AG6748" s="24"/>
      <c r="AH6748" s="24"/>
      <c r="AI6748" s="24"/>
      <c r="AJ6748" s="24"/>
      <c r="AK6748" s="24"/>
      <c r="AL6748" s="24"/>
      <c r="AM6748" s="24"/>
      <c r="AN6748" s="24"/>
      <c r="AO6748" s="24"/>
      <c r="AP6748" s="24"/>
      <c r="AQ6748" s="24"/>
      <c r="AR6748" s="24"/>
      <c r="AS6748" s="24"/>
      <c r="AT6748" s="24"/>
      <c r="AU6748" s="24"/>
      <c r="AV6748" s="24"/>
      <c r="AW6748" s="24"/>
      <c r="AX6748" s="24"/>
      <c r="AY6748" s="24"/>
    </row>
    <row r="6749" spans="5:51" x14ac:dyDescent="0.25">
      <c r="E6749" s="23"/>
      <c r="F6749" s="24"/>
      <c r="G6749" s="24"/>
      <c r="H6749" s="24"/>
      <c r="I6749" s="24"/>
      <c r="J6749" s="24"/>
      <c r="K6749" s="24"/>
      <c r="L6749" s="24"/>
      <c r="M6749" s="24"/>
      <c r="N6749" s="24"/>
      <c r="O6749" s="24"/>
      <c r="P6749" s="24"/>
      <c r="Q6749" s="24"/>
      <c r="R6749" s="24"/>
      <c r="S6749" s="24"/>
      <c r="T6749" s="24"/>
      <c r="U6749" s="24"/>
      <c r="V6749" s="24"/>
      <c r="W6749" s="24"/>
      <c r="X6749" s="24"/>
      <c r="Y6749" s="24"/>
      <c r="Z6749" s="24"/>
      <c r="AA6749" s="24"/>
      <c r="AB6749" s="24"/>
      <c r="AC6749" s="24"/>
      <c r="AD6749" s="24"/>
      <c r="AE6749" s="24"/>
      <c r="AF6749" s="24"/>
      <c r="AG6749" s="24"/>
      <c r="AH6749" s="24"/>
      <c r="AI6749" s="24"/>
      <c r="AJ6749" s="24"/>
      <c r="AK6749" s="24"/>
      <c r="AL6749" s="24"/>
      <c r="AM6749" s="24"/>
      <c r="AN6749" s="24"/>
      <c r="AO6749" s="24"/>
      <c r="AP6749" s="24"/>
      <c r="AQ6749" s="24"/>
      <c r="AR6749" s="24"/>
      <c r="AS6749" s="24"/>
      <c r="AT6749" s="24"/>
      <c r="AU6749" s="24"/>
      <c r="AV6749" s="24"/>
      <c r="AW6749" s="24"/>
      <c r="AX6749" s="24"/>
      <c r="AY6749" s="24"/>
    </row>
    <row r="6756" spans="3:40" x14ac:dyDescent="0.25">
      <c r="C6756" s="4">
        <v>0</v>
      </c>
    </row>
    <row r="6761" spans="3:40" x14ac:dyDescent="0.25">
      <c r="AG6761" s="1" t="s">
        <v>757</v>
      </c>
    </row>
    <row r="6762" spans="3:40" x14ac:dyDescent="0.25">
      <c r="AG6762" s="3" t="s">
        <v>758</v>
      </c>
    </row>
    <row r="6763" spans="3:40" x14ac:dyDescent="0.25">
      <c r="AG6763" s="3" t="s">
        <v>759</v>
      </c>
      <c r="AN6763" s="13" t="s">
        <v>760</v>
      </c>
    </row>
    <row r="6769" spans="5:50" x14ac:dyDescent="0.25">
      <c r="E6769" s="29" t="s">
        <v>672</v>
      </c>
      <c r="F6769" s="26"/>
      <c r="G6769" s="26"/>
      <c r="H6769" s="26"/>
      <c r="I6769" s="26"/>
      <c r="J6769" s="26"/>
      <c r="K6769" s="26"/>
      <c r="L6769" s="26"/>
      <c r="M6769" s="26"/>
      <c r="N6769" s="26"/>
      <c r="O6769" s="26"/>
      <c r="P6769" s="26"/>
      <c r="Q6769" s="26"/>
      <c r="R6769" s="26"/>
      <c r="S6769" s="26"/>
      <c r="T6769" s="26"/>
      <c r="U6769" s="26"/>
      <c r="V6769" s="26"/>
      <c r="W6769" s="26"/>
      <c r="X6769" s="26"/>
      <c r="Y6769" s="26"/>
      <c r="Z6769" s="26"/>
      <c r="AA6769" s="26"/>
      <c r="AB6769" s="26"/>
      <c r="AC6769" s="26"/>
      <c r="AD6769" s="26"/>
      <c r="AE6769" s="26"/>
      <c r="AF6769" s="26"/>
      <c r="AG6769" s="26"/>
      <c r="AH6769" s="26"/>
      <c r="AI6769" s="26"/>
      <c r="AJ6769" s="26"/>
      <c r="AK6769" s="26"/>
      <c r="AL6769" s="26"/>
      <c r="AM6769" s="26"/>
      <c r="AN6769" s="26"/>
      <c r="AO6769" s="26"/>
      <c r="AP6769" s="26"/>
      <c r="AQ6769" s="26"/>
      <c r="AR6769" s="26"/>
      <c r="AS6769" s="26"/>
      <c r="AT6769" s="26"/>
      <c r="AU6769" s="26"/>
      <c r="AV6769" s="26"/>
      <c r="AW6769" s="26"/>
      <c r="AX6769" s="26"/>
    </row>
    <row r="6770" spans="5:50" x14ac:dyDescent="0.25">
      <c r="E6770" s="25" t="s">
        <v>482</v>
      </c>
      <c r="F6770" s="26"/>
      <c r="G6770" s="26"/>
      <c r="H6770" s="26"/>
      <c r="I6770" s="26"/>
      <c r="J6770" s="26"/>
      <c r="K6770" s="26"/>
      <c r="L6770" s="26"/>
      <c r="M6770" s="26"/>
      <c r="N6770" s="26"/>
      <c r="O6770" s="26"/>
      <c r="P6770" s="26"/>
      <c r="Q6770" s="26"/>
      <c r="R6770" s="26"/>
      <c r="S6770" s="26"/>
      <c r="T6770" s="26"/>
      <c r="U6770" s="26"/>
      <c r="V6770" s="26"/>
      <c r="W6770" s="26"/>
      <c r="X6770" s="26"/>
      <c r="Y6770" s="26"/>
      <c r="Z6770" s="26"/>
      <c r="AA6770" s="26"/>
      <c r="AB6770" s="26"/>
      <c r="AC6770" s="26"/>
      <c r="AD6770" s="26"/>
      <c r="AE6770" s="26"/>
      <c r="AF6770" s="26"/>
      <c r="AG6770" s="26"/>
      <c r="AH6770" s="26"/>
      <c r="AI6770" s="26"/>
      <c r="AJ6770" s="26"/>
      <c r="AK6770" s="26"/>
      <c r="AL6770" s="26"/>
      <c r="AM6770" s="26"/>
      <c r="AN6770" s="26"/>
      <c r="AO6770" s="26"/>
      <c r="AP6770" s="26"/>
      <c r="AQ6770" s="26"/>
      <c r="AR6770" s="26"/>
      <c r="AS6770" s="26"/>
      <c r="AT6770" s="26"/>
      <c r="AU6770" s="26"/>
      <c r="AV6770" s="26"/>
      <c r="AW6770" s="26"/>
      <c r="AX6770" s="26"/>
    </row>
    <row r="6771" spans="5:50" x14ac:dyDescent="0.25">
      <c r="E6771" s="25" t="s">
        <v>678</v>
      </c>
      <c r="F6771" s="26"/>
      <c r="G6771" s="26"/>
      <c r="H6771" s="26"/>
      <c r="I6771" s="26"/>
      <c r="J6771" s="26"/>
      <c r="K6771" s="26"/>
      <c r="L6771" s="26"/>
      <c r="M6771" s="26"/>
      <c r="N6771" s="26"/>
      <c r="O6771" s="26"/>
      <c r="P6771" s="26"/>
      <c r="Q6771" s="26"/>
      <c r="R6771" s="26"/>
      <c r="S6771" s="26"/>
      <c r="T6771" s="26"/>
      <c r="U6771" s="26"/>
      <c r="V6771" s="26"/>
      <c r="W6771" s="26"/>
      <c r="X6771" s="26"/>
      <c r="Y6771" s="26"/>
      <c r="Z6771" s="26"/>
      <c r="AA6771" s="26"/>
      <c r="AB6771" s="26"/>
      <c r="AC6771" s="26"/>
      <c r="AD6771" s="26"/>
      <c r="AE6771" s="26"/>
      <c r="AF6771" s="26"/>
      <c r="AG6771" s="26"/>
      <c r="AH6771" s="26"/>
      <c r="AI6771" s="26"/>
      <c r="AJ6771" s="26"/>
      <c r="AK6771" s="26"/>
      <c r="AL6771" s="26"/>
      <c r="AM6771" s="26"/>
      <c r="AN6771" s="26"/>
      <c r="AO6771" s="26"/>
      <c r="AP6771" s="26"/>
      <c r="AQ6771" s="26"/>
      <c r="AR6771" s="26"/>
      <c r="AS6771" s="26"/>
      <c r="AT6771" s="26"/>
      <c r="AU6771" s="26"/>
      <c r="AV6771" s="26"/>
      <c r="AW6771" s="26"/>
      <c r="AX6771" s="26"/>
    </row>
    <row r="6772" spans="5:50" x14ac:dyDescent="0.25">
      <c r="E6772" s="25" t="s">
        <v>679</v>
      </c>
      <c r="F6772" s="26"/>
      <c r="G6772" s="26"/>
      <c r="H6772" s="26"/>
      <c r="I6772" s="26"/>
      <c r="J6772" s="26"/>
      <c r="K6772" s="26"/>
      <c r="L6772" s="26"/>
      <c r="M6772" s="26"/>
      <c r="N6772" s="26"/>
      <c r="O6772" s="26"/>
      <c r="P6772" s="26"/>
      <c r="Q6772" s="26"/>
      <c r="R6772" s="26"/>
      <c r="S6772" s="26"/>
      <c r="T6772" s="26"/>
      <c r="U6772" s="26"/>
      <c r="V6772" s="26"/>
      <c r="W6772" s="26"/>
      <c r="X6772" s="26"/>
      <c r="Y6772" s="26"/>
      <c r="Z6772" s="26"/>
      <c r="AA6772" s="26"/>
      <c r="AB6772" s="26"/>
      <c r="AC6772" s="26"/>
      <c r="AD6772" s="26"/>
      <c r="AE6772" s="26"/>
      <c r="AF6772" s="26"/>
      <c r="AG6772" s="26"/>
      <c r="AH6772" s="26"/>
      <c r="AI6772" s="26"/>
      <c r="AJ6772" s="26"/>
      <c r="AK6772" s="26"/>
      <c r="AL6772" s="26"/>
      <c r="AM6772" s="26"/>
      <c r="AN6772" s="26"/>
      <c r="AO6772" s="26"/>
      <c r="AP6772" s="26"/>
      <c r="AQ6772" s="26"/>
      <c r="AR6772" s="26"/>
      <c r="AS6772" s="26"/>
      <c r="AT6772" s="26"/>
      <c r="AU6772" s="26"/>
      <c r="AV6772" s="26"/>
      <c r="AW6772" s="26"/>
      <c r="AX6772" s="26"/>
    </row>
    <row r="6773" spans="5:50" x14ac:dyDescent="0.25">
      <c r="E6773" s="25" t="s">
        <v>761</v>
      </c>
      <c r="F6773" s="26"/>
      <c r="G6773" s="26"/>
      <c r="H6773" s="26"/>
      <c r="I6773" s="26"/>
      <c r="J6773" s="26"/>
      <c r="K6773" s="26"/>
      <c r="L6773" s="26"/>
      <c r="M6773" s="26"/>
      <c r="N6773" s="26"/>
      <c r="O6773" s="26"/>
      <c r="P6773" s="26"/>
      <c r="Q6773" s="26"/>
      <c r="R6773" s="26"/>
      <c r="S6773" s="26"/>
      <c r="T6773" s="26"/>
      <c r="U6773" s="26"/>
      <c r="V6773" s="26"/>
      <c r="W6773" s="26"/>
      <c r="X6773" s="26"/>
      <c r="Y6773" s="26"/>
      <c r="Z6773" s="26"/>
      <c r="AA6773" s="26"/>
      <c r="AB6773" s="26"/>
      <c r="AC6773" s="26"/>
      <c r="AD6773" s="26"/>
      <c r="AE6773" s="26"/>
      <c r="AF6773" s="26"/>
      <c r="AG6773" s="26"/>
      <c r="AH6773" s="26"/>
      <c r="AI6773" s="26"/>
      <c r="AJ6773" s="26"/>
      <c r="AK6773" s="26"/>
      <c r="AL6773" s="26"/>
      <c r="AM6773" s="26"/>
      <c r="AN6773" s="26"/>
      <c r="AO6773" s="26"/>
      <c r="AP6773" s="26"/>
      <c r="AQ6773" s="26"/>
      <c r="AR6773" s="26"/>
      <c r="AS6773" s="26"/>
      <c r="AT6773" s="26"/>
      <c r="AU6773" s="26"/>
      <c r="AV6773" s="26"/>
      <c r="AW6773" s="26"/>
      <c r="AX6773" s="26"/>
    </row>
    <row r="6774" spans="5:50" x14ac:dyDescent="0.25">
      <c r="E6774" s="25"/>
      <c r="F6774" s="26"/>
      <c r="G6774" s="26"/>
      <c r="H6774" s="26"/>
      <c r="I6774" s="26"/>
      <c r="J6774" s="26"/>
      <c r="K6774" s="26"/>
      <c r="L6774" s="26"/>
      <c r="M6774" s="26"/>
      <c r="N6774" s="26"/>
      <c r="O6774" s="26"/>
      <c r="P6774" s="26"/>
      <c r="Q6774" s="26"/>
      <c r="R6774" s="26"/>
      <c r="S6774" s="26"/>
      <c r="T6774" s="26"/>
      <c r="U6774" s="26"/>
      <c r="V6774" s="26"/>
      <c r="W6774" s="26"/>
      <c r="X6774" s="26"/>
      <c r="Y6774" s="26"/>
      <c r="Z6774" s="26"/>
      <c r="AA6774" s="26"/>
      <c r="AB6774" s="26"/>
      <c r="AC6774" s="26"/>
      <c r="AD6774" s="26"/>
      <c r="AE6774" s="26"/>
      <c r="AF6774" s="26"/>
      <c r="AG6774" s="26"/>
      <c r="AH6774" s="26"/>
      <c r="AI6774" s="26"/>
      <c r="AJ6774" s="26"/>
      <c r="AK6774" s="26"/>
      <c r="AL6774" s="26"/>
      <c r="AM6774" s="26"/>
      <c r="AN6774" s="26"/>
      <c r="AO6774" s="26"/>
      <c r="AP6774" s="26"/>
      <c r="AQ6774" s="26"/>
      <c r="AR6774" s="26"/>
      <c r="AS6774" s="26"/>
      <c r="AT6774" s="26"/>
      <c r="AU6774" s="26"/>
      <c r="AV6774" s="26"/>
      <c r="AW6774" s="26"/>
      <c r="AX6774" s="26"/>
    </row>
    <row r="6775" spans="5:50" x14ac:dyDescent="0.25">
      <c r="E6775" s="25" t="s">
        <v>490</v>
      </c>
      <c r="F6775" s="26"/>
      <c r="G6775" s="26"/>
      <c r="H6775" s="26"/>
      <c r="I6775" s="26"/>
      <c r="J6775" s="26"/>
      <c r="K6775" s="26"/>
      <c r="L6775" s="26"/>
      <c r="M6775" s="26"/>
      <c r="N6775" s="26"/>
      <c r="O6775" s="26"/>
      <c r="P6775" s="26"/>
      <c r="Q6775" s="26"/>
      <c r="R6775" s="26"/>
      <c r="S6775" s="26"/>
      <c r="T6775" s="26"/>
      <c r="U6775" s="26"/>
      <c r="V6775" s="26"/>
      <c r="W6775" s="26"/>
      <c r="X6775" s="26"/>
      <c r="Y6775" s="26"/>
      <c r="Z6775" s="26"/>
      <c r="AA6775" s="26"/>
      <c r="AB6775" s="26"/>
      <c r="AC6775" s="26"/>
      <c r="AD6775" s="26"/>
      <c r="AE6775" s="26"/>
      <c r="AF6775" s="26"/>
      <c r="AG6775" s="26"/>
      <c r="AH6775" s="26"/>
      <c r="AI6775" s="26"/>
      <c r="AJ6775" s="26"/>
      <c r="AK6775" s="26"/>
      <c r="AL6775" s="26"/>
      <c r="AM6775" s="26"/>
      <c r="AN6775" s="26"/>
      <c r="AO6775" s="26"/>
      <c r="AP6775" s="26"/>
      <c r="AQ6775" s="26"/>
      <c r="AR6775" s="26"/>
      <c r="AS6775" s="26"/>
      <c r="AT6775" s="26"/>
      <c r="AU6775" s="26"/>
      <c r="AV6775" s="26"/>
      <c r="AW6775" s="26"/>
      <c r="AX6775" s="26"/>
    </row>
    <row r="6776" spans="5:50" x14ac:dyDescent="0.25">
      <c r="E6776" s="25" t="s">
        <v>501</v>
      </c>
      <c r="F6776" s="26"/>
      <c r="G6776" s="26"/>
      <c r="H6776" s="26"/>
      <c r="I6776" s="26"/>
      <c r="J6776" s="26"/>
      <c r="K6776" s="26"/>
      <c r="L6776" s="26"/>
      <c r="M6776" s="26"/>
      <c r="N6776" s="26"/>
      <c r="O6776" s="26"/>
      <c r="P6776" s="26"/>
      <c r="Q6776" s="26"/>
      <c r="R6776" s="26"/>
      <c r="S6776" s="26"/>
      <c r="T6776" s="26"/>
      <c r="U6776" s="26"/>
      <c r="V6776" s="26"/>
      <c r="W6776" s="26"/>
      <c r="X6776" s="26"/>
      <c r="Y6776" s="26"/>
      <c r="Z6776" s="26"/>
      <c r="AA6776" s="26"/>
      <c r="AB6776" s="26"/>
      <c r="AC6776" s="26"/>
      <c r="AD6776" s="26"/>
      <c r="AE6776" s="26"/>
      <c r="AF6776" s="26"/>
      <c r="AG6776" s="26"/>
      <c r="AH6776" s="26"/>
      <c r="AI6776" s="26"/>
      <c r="AJ6776" s="26"/>
      <c r="AK6776" s="26"/>
      <c r="AL6776" s="26"/>
      <c r="AM6776" s="26"/>
      <c r="AN6776" s="26"/>
      <c r="AO6776" s="26"/>
      <c r="AP6776" s="26"/>
      <c r="AQ6776" s="26"/>
      <c r="AR6776" s="26"/>
      <c r="AS6776" s="26"/>
      <c r="AT6776" s="26"/>
      <c r="AU6776" s="26"/>
      <c r="AV6776" s="26"/>
      <c r="AW6776" s="26"/>
      <c r="AX6776" s="26"/>
    </row>
    <row r="6777" spans="5:50" x14ac:dyDescent="0.25">
      <c r="E6777" s="25" t="s">
        <v>762</v>
      </c>
      <c r="F6777" s="26"/>
      <c r="G6777" s="26"/>
      <c r="H6777" s="26"/>
      <c r="I6777" s="26"/>
      <c r="J6777" s="26"/>
      <c r="K6777" s="26"/>
      <c r="L6777" s="26"/>
      <c r="M6777" s="26"/>
      <c r="N6777" s="26"/>
      <c r="O6777" s="26"/>
      <c r="P6777" s="26"/>
      <c r="Q6777" s="26"/>
      <c r="R6777" s="26"/>
      <c r="S6777" s="26"/>
      <c r="T6777" s="26"/>
      <c r="U6777" s="26"/>
      <c r="V6777" s="26"/>
      <c r="W6777" s="26"/>
      <c r="X6777" s="26"/>
      <c r="Y6777" s="26"/>
      <c r="Z6777" s="26"/>
      <c r="AA6777" s="26"/>
      <c r="AB6777" s="26"/>
      <c r="AC6777" s="26"/>
      <c r="AD6777" s="26"/>
      <c r="AE6777" s="26"/>
      <c r="AF6777" s="26"/>
      <c r="AG6777" s="26"/>
      <c r="AH6777" s="26"/>
      <c r="AI6777" s="26"/>
      <c r="AJ6777" s="26"/>
      <c r="AK6777" s="26"/>
      <c r="AL6777" s="26"/>
      <c r="AM6777" s="26"/>
      <c r="AN6777" s="26"/>
      <c r="AO6777" s="26"/>
      <c r="AP6777" s="26"/>
      <c r="AQ6777" s="26"/>
      <c r="AR6777" s="26"/>
      <c r="AS6777" s="26"/>
      <c r="AT6777" s="26"/>
      <c r="AU6777" s="26"/>
      <c r="AV6777" s="26"/>
      <c r="AW6777" s="26"/>
      <c r="AX6777" s="26"/>
    </row>
    <row r="6778" spans="5:50" x14ac:dyDescent="0.25">
      <c r="E6778" s="25"/>
      <c r="F6778" s="26"/>
      <c r="G6778" s="26"/>
      <c r="H6778" s="26"/>
      <c r="I6778" s="26"/>
      <c r="J6778" s="26"/>
      <c r="K6778" s="26"/>
      <c r="L6778" s="26"/>
      <c r="M6778" s="26"/>
      <c r="N6778" s="26"/>
      <c r="O6778" s="26"/>
      <c r="P6778" s="26"/>
      <c r="Q6778" s="26"/>
      <c r="R6778" s="26"/>
      <c r="S6778" s="26"/>
      <c r="T6778" s="26"/>
      <c r="U6778" s="26"/>
      <c r="V6778" s="26"/>
      <c r="W6778" s="26"/>
      <c r="X6778" s="26"/>
      <c r="Y6778" s="26"/>
      <c r="Z6778" s="26"/>
      <c r="AA6778" s="26"/>
      <c r="AB6778" s="26"/>
      <c r="AC6778" s="26"/>
      <c r="AD6778" s="26"/>
      <c r="AE6778" s="26"/>
      <c r="AF6778" s="26"/>
      <c r="AG6778" s="26"/>
      <c r="AH6778" s="26"/>
      <c r="AI6778" s="26"/>
      <c r="AJ6778" s="26"/>
      <c r="AK6778" s="26"/>
      <c r="AL6778" s="26"/>
      <c r="AM6778" s="26"/>
      <c r="AN6778" s="26"/>
      <c r="AO6778" s="26"/>
      <c r="AP6778" s="26"/>
      <c r="AQ6778" s="26"/>
      <c r="AR6778" s="26"/>
      <c r="AS6778" s="26"/>
      <c r="AT6778" s="26"/>
      <c r="AU6778" s="26"/>
      <c r="AV6778" s="26"/>
      <c r="AW6778" s="26"/>
      <c r="AX6778" s="26"/>
    </row>
    <row r="6779" spans="5:50" x14ac:dyDescent="0.25">
      <c r="E6779" s="25" t="s">
        <v>551</v>
      </c>
      <c r="F6779" s="26"/>
      <c r="G6779" s="26"/>
      <c r="H6779" s="26"/>
      <c r="I6779" s="26"/>
      <c r="J6779" s="26"/>
      <c r="K6779" s="26"/>
      <c r="L6779" s="26"/>
      <c r="M6779" s="26"/>
      <c r="N6779" s="26"/>
      <c r="O6779" s="26"/>
      <c r="P6779" s="26"/>
      <c r="Q6779" s="26"/>
      <c r="R6779" s="26"/>
      <c r="S6779" s="26"/>
      <c r="T6779" s="26"/>
      <c r="U6779" s="26"/>
      <c r="V6779" s="26"/>
      <c r="W6779" s="26"/>
      <c r="X6779" s="26"/>
      <c r="Y6779" s="26"/>
      <c r="Z6779" s="26"/>
      <c r="AA6779" s="26"/>
      <c r="AB6779" s="26"/>
      <c r="AC6779" s="26"/>
      <c r="AD6779" s="26"/>
      <c r="AE6779" s="26"/>
      <c r="AF6779" s="26"/>
      <c r="AG6779" s="26"/>
      <c r="AH6779" s="26"/>
      <c r="AI6779" s="26"/>
      <c r="AJ6779" s="26"/>
      <c r="AK6779" s="26"/>
      <c r="AL6779" s="26"/>
      <c r="AM6779" s="26"/>
      <c r="AN6779" s="26"/>
      <c r="AO6779" s="26"/>
      <c r="AP6779" s="26"/>
      <c r="AQ6779" s="26"/>
      <c r="AR6779" s="26"/>
      <c r="AS6779" s="26"/>
      <c r="AT6779" s="26"/>
      <c r="AU6779" s="26"/>
      <c r="AV6779" s="26"/>
      <c r="AW6779" s="26"/>
      <c r="AX6779" s="26"/>
    </row>
    <row r="6780" spans="5:50" x14ac:dyDescent="0.25">
      <c r="E6780" s="25" t="s">
        <v>503</v>
      </c>
      <c r="F6780" s="26"/>
      <c r="G6780" s="26"/>
      <c r="H6780" s="26"/>
      <c r="I6780" s="26"/>
      <c r="J6780" s="26"/>
      <c r="K6780" s="26"/>
      <c r="L6780" s="26"/>
      <c r="M6780" s="26"/>
      <c r="N6780" s="26"/>
      <c r="O6780" s="26"/>
      <c r="P6780" s="26"/>
      <c r="Q6780" s="26"/>
      <c r="R6780" s="26"/>
      <c r="S6780" s="26"/>
      <c r="T6780" s="26"/>
      <c r="U6780" s="26"/>
      <c r="V6780" s="26"/>
      <c r="W6780" s="26"/>
      <c r="X6780" s="26"/>
      <c r="Y6780" s="26"/>
      <c r="Z6780" s="26"/>
      <c r="AA6780" s="26"/>
      <c r="AB6780" s="26"/>
      <c r="AC6780" s="26"/>
      <c r="AD6780" s="26"/>
      <c r="AE6780" s="26"/>
      <c r="AF6780" s="26"/>
      <c r="AG6780" s="26"/>
      <c r="AH6780" s="26"/>
      <c r="AI6780" s="26"/>
      <c r="AJ6780" s="26"/>
      <c r="AK6780" s="26"/>
      <c r="AL6780" s="26"/>
      <c r="AM6780" s="26"/>
      <c r="AN6780" s="26"/>
      <c r="AO6780" s="26"/>
      <c r="AP6780" s="26"/>
      <c r="AQ6780" s="26"/>
      <c r="AR6780" s="26"/>
      <c r="AS6780" s="26"/>
      <c r="AT6780" s="26"/>
      <c r="AU6780" s="26"/>
      <c r="AV6780" s="26"/>
      <c r="AW6780" s="26"/>
      <c r="AX6780" s="26"/>
    </row>
    <row r="6781" spans="5:50" x14ac:dyDescent="0.25">
      <c r="E6781" s="25" t="s">
        <v>668</v>
      </c>
      <c r="F6781" s="26"/>
      <c r="G6781" s="26"/>
      <c r="H6781" s="26"/>
      <c r="I6781" s="26"/>
      <c r="J6781" s="26"/>
      <c r="K6781" s="26"/>
      <c r="L6781" s="26"/>
      <c r="M6781" s="26"/>
      <c r="N6781" s="26"/>
      <c r="O6781" s="26"/>
      <c r="P6781" s="26"/>
      <c r="Q6781" s="26"/>
      <c r="R6781" s="26"/>
      <c r="S6781" s="26"/>
      <c r="T6781" s="26"/>
      <c r="U6781" s="26"/>
      <c r="V6781" s="26"/>
      <c r="W6781" s="26"/>
      <c r="X6781" s="26"/>
      <c r="Y6781" s="26"/>
      <c r="Z6781" s="26"/>
      <c r="AA6781" s="26"/>
      <c r="AB6781" s="26"/>
      <c r="AC6781" s="26"/>
      <c r="AD6781" s="26"/>
      <c r="AE6781" s="26"/>
      <c r="AF6781" s="26"/>
      <c r="AG6781" s="26"/>
      <c r="AH6781" s="26"/>
      <c r="AI6781" s="26"/>
      <c r="AJ6781" s="26"/>
      <c r="AK6781" s="26"/>
      <c r="AL6781" s="26"/>
      <c r="AM6781" s="26"/>
      <c r="AN6781" s="26"/>
      <c r="AO6781" s="26"/>
      <c r="AP6781" s="26"/>
      <c r="AQ6781" s="26"/>
      <c r="AR6781" s="26"/>
      <c r="AS6781" s="26"/>
      <c r="AT6781" s="26"/>
      <c r="AU6781" s="26"/>
      <c r="AV6781" s="26"/>
      <c r="AW6781" s="26"/>
      <c r="AX6781" s="26"/>
    </row>
    <row r="6782" spans="5:50" x14ac:dyDescent="0.25">
      <c r="E6782" s="25" t="s">
        <v>669</v>
      </c>
      <c r="F6782" s="26"/>
      <c r="G6782" s="26"/>
      <c r="H6782" s="26"/>
      <c r="I6782" s="26"/>
      <c r="J6782" s="26"/>
      <c r="K6782" s="26"/>
      <c r="L6782" s="26"/>
      <c r="M6782" s="26"/>
      <c r="N6782" s="26"/>
      <c r="O6782" s="26"/>
      <c r="P6782" s="26"/>
      <c r="Q6782" s="26"/>
      <c r="R6782" s="26"/>
      <c r="S6782" s="26"/>
      <c r="T6782" s="26"/>
      <c r="U6782" s="26"/>
      <c r="V6782" s="26"/>
      <c r="W6782" s="26"/>
      <c r="X6782" s="26"/>
      <c r="Y6782" s="26"/>
      <c r="Z6782" s="26"/>
      <c r="AA6782" s="26"/>
      <c r="AB6782" s="26"/>
      <c r="AC6782" s="26"/>
      <c r="AD6782" s="26"/>
      <c r="AE6782" s="26"/>
      <c r="AF6782" s="26"/>
      <c r="AG6782" s="26"/>
      <c r="AH6782" s="26"/>
      <c r="AI6782" s="26"/>
      <c r="AJ6782" s="26"/>
      <c r="AK6782" s="26"/>
      <c r="AL6782" s="26"/>
      <c r="AM6782" s="26"/>
      <c r="AN6782" s="26"/>
      <c r="AO6782" s="26"/>
      <c r="AP6782" s="26"/>
      <c r="AQ6782" s="26"/>
      <c r="AR6782" s="26"/>
      <c r="AS6782" s="26"/>
      <c r="AT6782" s="26"/>
      <c r="AU6782" s="26"/>
      <c r="AV6782" s="26"/>
      <c r="AW6782" s="26"/>
      <c r="AX6782" s="26"/>
    </row>
    <row r="6783" spans="5:50" x14ac:dyDescent="0.25">
      <c r="E6783" s="25" t="s">
        <v>670</v>
      </c>
      <c r="F6783" s="26"/>
      <c r="G6783" s="26"/>
      <c r="H6783" s="26"/>
      <c r="I6783" s="26"/>
      <c r="J6783" s="26"/>
      <c r="K6783" s="26"/>
      <c r="L6783" s="26"/>
      <c r="M6783" s="26"/>
      <c r="N6783" s="26"/>
      <c r="O6783" s="26"/>
      <c r="P6783" s="26"/>
      <c r="Q6783" s="26"/>
      <c r="R6783" s="26"/>
      <c r="S6783" s="26"/>
      <c r="T6783" s="26"/>
      <c r="U6783" s="26"/>
      <c r="V6783" s="26"/>
      <c r="W6783" s="26"/>
      <c r="X6783" s="26"/>
      <c r="Y6783" s="26"/>
      <c r="Z6783" s="26"/>
      <c r="AA6783" s="26"/>
      <c r="AB6783" s="26"/>
      <c r="AC6783" s="26"/>
      <c r="AD6783" s="26"/>
      <c r="AE6783" s="26"/>
      <c r="AF6783" s="26"/>
      <c r="AG6783" s="26"/>
      <c r="AH6783" s="26"/>
      <c r="AI6783" s="26"/>
      <c r="AJ6783" s="26"/>
      <c r="AK6783" s="26"/>
      <c r="AL6783" s="26"/>
      <c r="AM6783" s="26"/>
      <c r="AN6783" s="26"/>
      <c r="AO6783" s="26"/>
      <c r="AP6783" s="26"/>
      <c r="AQ6783" s="26"/>
      <c r="AR6783" s="26"/>
      <c r="AS6783" s="26"/>
      <c r="AT6783" s="26"/>
      <c r="AU6783" s="26"/>
      <c r="AV6783" s="26"/>
      <c r="AW6783" s="26"/>
      <c r="AX6783" s="26"/>
    </row>
    <row r="6784" spans="5:50" x14ac:dyDescent="0.25">
      <c r="E6784" s="25" t="s">
        <v>763</v>
      </c>
      <c r="F6784" s="26"/>
      <c r="G6784" s="26"/>
      <c r="H6784" s="26"/>
      <c r="I6784" s="26"/>
      <c r="J6784" s="26"/>
      <c r="K6784" s="26"/>
      <c r="L6784" s="26"/>
      <c r="M6784" s="26"/>
      <c r="N6784" s="26"/>
      <c r="O6784" s="26"/>
      <c r="P6784" s="26"/>
      <c r="Q6784" s="26"/>
      <c r="R6784" s="26"/>
      <c r="S6784" s="26"/>
      <c r="T6784" s="26"/>
      <c r="U6784" s="26"/>
      <c r="V6784" s="26"/>
      <c r="W6784" s="26"/>
      <c r="X6784" s="26"/>
      <c r="Y6784" s="26"/>
      <c r="Z6784" s="26"/>
      <c r="AA6784" s="26"/>
      <c r="AB6784" s="26"/>
      <c r="AC6784" s="26"/>
      <c r="AD6784" s="26"/>
      <c r="AE6784" s="26"/>
      <c r="AF6784" s="26"/>
      <c r="AG6784" s="26"/>
      <c r="AH6784" s="26"/>
      <c r="AI6784" s="26"/>
      <c r="AJ6784" s="26"/>
      <c r="AK6784" s="26"/>
      <c r="AL6784" s="26"/>
      <c r="AM6784" s="26"/>
      <c r="AN6784" s="26"/>
      <c r="AO6784" s="26"/>
      <c r="AP6784" s="26"/>
      <c r="AQ6784" s="26"/>
      <c r="AR6784" s="26"/>
      <c r="AS6784" s="26"/>
      <c r="AT6784" s="26"/>
      <c r="AU6784" s="26"/>
      <c r="AV6784" s="26"/>
      <c r="AW6784" s="26"/>
      <c r="AX6784" s="26"/>
    </row>
    <row r="6785" spans="5:50" x14ac:dyDescent="0.25">
      <c r="E6785" s="25"/>
      <c r="F6785" s="26"/>
      <c r="G6785" s="26"/>
      <c r="H6785" s="26"/>
      <c r="I6785" s="26"/>
      <c r="J6785" s="26"/>
      <c r="K6785" s="26"/>
      <c r="L6785" s="26"/>
      <c r="M6785" s="26"/>
      <c r="N6785" s="26"/>
      <c r="O6785" s="26"/>
      <c r="P6785" s="26"/>
      <c r="Q6785" s="26"/>
      <c r="R6785" s="26"/>
      <c r="S6785" s="26"/>
      <c r="T6785" s="26"/>
      <c r="U6785" s="26"/>
      <c r="V6785" s="26"/>
      <c r="W6785" s="26"/>
      <c r="X6785" s="26"/>
      <c r="Y6785" s="26"/>
      <c r="Z6785" s="26"/>
      <c r="AA6785" s="26"/>
      <c r="AB6785" s="26"/>
      <c r="AC6785" s="26"/>
      <c r="AD6785" s="26"/>
      <c r="AE6785" s="26"/>
      <c r="AF6785" s="26"/>
      <c r="AG6785" s="26"/>
      <c r="AH6785" s="26"/>
      <c r="AI6785" s="26"/>
      <c r="AJ6785" s="26"/>
      <c r="AK6785" s="26"/>
      <c r="AL6785" s="26"/>
      <c r="AM6785" s="26"/>
      <c r="AN6785" s="26"/>
      <c r="AO6785" s="26"/>
      <c r="AP6785" s="26"/>
      <c r="AQ6785" s="26"/>
      <c r="AR6785" s="26"/>
      <c r="AS6785" s="26"/>
      <c r="AT6785" s="26"/>
      <c r="AU6785" s="26"/>
      <c r="AV6785" s="26"/>
      <c r="AW6785" s="26"/>
      <c r="AX6785" s="26"/>
    </row>
    <row r="6786" spans="5:50" x14ac:dyDescent="0.25">
      <c r="E6786" s="25" t="s">
        <v>515</v>
      </c>
      <c r="F6786" s="26"/>
      <c r="G6786" s="26"/>
      <c r="H6786" s="26"/>
      <c r="I6786" s="26"/>
      <c r="J6786" s="26"/>
      <c r="K6786" s="26"/>
      <c r="L6786" s="26"/>
      <c r="M6786" s="26"/>
      <c r="N6786" s="26"/>
      <c r="O6786" s="26"/>
      <c r="P6786" s="26"/>
      <c r="Q6786" s="26"/>
      <c r="R6786" s="26"/>
      <c r="S6786" s="26"/>
      <c r="T6786" s="26"/>
      <c r="U6786" s="26"/>
      <c r="V6786" s="26"/>
      <c r="W6786" s="26"/>
      <c r="X6786" s="26"/>
      <c r="Y6786" s="26"/>
      <c r="Z6786" s="26"/>
      <c r="AA6786" s="26"/>
      <c r="AB6786" s="26"/>
      <c r="AC6786" s="26"/>
      <c r="AD6786" s="26"/>
      <c r="AE6786" s="26"/>
      <c r="AF6786" s="26"/>
      <c r="AG6786" s="26"/>
      <c r="AH6786" s="26"/>
      <c r="AI6786" s="26"/>
      <c r="AJ6786" s="26"/>
      <c r="AK6786" s="26"/>
      <c r="AL6786" s="26"/>
      <c r="AM6786" s="26"/>
      <c r="AN6786" s="26"/>
      <c r="AO6786" s="26"/>
      <c r="AP6786" s="26"/>
      <c r="AQ6786" s="26"/>
      <c r="AR6786" s="26"/>
      <c r="AS6786" s="26"/>
      <c r="AT6786" s="26"/>
      <c r="AU6786" s="26"/>
      <c r="AV6786" s="26"/>
      <c r="AW6786" s="26"/>
      <c r="AX6786" s="26"/>
    </row>
    <row r="6787" spans="5:50" x14ac:dyDescent="0.25">
      <c r="E6787" s="25" t="s">
        <v>553</v>
      </c>
      <c r="F6787" s="26"/>
      <c r="G6787" s="26"/>
      <c r="H6787" s="26"/>
      <c r="I6787" s="26"/>
      <c r="J6787" s="26"/>
      <c r="K6787" s="26"/>
      <c r="L6787" s="26"/>
      <c r="M6787" s="26"/>
      <c r="N6787" s="26"/>
      <c r="O6787" s="26"/>
      <c r="P6787" s="26"/>
      <c r="Q6787" s="26"/>
      <c r="R6787" s="26"/>
      <c r="S6787" s="26"/>
      <c r="T6787" s="26"/>
      <c r="U6787" s="26"/>
      <c r="V6787" s="26"/>
      <c r="W6787" s="26"/>
      <c r="X6787" s="26"/>
      <c r="Y6787" s="26"/>
      <c r="Z6787" s="26"/>
      <c r="AA6787" s="26"/>
      <c r="AB6787" s="26"/>
      <c r="AC6787" s="26"/>
      <c r="AD6787" s="26"/>
      <c r="AE6787" s="26"/>
      <c r="AF6787" s="26"/>
      <c r="AG6787" s="26"/>
      <c r="AH6787" s="26"/>
      <c r="AI6787" s="26"/>
      <c r="AJ6787" s="26"/>
      <c r="AK6787" s="26"/>
      <c r="AL6787" s="26"/>
      <c r="AM6787" s="26"/>
      <c r="AN6787" s="26"/>
      <c r="AO6787" s="26"/>
      <c r="AP6787" s="26"/>
      <c r="AQ6787" s="26"/>
      <c r="AR6787" s="26"/>
      <c r="AS6787" s="26"/>
      <c r="AT6787" s="26"/>
      <c r="AU6787" s="26"/>
      <c r="AV6787" s="26"/>
      <c r="AW6787" s="26"/>
      <c r="AX6787" s="26"/>
    </row>
    <row r="6788" spans="5:50" x14ac:dyDescent="0.25">
      <c r="E6788" s="25" t="s">
        <v>764</v>
      </c>
      <c r="F6788" s="26"/>
      <c r="G6788" s="26"/>
      <c r="H6788" s="26"/>
      <c r="I6788" s="26"/>
      <c r="J6788" s="26"/>
      <c r="K6788" s="26"/>
      <c r="L6788" s="26"/>
      <c r="M6788" s="26"/>
      <c r="N6788" s="26"/>
      <c r="O6788" s="26"/>
      <c r="P6788" s="26"/>
      <c r="Q6788" s="26"/>
      <c r="R6788" s="26"/>
      <c r="S6788" s="26"/>
      <c r="T6788" s="26"/>
      <c r="U6788" s="26"/>
      <c r="V6788" s="26"/>
      <c r="W6788" s="26"/>
      <c r="X6788" s="26"/>
      <c r="Y6788" s="26"/>
      <c r="Z6788" s="26"/>
      <c r="AA6788" s="26"/>
      <c r="AB6788" s="26"/>
      <c r="AC6788" s="26"/>
      <c r="AD6788" s="26"/>
      <c r="AE6788" s="26"/>
      <c r="AF6788" s="26"/>
      <c r="AG6788" s="26"/>
      <c r="AH6788" s="26"/>
      <c r="AI6788" s="26"/>
      <c r="AJ6788" s="26"/>
      <c r="AK6788" s="26"/>
      <c r="AL6788" s="26"/>
      <c r="AM6788" s="26"/>
      <c r="AN6788" s="26"/>
      <c r="AO6788" s="26"/>
      <c r="AP6788" s="26"/>
      <c r="AQ6788" s="26"/>
      <c r="AR6788" s="26"/>
      <c r="AS6788" s="26"/>
      <c r="AT6788" s="26"/>
      <c r="AU6788" s="26"/>
      <c r="AV6788" s="26"/>
      <c r="AW6788" s="26"/>
      <c r="AX6788" s="26"/>
    </row>
    <row r="6789" spans="5:50" x14ac:dyDescent="0.25">
      <c r="E6789" s="25" t="s">
        <v>765</v>
      </c>
      <c r="F6789" s="26"/>
      <c r="G6789" s="26"/>
      <c r="H6789" s="26"/>
      <c r="I6789" s="26"/>
      <c r="J6789" s="26"/>
      <c r="K6789" s="26"/>
      <c r="L6789" s="26"/>
      <c r="M6789" s="26"/>
      <c r="N6789" s="26"/>
      <c r="O6789" s="26"/>
      <c r="P6789" s="26"/>
      <c r="Q6789" s="26"/>
      <c r="R6789" s="26"/>
      <c r="S6789" s="26"/>
      <c r="T6789" s="26"/>
      <c r="U6789" s="26"/>
      <c r="V6789" s="26"/>
      <c r="W6789" s="26"/>
      <c r="X6789" s="26"/>
      <c r="Y6789" s="26"/>
      <c r="Z6789" s="26"/>
      <c r="AA6789" s="26"/>
      <c r="AB6789" s="26"/>
      <c r="AC6789" s="26"/>
      <c r="AD6789" s="26"/>
      <c r="AE6789" s="26"/>
      <c r="AF6789" s="26"/>
      <c r="AG6789" s="26"/>
      <c r="AH6789" s="26"/>
      <c r="AI6789" s="26"/>
      <c r="AJ6789" s="26"/>
      <c r="AK6789" s="26"/>
      <c r="AL6789" s="26"/>
      <c r="AM6789" s="26"/>
      <c r="AN6789" s="26"/>
      <c r="AO6789" s="26"/>
      <c r="AP6789" s="26"/>
      <c r="AQ6789" s="26"/>
      <c r="AR6789" s="26"/>
      <c r="AS6789" s="26"/>
      <c r="AT6789" s="26"/>
      <c r="AU6789" s="26"/>
      <c r="AV6789" s="26"/>
      <c r="AW6789" s="26"/>
      <c r="AX6789" s="26"/>
    </row>
    <row r="6790" spans="5:50" x14ac:dyDescent="0.25">
      <c r="E6790" s="25" t="s">
        <v>766</v>
      </c>
      <c r="F6790" s="26"/>
      <c r="G6790" s="26"/>
      <c r="H6790" s="26"/>
      <c r="I6790" s="26"/>
      <c r="J6790" s="26"/>
      <c r="K6790" s="26"/>
      <c r="L6790" s="26"/>
      <c r="M6790" s="26"/>
      <c r="N6790" s="26"/>
      <c r="O6790" s="26"/>
      <c r="P6790" s="26"/>
      <c r="Q6790" s="26"/>
      <c r="R6790" s="26"/>
      <c r="S6790" s="26"/>
      <c r="T6790" s="26"/>
      <c r="U6790" s="26"/>
      <c r="V6790" s="26"/>
      <c r="W6790" s="26"/>
      <c r="X6790" s="26"/>
      <c r="Y6790" s="26"/>
      <c r="Z6790" s="26"/>
      <c r="AA6790" s="26"/>
      <c r="AB6790" s="26"/>
      <c r="AC6790" s="26"/>
      <c r="AD6790" s="26"/>
      <c r="AE6790" s="26"/>
      <c r="AF6790" s="26"/>
      <c r="AG6790" s="26"/>
      <c r="AH6790" s="26"/>
      <c r="AI6790" s="26"/>
      <c r="AJ6790" s="26"/>
      <c r="AK6790" s="26"/>
      <c r="AL6790" s="26"/>
      <c r="AM6790" s="26"/>
      <c r="AN6790" s="26"/>
      <c r="AO6790" s="26"/>
      <c r="AP6790" s="26"/>
      <c r="AQ6790" s="26"/>
      <c r="AR6790" s="26"/>
      <c r="AS6790" s="26"/>
      <c r="AT6790" s="26"/>
      <c r="AU6790" s="26"/>
      <c r="AV6790" s="26"/>
      <c r="AW6790" s="26"/>
      <c r="AX6790" s="26"/>
    </row>
    <row r="6791" spans="5:50" x14ac:dyDescent="0.25">
      <c r="E6791" s="25"/>
      <c r="F6791" s="26"/>
      <c r="G6791" s="26"/>
      <c r="H6791" s="26"/>
      <c r="I6791" s="26"/>
      <c r="J6791" s="26"/>
      <c r="K6791" s="26"/>
      <c r="L6791" s="26"/>
      <c r="M6791" s="26"/>
      <c r="N6791" s="26"/>
      <c r="O6791" s="26"/>
      <c r="P6791" s="26"/>
      <c r="Q6791" s="26"/>
      <c r="R6791" s="26"/>
      <c r="S6791" s="26"/>
      <c r="T6791" s="26"/>
      <c r="U6791" s="26"/>
      <c r="V6791" s="26"/>
      <c r="W6791" s="26"/>
      <c r="X6791" s="26"/>
      <c r="Y6791" s="26"/>
      <c r="Z6791" s="26"/>
      <c r="AA6791" s="26"/>
      <c r="AB6791" s="26"/>
      <c r="AC6791" s="26"/>
      <c r="AD6791" s="26"/>
      <c r="AE6791" s="26"/>
      <c r="AF6791" s="26"/>
      <c r="AG6791" s="26"/>
      <c r="AH6791" s="26"/>
      <c r="AI6791" s="26"/>
      <c r="AJ6791" s="26"/>
      <c r="AK6791" s="26"/>
      <c r="AL6791" s="26"/>
      <c r="AM6791" s="26"/>
      <c r="AN6791" s="26"/>
      <c r="AO6791" s="26"/>
      <c r="AP6791" s="26"/>
      <c r="AQ6791" s="26"/>
      <c r="AR6791" s="26"/>
      <c r="AS6791" s="26"/>
      <c r="AT6791" s="26"/>
      <c r="AU6791" s="26"/>
      <c r="AV6791" s="26"/>
      <c r="AW6791" s="26"/>
      <c r="AX6791" s="26"/>
    </row>
    <row r="6792" spans="5:50" x14ac:dyDescent="0.25">
      <c r="E6792" s="25" t="s">
        <v>678</v>
      </c>
      <c r="F6792" s="26"/>
      <c r="G6792" s="26"/>
      <c r="H6792" s="26"/>
      <c r="I6792" s="26"/>
      <c r="J6792" s="26"/>
      <c r="K6792" s="26"/>
      <c r="L6792" s="26"/>
      <c r="M6792" s="26"/>
      <c r="N6792" s="26"/>
      <c r="O6792" s="26"/>
      <c r="P6792" s="26"/>
      <c r="Q6792" s="26"/>
      <c r="R6792" s="26"/>
      <c r="S6792" s="26"/>
      <c r="T6792" s="26"/>
      <c r="U6792" s="26"/>
      <c r="V6792" s="26"/>
      <c r="W6792" s="26"/>
      <c r="X6792" s="26"/>
      <c r="Y6792" s="26"/>
      <c r="Z6792" s="26"/>
      <c r="AA6792" s="26"/>
      <c r="AB6792" s="26"/>
      <c r="AC6792" s="26"/>
      <c r="AD6792" s="26"/>
      <c r="AE6792" s="26"/>
      <c r="AF6792" s="26"/>
      <c r="AG6792" s="26"/>
      <c r="AH6792" s="26"/>
      <c r="AI6792" s="26"/>
      <c r="AJ6792" s="26"/>
      <c r="AK6792" s="26"/>
      <c r="AL6792" s="26"/>
      <c r="AM6792" s="26"/>
      <c r="AN6792" s="26"/>
      <c r="AO6792" s="26"/>
      <c r="AP6792" s="26"/>
      <c r="AQ6792" s="26"/>
      <c r="AR6792" s="26"/>
      <c r="AS6792" s="26"/>
      <c r="AT6792" s="26"/>
      <c r="AU6792" s="26"/>
      <c r="AV6792" s="26"/>
      <c r="AW6792" s="26"/>
      <c r="AX6792" s="26"/>
    </row>
    <row r="6793" spans="5:50" x14ac:dyDescent="0.25">
      <c r="E6793" s="25" t="s">
        <v>679</v>
      </c>
      <c r="F6793" s="26"/>
      <c r="G6793" s="26"/>
      <c r="H6793" s="26"/>
      <c r="I6793" s="26"/>
      <c r="J6793" s="26"/>
      <c r="K6793" s="26"/>
      <c r="L6793" s="26"/>
      <c r="M6793" s="26"/>
      <c r="N6793" s="26"/>
      <c r="O6793" s="26"/>
      <c r="P6793" s="26"/>
      <c r="Q6793" s="26"/>
      <c r="R6793" s="26"/>
      <c r="S6793" s="26"/>
      <c r="T6793" s="26"/>
      <c r="U6793" s="26"/>
      <c r="V6793" s="26"/>
      <c r="W6793" s="26"/>
      <c r="X6793" s="26"/>
      <c r="Y6793" s="26"/>
      <c r="Z6793" s="26"/>
      <c r="AA6793" s="26"/>
      <c r="AB6793" s="26"/>
      <c r="AC6793" s="26"/>
      <c r="AD6793" s="26"/>
      <c r="AE6793" s="26"/>
      <c r="AF6793" s="26"/>
      <c r="AG6793" s="26"/>
      <c r="AH6793" s="26"/>
      <c r="AI6793" s="26"/>
      <c r="AJ6793" s="26"/>
      <c r="AK6793" s="26"/>
      <c r="AL6793" s="26"/>
      <c r="AM6793" s="26"/>
      <c r="AN6793" s="26"/>
      <c r="AO6793" s="26"/>
      <c r="AP6793" s="26"/>
      <c r="AQ6793" s="26"/>
      <c r="AR6793" s="26"/>
      <c r="AS6793" s="26"/>
      <c r="AT6793" s="26"/>
      <c r="AU6793" s="26"/>
      <c r="AV6793" s="26"/>
      <c r="AW6793" s="26"/>
      <c r="AX6793" s="26"/>
    </row>
    <row r="6794" spans="5:50" x14ac:dyDescent="0.25">
      <c r="E6794" s="25" t="s">
        <v>761</v>
      </c>
      <c r="F6794" s="26"/>
      <c r="G6794" s="26"/>
      <c r="H6794" s="26"/>
      <c r="I6794" s="26"/>
      <c r="J6794" s="26"/>
      <c r="K6794" s="26"/>
      <c r="L6794" s="26"/>
      <c r="M6794" s="26"/>
      <c r="N6794" s="26"/>
      <c r="O6794" s="26"/>
      <c r="P6794" s="26"/>
      <c r="Q6794" s="26"/>
      <c r="R6794" s="26"/>
      <c r="S6794" s="26"/>
      <c r="T6794" s="26"/>
      <c r="U6794" s="26"/>
      <c r="V6794" s="26"/>
      <c r="W6794" s="26"/>
      <c r="X6794" s="26"/>
      <c r="Y6794" s="26"/>
      <c r="Z6794" s="26"/>
      <c r="AA6794" s="26"/>
      <c r="AB6794" s="26"/>
      <c r="AC6794" s="26"/>
      <c r="AD6794" s="26"/>
      <c r="AE6794" s="26"/>
      <c r="AF6794" s="26"/>
      <c r="AG6794" s="26"/>
      <c r="AH6794" s="26"/>
      <c r="AI6794" s="26"/>
      <c r="AJ6794" s="26"/>
      <c r="AK6794" s="26"/>
      <c r="AL6794" s="26"/>
      <c r="AM6794" s="26"/>
      <c r="AN6794" s="26"/>
      <c r="AO6794" s="26"/>
      <c r="AP6794" s="26"/>
      <c r="AQ6794" s="26"/>
      <c r="AR6794" s="26"/>
      <c r="AS6794" s="26"/>
      <c r="AT6794" s="26"/>
      <c r="AU6794" s="26"/>
      <c r="AV6794" s="26"/>
      <c r="AW6794" s="26"/>
      <c r="AX6794" s="26"/>
    </row>
    <row r="6795" spans="5:50" x14ac:dyDescent="0.25">
      <c r="E6795" s="25"/>
      <c r="F6795" s="26"/>
      <c r="G6795" s="26"/>
      <c r="H6795" s="26"/>
      <c r="I6795" s="26"/>
      <c r="J6795" s="26"/>
      <c r="K6795" s="26"/>
      <c r="L6795" s="26"/>
      <c r="M6795" s="26"/>
      <c r="N6795" s="26"/>
      <c r="O6795" s="26"/>
      <c r="P6795" s="26"/>
      <c r="Q6795" s="26"/>
      <c r="R6795" s="26"/>
      <c r="S6795" s="26"/>
      <c r="T6795" s="26"/>
      <c r="U6795" s="26"/>
      <c r="V6795" s="26"/>
      <c r="W6795" s="26"/>
      <c r="X6795" s="26"/>
      <c r="Y6795" s="26"/>
      <c r="Z6795" s="26"/>
      <c r="AA6795" s="26"/>
      <c r="AB6795" s="26"/>
      <c r="AC6795" s="26"/>
      <c r="AD6795" s="26"/>
      <c r="AE6795" s="26"/>
      <c r="AF6795" s="26"/>
      <c r="AG6795" s="26"/>
      <c r="AH6795" s="26"/>
      <c r="AI6795" s="26"/>
      <c r="AJ6795" s="26"/>
      <c r="AK6795" s="26"/>
      <c r="AL6795" s="26"/>
      <c r="AM6795" s="26"/>
      <c r="AN6795" s="26"/>
      <c r="AO6795" s="26"/>
      <c r="AP6795" s="26"/>
      <c r="AQ6795" s="26"/>
      <c r="AR6795" s="26"/>
      <c r="AS6795" s="26"/>
      <c r="AT6795" s="26"/>
      <c r="AU6795" s="26"/>
      <c r="AV6795" s="26"/>
      <c r="AW6795" s="26"/>
      <c r="AX6795" s="26"/>
    </row>
    <row r="6796" spans="5:50" x14ac:dyDescent="0.25">
      <c r="E6796" s="25" t="s">
        <v>490</v>
      </c>
      <c r="F6796" s="26"/>
      <c r="G6796" s="26"/>
      <c r="H6796" s="26"/>
      <c r="I6796" s="26"/>
      <c r="J6796" s="26"/>
      <c r="K6796" s="26"/>
      <c r="L6796" s="26"/>
      <c r="M6796" s="26"/>
      <c r="N6796" s="26"/>
      <c r="O6796" s="26"/>
      <c r="P6796" s="26"/>
      <c r="Q6796" s="26"/>
      <c r="R6796" s="26"/>
      <c r="S6796" s="26"/>
      <c r="T6796" s="26"/>
      <c r="U6796" s="26"/>
      <c r="V6796" s="26"/>
      <c r="W6796" s="26"/>
      <c r="X6796" s="26"/>
      <c r="Y6796" s="26"/>
      <c r="Z6796" s="26"/>
      <c r="AA6796" s="26"/>
      <c r="AB6796" s="26"/>
      <c r="AC6796" s="26"/>
      <c r="AD6796" s="26"/>
      <c r="AE6796" s="26"/>
      <c r="AF6796" s="26"/>
      <c r="AG6796" s="26"/>
      <c r="AH6796" s="26"/>
      <c r="AI6796" s="26"/>
      <c r="AJ6796" s="26"/>
      <c r="AK6796" s="26"/>
      <c r="AL6796" s="26"/>
      <c r="AM6796" s="26"/>
      <c r="AN6796" s="26"/>
      <c r="AO6796" s="26"/>
      <c r="AP6796" s="26"/>
      <c r="AQ6796" s="26"/>
      <c r="AR6796" s="26"/>
      <c r="AS6796" s="26"/>
      <c r="AT6796" s="26"/>
      <c r="AU6796" s="26"/>
      <c r="AV6796" s="26"/>
      <c r="AW6796" s="26"/>
      <c r="AX6796" s="26"/>
    </row>
    <row r="6797" spans="5:50" x14ac:dyDescent="0.25">
      <c r="E6797" s="25" t="s">
        <v>501</v>
      </c>
      <c r="F6797" s="26"/>
      <c r="G6797" s="26"/>
      <c r="H6797" s="26"/>
      <c r="I6797" s="26"/>
      <c r="J6797" s="26"/>
      <c r="K6797" s="26"/>
      <c r="L6797" s="26"/>
      <c r="M6797" s="26"/>
      <c r="N6797" s="26"/>
      <c r="O6797" s="26"/>
      <c r="P6797" s="26"/>
      <c r="Q6797" s="26"/>
      <c r="R6797" s="26"/>
      <c r="S6797" s="26"/>
      <c r="T6797" s="26"/>
      <c r="U6797" s="26"/>
      <c r="V6797" s="26"/>
      <c r="W6797" s="26"/>
      <c r="X6797" s="26"/>
      <c r="Y6797" s="26"/>
      <c r="Z6797" s="26"/>
      <c r="AA6797" s="26"/>
      <c r="AB6797" s="26"/>
      <c r="AC6797" s="26"/>
      <c r="AD6797" s="26"/>
      <c r="AE6797" s="26"/>
      <c r="AF6797" s="26"/>
      <c r="AG6797" s="26"/>
      <c r="AH6797" s="26"/>
      <c r="AI6797" s="26"/>
      <c r="AJ6797" s="26"/>
      <c r="AK6797" s="26"/>
      <c r="AL6797" s="26"/>
      <c r="AM6797" s="26"/>
      <c r="AN6797" s="26"/>
      <c r="AO6797" s="26"/>
      <c r="AP6797" s="26"/>
      <c r="AQ6797" s="26"/>
      <c r="AR6797" s="26"/>
      <c r="AS6797" s="26"/>
      <c r="AT6797" s="26"/>
      <c r="AU6797" s="26"/>
      <c r="AV6797" s="26"/>
      <c r="AW6797" s="26"/>
      <c r="AX6797" s="26"/>
    </row>
    <row r="6798" spans="5:50" x14ac:dyDescent="0.25">
      <c r="E6798" s="25" t="s">
        <v>762</v>
      </c>
      <c r="F6798" s="26"/>
      <c r="G6798" s="26"/>
      <c r="H6798" s="26"/>
      <c r="I6798" s="26"/>
      <c r="J6798" s="26"/>
      <c r="K6798" s="26"/>
      <c r="L6798" s="26"/>
      <c r="M6798" s="26"/>
      <c r="N6798" s="26"/>
      <c r="O6798" s="26"/>
      <c r="P6798" s="26"/>
      <c r="Q6798" s="26"/>
      <c r="R6798" s="26"/>
      <c r="S6798" s="26"/>
      <c r="T6798" s="26"/>
      <c r="U6798" s="26"/>
      <c r="V6798" s="26"/>
      <c r="W6798" s="26"/>
      <c r="X6798" s="26"/>
      <c r="Y6798" s="26"/>
      <c r="Z6798" s="26"/>
      <c r="AA6798" s="26"/>
      <c r="AB6798" s="26"/>
      <c r="AC6798" s="26"/>
      <c r="AD6798" s="26"/>
      <c r="AE6798" s="26"/>
      <c r="AF6798" s="26"/>
      <c r="AG6798" s="26"/>
      <c r="AH6798" s="26"/>
      <c r="AI6798" s="26"/>
      <c r="AJ6798" s="26"/>
      <c r="AK6798" s="26"/>
      <c r="AL6798" s="26"/>
      <c r="AM6798" s="26"/>
      <c r="AN6798" s="26"/>
      <c r="AO6798" s="26"/>
      <c r="AP6798" s="26"/>
      <c r="AQ6798" s="26"/>
      <c r="AR6798" s="26"/>
      <c r="AS6798" s="26"/>
      <c r="AT6798" s="26"/>
      <c r="AU6798" s="26"/>
      <c r="AV6798" s="26"/>
      <c r="AW6798" s="26"/>
      <c r="AX6798" s="26"/>
    </row>
    <row r="6799" spans="5:50" x14ac:dyDescent="0.25">
      <c r="E6799" s="25"/>
      <c r="F6799" s="26"/>
      <c r="G6799" s="26"/>
      <c r="H6799" s="26"/>
      <c r="I6799" s="26"/>
      <c r="J6799" s="26"/>
      <c r="K6799" s="26"/>
      <c r="L6799" s="26"/>
      <c r="M6799" s="26"/>
      <c r="N6799" s="26"/>
      <c r="O6799" s="26"/>
      <c r="P6799" s="26"/>
      <c r="Q6799" s="26"/>
      <c r="R6799" s="26"/>
      <c r="S6799" s="26"/>
      <c r="T6799" s="26"/>
      <c r="U6799" s="26"/>
      <c r="V6799" s="26"/>
      <c r="W6799" s="26"/>
      <c r="X6799" s="26"/>
      <c r="Y6799" s="26"/>
      <c r="Z6799" s="26"/>
      <c r="AA6799" s="26"/>
      <c r="AB6799" s="26"/>
      <c r="AC6799" s="26"/>
      <c r="AD6799" s="26"/>
      <c r="AE6799" s="26"/>
      <c r="AF6799" s="26"/>
      <c r="AG6799" s="26"/>
      <c r="AH6799" s="26"/>
      <c r="AI6799" s="26"/>
      <c r="AJ6799" s="26"/>
      <c r="AK6799" s="26"/>
      <c r="AL6799" s="26"/>
      <c r="AM6799" s="26"/>
      <c r="AN6799" s="26"/>
      <c r="AO6799" s="26"/>
      <c r="AP6799" s="26"/>
      <c r="AQ6799" s="26"/>
      <c r="AR6799" s="26"/>
      <c r="AS6799" s="26"/>
      <c r="AT6799" s="26"/>
      <c r="AU6799" s="26"/>
      <c r="AV6799" s="26"/>
      <c r="AW6799" s="26"/>
      <c r="AX6799" s="26"/>
    </row>
    <row r="6800" spans="5:50" x14ac:dyDescent="0.25">
      <c r="E6800" s="25" t="s">
        <v>559</v>
      </c>
      <c r="F6800" s="26"/>
      <c r="G6800" s="26"/>
      <c r="H6800" s="26"/>
      <c r="I6800" s="26"/>
      <c r="J6800" s="26"/>
      <c r="K6800" s="26"/>
      <c r="L6800" s="26"/>
      <c r="M6800" s="26"/>
      <c r="N6800" s="26"/>
      <c r="O6800" s="26"/>
      <c r="P6800" s="26"/>
      <c r="Q6800" s="26"/>
      <c r="R6800" s="26"/>
      <c r="S6800" s="26"/>
      <c r="T6800" s="26"/>
      <c r="U6800" s="26"/>
      <c r="V6800" s="26"/>
      <c r="W6800" s="26"/>
      <c r="X6800" s="26"/>
      <c r="Y6800" s="26"/>
      <c r="Z6800" s="26"/>
      <c r="AA6800" s="26"/>
      <c r="AB6800" s="26"/>
      <c r="AC6800" s="26"/>
      <c r="AD6800" s="26"/>
      <c r="AE6800" s="26"/>
      <c r="AF6800" s="26"/>
      <c r="AG6800" s="26"/>
      <c r="AH6800" s="26"/>
      <c r="AI6800" s="26"/>
      <c r="AJ6800" s="26"/>
      <c r="AK6800" s="26"/>
      <c r="AL6800" s="26"/>
      <c r="AM6800" s="26"/>
      <c r="AN6800" s="26"/>
      <c r="AO6800" s="26"/>
      <c r="AP6800" s="26"/>
      <c r="AQ6800" s="26"/>
      <c r="AR6800" s="26"/>
      <c r="AS6800" s="26"/>
      <c r="AT6800" s="26"/>
      <c r="AU6800" s="26"/>
      <c r="AV6800" s="26"/>
      <c r="AW6800" s="26"/>
      <c r="AX6800" s="26"/>
    </row>
    <row r="6801" spans="3:50" x14ac:dyDescent="0.25">
      <c r="E6801" s="25" t="s">
        <v>671</v>
      </c>
      <c r="F6801" s="26"/>
      <c r="G6801" s="26"/>
      <c r="H6801" s="26"/>
      <c r="I6801" s="26"/>
      <c r="J6801" s="26"/>
      <c r="K6801" s="26"/>
      <c r="L6801" s="26"/>
      <c r="M6801" s="26"/>
      <c r="N6801" s="26"/>
      <c r="O6801" s="26"/>
      <c r="P6801" s="26"/>
      <c r="Q6801" s="26"/>
      <c r="R6801" s="26"/>
      <c r="S6801" s="26"/>
      <c r="T6801" s="26"/>
      <c r="U6801" s="26"/>
      <c r="V6801" s="26"/>
      <c r="W6801" s="26"/>
      <c r="X6801" s="26"/>
      <c r="Y6801" s="26"/>
      <c r="Z6801" s="26"/>
      <c r="AA6801" s="26"/>
      <c r="AB6801" s="26"/>
      <c r="AC6801" s="26"/>
      <c r="AD6801" s="26"/>
      <c r="AE6801" s="26"/>
      <c r="AF6801" s="26"/>
      <c r="AG6801" s="26"/>
      <c r="AH6801" s="26"/>
      <c r="AI6801" s="26"/>
      <c r="AJ6801" s="26"/>
      <c r="AK6801" s="26"/>
      <c r="AL6801" s="26"/>
      <c r="AM6801" s="26"/>
      <c r="AN6801" s="26"/>
      <c r="AO6801" s="26"/>
      <c r="AP6801" s="26"/>
      <c r="AQ6801" s="26"/>
      <c r="AR6801" s="26"/>
      <c r="AS6801" s="26"/>
      <c r="AT6801" s="26"/>
      <c r="AU6801" s="26"/>
      <c r="AV6801" s="26"/>
      <c r="AW6801" s="26"/>
      <c r="AX6801" s="26"/>
    </row>
    <row r="6802" spans="3:50" x14ac:dyDescent="0.25">
      <c r="E6802" s="25" t="s">
        <v>518</v>
      </c>
      <c r="F6802" s="26"/>
      <c r="G6802" s="26"/>
      <c r="H6802" s="26"/>
      <c r="I6802" s="26"/>
      <c r="J6802" s="26"/>
      <c r="K6802" s="26"/>
      <c r="L6802" s="26"/>
      <c r="M6802" s="26"/>
      <c r="N6802" s="26"/>
      <c r="O6802" s="26"/>
      <c r="P6802" s="26"/>
      <c r="Q6802" s="26"/>
      <c r="R6802" s="26"/>
      <c r="S6802" s="26"/>
      <c r="T6802" s="26"/>
      <c r="U6802" s="26"/>
      <c r="V6802" s="26"/>
      <c r="W6802" s="26"/>
      <c r="X6802" s="26"/>
      <c r="Y6802" s="26"/>
      <c r="Z6802" s="26"/>
      <c r="AA6802" s="26"/>
      <c r="AB6802" s="26"/>
      <c r="AC6802" s="26"/>
      <c r="AD6802" s="26"/>
      <c r="AE6802" s="26"/>
      <c r="AF6802" s="26"/>
      <c r="AG6802" s="26"/>
      <c r="AH6802" s="26"/>
      <c r="AI6802" s="26"/>
      <c r="AJ6802" s="26"/>
      <c r="AK6802" s="26"/>
      <c r="AL6802" s="26"/>
      <c r="AM6802" s="26"/>
      <c r="AN6802" s="26"/>
      <c r="AO6802" s="26"/>
      <c r="AP6802" s="26"/>
      <c r="AQ6802" s="26"/>
      <c r="AR6802" s="26"/>
      <c r="AS6802" s="26"/>
      <c r="AT6802" s="26"/>
      <c r="AU6802" s="26"/>
      <c r="AV6802" s="26"/>
      <c r="AW6802" s="26"/>
      <c r="AX6802" s="26"/>
    </row>
    <row r="6807" spans="3:50" x14ac:dyDescent="0.25">
      <c r="C6807" s="4">
        <v>0</v>
      </c>
    </row>
    <row r="6814" spans="3:50" x14ac:dyDescent="0.25">
      <c r="AJ6814" s="1" t="s">
        <v>524</v>
      </c>
    </row>
    <row r="6815" spans="3:50" x14ac:dyDescent="0.25">
      <c r="AJ6815" s="3" t="s">
        <v>767</v>
      </c>
    </row>
    <row r="6817" spans="5:50" x14ac:dyDescent="0.25">
      <c r="AJ6817" s="1" t="s">
        <v>768</v>
      </c>
    </row>
    <row r="6820" spans="5:50" x14ac:dyDescent="0.25">
      <c r="E6820" s="29" t="s">
        <v>672</v>
      </c>
      <c r="F6820" s="26"/>
      <c r="G6820" s="26"/>
      <c r="H6820" s="26"/>
      <c r="I6820" s="26"/>
      <c r="J6820" s="26"/>
      <c r="K6820" s="26"/>
      <c r="L6820" s="26"/>
      <c r="M6820" s="26"/>
      <c r="N6820" s="26"/>
      <c r="O6820" s="26"/>
      <c r="P6820" s="26"/>
      <c r="Q6820" s="26"/>
      <c r="R6820" s="26"/>
      <c r="S6820" s="26"/>
      <c r="T6820" s="26"/>
      <c r="U6820" s="26"/>
      <c r="V6820" s="26"/>
      <c r="W6820" s="26"/>
      <c r="X6820" s="26"/>
      <c r="Y6820" s="26"/>
      <c r="Z6820" s="26"/>
      <c r="AA6820" s="26"/>
      <c r="AB6820" s="26"/>
      <c r="AC6820" s="26"/>
      <c r="AD6820" s="26"/>
      <c r="AE6820" s="26"/>
      <c r="AF6820" s="26"/>
      <c r="AG6820" s="26"/>
      <c r="AH6820" s="26"/>
      <c r="AI6820" s="26"/>
      <c r="AJ6820" s="26"/>
      <c r="AK6820" s="26"/>
      <c r="AL6820" s="26"/>
      <c r="AM6820" s="26"/>
      <c r="AN6820" s="26"/>
      <c r="AO6820" s="26"/>
      <c r="AP6820" s="26"/>
      <c r="AQ6820" s="26"/>
      <c r="AR6820" s="26"/>
      <c r="AS6820" s="26"/>
      <c r="AT6820" s="26"/>
      <c r="AU6820" s="26"/>
      <c r="AV6820" s="26"/>
      <c r="AW6820" s="26"/>
      <c r="AX6820" s="26"/>
    </row>
    <row r="6821" spans="5:50" x14ac:dyDescent="0.25">
      <c r="E6821" s="25" t="s">
        <v>482</v>
      </c>
      <c r="F6821" s="26"/>
      <c r="G6821" s="26"/>
      <c r="H6821" s="26"/>
      <c r="I6821" s="26"/>
      <c r="J6821" s="26"/>
      <c r="K6821" s="26"/>
      <c r="L6821" s="26"/>
      <c r="M6821" s="26"/>
      <c r="N6821" s="26"/>
      <c r="O6821" s="26"/>
      <c r="P6821" s="26"/>
      <c r="Q6821" s="26"/>
      <c r="R6821" s="26"/>
      <c r="S6821" s="26"/>
      <c r="T6821" s="26"/>
      <c r="U6821" s="26"/>
      <c r="V6821" s="26"/>
      <c r="W6821" s="26"/>
      <c r="X6821" s="26"/>
      <c r="Y6821" s="26"/>
      <c r="Z6821" s="26"/>
      <c r="AA6821" s="26"/>
      <c r="AB6821" s="26"/>
      <c r="AC6821" s="26"/>
      <c r="AD6821" s="26"/>
      <c r="AE6821" s="26"/>
      <c r="AF6821" s="26"/>
      <c r="AG6821" s="26"/>
      <c r="AH6821" s="26"/>
      <c r="AI6821" s="26"/>
      <c r="AJ6821" s="26"/>
      <c r="AK6821" s="26"/>
      <c r="AL6821" s="26"/>
      <c r="AM6821" s="26"/>
      <c r="AN6821" s="26"/>
      <c r="AO6821" s="26"/>
      <c r="AP6821" s="26"/>
      <c r="AQ6821" s="26"/>
      <c r="AR6821" s="26"/>
      <c r="AS6821" s="26"/>
      <c r="AT6821" s="26"/>
      <c r="AU6821" s="26"/>
      <c r="AV6821" s="26"/>
      <c r="AW6821" s="26"/>
      <c r="AX6821" s="26"/>
    </row>
    <row r="6822" spans="5:50" x14ac:dyDescent="0.25">
      <c r="E6822" s="25" t="s">
        <v>678</v>
      </c>
      <c r="F6822" s="26"/>
      <c r="G6822" s="26"/>
      <c r="H6822" s="26"/>
      <c r="I6822" s="26"/>
      <c r="J6822" s="26"/>
      <c r="K6822" s="26"/>
      <c r="L6822" s="26"/>
      <c r="M6822" s="26"/>
      <c r="N6822" s="26"/>
      <c r="O6822" s="26"/>
      <c r="P6822" s="26"/>
      <c r="Q6822" s="26"/>
      <c r="R6822" s="26"/>
      <c r="S6822" s="26"/>
      <c r="T6822" s="26"/>
      <c r="U6822" s="26"/>
      <c r="V6822" s="26"/>
      <c r="W6822" s="26"/>
      <c r="X6822" s="26"/>
      <c r="Y6822" s="26"/>
      <c r="Z6822" s="26"/>
      <c r="AA6822" s="26"/>
      <c r="AB6822" s="26"/>
      <c r="AC6822" s="26"/>
      <c r="AD6822" s="26"/>
      <c r="AE6822" s="26"/>
      <c r="AF6822" s="26"/>
      <c r="AG6822" s="26"/>
      <c r="AH6822" s="26"/>
      <c r="AI6822" s="26"/>
      <c r="AJ6822" s="26"/>
      <c r="AK6822" s="26"/>
      <c r="AL6822" s="26"/>
      <c r="AM6822" s="26"/>
      <c r="AN6822" s="26"/>
      <c r="AO6822" s="26"/>
      <c r="AP6822" s="26"/>
      <c r="AQ6822" s="26"/>
      <c r="AR6822" s="26"/>
      <c r="AS6822" s="26"/>
      <c r="AT6822" s="26"/>
      <c r="AU6822" s="26"/>
      <c r="AV6822" s="26"/>
      <c r="AW6822" s="26"/>
      <c r="AX6822" s="26"/>
    </row>
    <row r="6823" spans="5:50" x14ac:dyDescent="0.25">
      <c r="E6823" s="25" t="s">
        <v>679</v>
      </c>
      <c r="F6823" s="26"/>
      <c r="G6823" s="26"/>
      <c r="H6823" s="26"/>
      <c r="I6823" s="26"/>
      <c r="J6823" s="26"/>
      <c r="K6823" s="26"/>
      <c r="L6823" s="26"/>
      <c r="M6823" s="26"/>
      <c r="N6823" s="26"/>
      <c r="O6823" s="26"/>
      <c r="P6823" s="26"/>
      <c r="Q6823" s="26"/>
      <c r="R6823" s="26"/>
      <c r="S6823" s="26"/>
      <c r="T6823" s="26"/>
      <c r="U6823" s="26"/>
      <c r="V6823" s="26"/>
      <c r="W6823" s="26"/>
      <c r="X6823" s="26"/>
      <c r="Y6823" s="26"/>
      <c r="Z6823" s="26"/>
      <c r="AA6823" s="26"/>
      <c r="AB6823" s="26"/>
      <c r="AC6823" s="26"/>
      <c r="AD6823" s="26"/>
      <c r="AE6823" s="26"/>
      <c r="AF6823" s="26"/>
      <c r="AG6823" s="26"/>
      <c r="AH6823" s="26"/>
      <c r="AI6823" s="26"/>
      <c r="AJ6823" s="26"/>
      <c r="AK6823" s="26"/>
      <c r="AL6823" s="26"/>
      <c r="AM6823" s="26"/>
      <c r="AN6823" s="26"/>
      <c r="AO6823" s="26"/>
      <c r="AP6823" s="26"/>
      <c r="AQ6823" s="26"/>
      <c r="AR6823" s="26"/>
      <c r="AS6823" s="26"/>
      <c r="AT6823" s="26"/>
      <c r="AU6823" s="26"/>
      <c r="AV6823" s="26"/>
      <c r="AW6823" s="26"/>
      <c r="AX6823" s="26"/>
    </row>
    <row r="6824" spans="5:50" x14ac:dyDescent="0.25">
      <c r="E6824" s="25" t="s">
        <v>769</v>
      </c>
      <c r="F6824" s="26"/>
      <c r="G6824" s="26"/>
      <c r="H6824" s="26"/>
      <c r="I6824" s="26"/>
      <c r="J6824" s="26"/>
      <c r="K6824" s="26"/>
      <c r="L6824" s="26"/>
      <c r="M6824" s="26"/>
      <c r="N6824" s="26"/>
      <c r="O6824" s="26"/>
      <c r="P6824" s="26"/>
      <c r="Q6824" s="26"/>
      <c r="R6824" s="26"/>
      <c r="S6824" s="26"/>
      <c r="T6824" s="26"/>
      <c r="U6824" s="26"/>
      <c r="V6824" s="26"/>
      <c r="W6824" s="26"/>
      <c r="X6824" s="26"/>
      <c r="Y6824" s="26"/>
      <c r="Z6824" s="26"/>
      <c r="AA6824" s="26"/>
      <c r="AB6824" s="26"/>
      <c r="AC6824" s="26"/>
      <c r="AD6824" s="26"/>
      <c r="AE6824" s="26"/>
      <c r="AF6824" s="26"/>
      <c r="AG6824" s="26"/>
      <c r="AH6824" s="26"/>
      <c r="AI6824" s="26"/>
      <c r="AJ6824" s="26"/>
      <c r="AK6824" s="26"/>
      <c r="AL6824" s="26"/>
      <c r="AM6824" s="26"/>
      <c r="AN6824" s="26"/>
      <c r="AO6824" s="26"/>
      <c r="AP6824" s="26"/>
      <c r="AQ6824" s="26"/>
      <c r="AR6824" s="26"/>
      <c r="AS6824" s="26"/>
      <c r="AT6824" s="26"/>
      <c r="AU6824" s="26"/>
      <c r="AV6824" s="26"/>
      <c r="AW6824" s="26"/>
      <c r="AX6824" s="26"/>
    </row>
    <row r="6825" spans="5:50" x14ac:dyDescent="0.25">
      <c r="E6825" s="25"/>
      <c r="F6825" s="26"/>
      <c r="G6825" s="26"/>
      <c r="H6825" s="26"/>
      <c r="I6825" s="26"/>
      <c r="J6825" s="26"/>
      <c r="K6825" s="26"/>
      <c r="L6825" s="26"/>
      <c r="M6825" s="26"/>
      <c r="N6825" s="26"/>
      <c r="O6825" s="26"/>
      <c r="P6825" s="26"/>
      <c r="Q6825" s="26"/>
      <c r="R6825" s="26"/>
      <c r="S6825" s="26"/>
      <c r="T6825" s="26"/>
      <c r="U6825" s="26"/>
      <c r="V6825" s="26"/>
      <c r="W6825" s="26"/>
      <c r="X6825" s="26"/>
      <c r="Y6825" s="26"/>
      <c r="Z6825" s="26"/>
      <c r="AA6825" s="26"/>
      <c r="AB6825" s="26"/>
      <c r="AC6825" s="26"/>
      <c r="AD6825" s="26"/>
      <c r="AE6825" s="26"/>
      <c r="AF6825" s="26"/>
      <c r="AG6825" s="26"/>
      <c r="AH6825" s="26"/>
      <c r="AI6825" s="26"/>
      <c r="AJ6825" s="26"/>
      <c r="AK6825" s="26"/>
      <c r="AL6825" s="26"/>
      <c r="AM6825" s="26"/>
      <c r="AN6825" s="26"/>
      <c r="AO6825" s="26"/>
      <c r="AP6825" s="26"/>
      <c r="AQ6825" s="26"/>
      <c r="AR6825" s="26"/>
      <c r="AS6825" s="26"/>
      <c r="AT6825" s="26"/>
      <c r="AU6825" s="26"/>
      <c r="AV6825" s="26"/>
      <c r="AW6825" s="26"/>
      <c r="AX6825" s="26"/>
    </row>
    <row r="6826" spans="5:50" x14ac:dyDescent="0.25">
      <c r="E6826" s="25" t="s">
        <v>490</v>
      </c>
      <c r="F6826" s="26"/>
      <c r="G6826" s="26"/>
      <c r="H6826" s="26"/>
      <c r="I6826" s="26"/>
      <c r="J6826" s="26"/>
      <c r="K6826" s="26"/>
      <c r="L6826" s="26"/>
      <c r="M6826" s="26"/>
      <c r="N6826" s="26"/>
      <c r="O6826" s="26"/>
      <c r="P6826" s="26"/>
      <c r="Q6826" s="26"/>
      <c r="R6826" s="26"/>
      <c r="S6826" s="26"/>
      <c r="T6826" s="26"/>
      <c r="U6826" s="26"/>
      <c r="V6826" s="26"/>
      <c r="W6826" s="26"/>
      <c r="X6826" s="26"/>
      <c r="Y6826" s="26"/>
      <c r="Z6826" s="26"/>
      <c r="AA6826" s="26"/>
      <c r="AB6826" s="26"/>
      <c r="AC6826" s="26"/>
      <c r="AD6826" s="26"/>
      <c r="AE6826" s="26"/>
      <c r="AF6826" s="26"/>
      <c r="AG6826" s="26"/>
      <c r="AH6826" s="26"/>
      <c r="AI6826" s="26"/>
      <c r="AJ6826" s="26"/>
      <c r="AK6826" s="26"/>
      <c r="AL6826" s="26"/>
      <c r="AM6826" s="26"/>
      <c r="AN6826" s="26"/>
      <c r="AO6826" s="26"/>
      <c r="AP6826" s="26"/>
      <c r="AQ6826" s="26"/>
      <c r="AR6826" s="26"/>
      <c r="AS6826" s="26"/>
      <c r="AT6826" s="26"/>
      <c r="AU6826" s="26"/>
      <c r="AV6826" s="26"/>
      <c r="AW6826" s="26"/>
      <c r="AX6826" s="26"/>
    </row>
    <row r="6827" spans="5:50" x14ac:dyDescent="0.25">
      <c r="E6827" s="25" t="s">
        <v>501</v>
      </c>
      <c r="F6827" s="26"/>
      <c r="G6827" s="26"/>
      <c r="H6827" s="26"/>
      <c r="I6827" s="26"/>
      <c r="J6827" s="26"/>
      <c r="K6827" s="26"/>
      <c r="L6827" s="26"/>
      <c r="M6827" s="26"/>
      <c r="N6827" s="26"/>
      <c r="O6827" s="26"/>
      <c r="P6827" s="26"/>
      <c r="Q6827" s="26"/>
      <c r="R6827" s="26"/>
      <c r="S6827" s="26"/>
      <c r="T6827" s="26"/>
      <c r="U6827" s="26"/>
      <c r="V6827" s="26"/>
      <c r="W6827" s="26"/>
      <c r="X6827" s="26"/>
      <c r="Y6827" s="26"/>
      <c r="Z6827" s="26"/>
      <c r="AA6827" s="26"/>
      <c r="AB6827" s="26"/>
      <c r="AC6827" s="26"/>
      <c r="AD6827" s="26"/>
      <c r="AE6827" s="26"/>
      <c r="AF6827" s="26"/>
      <c r="AG6827" s="26"/>
      <c r="AH6827" s="26"/>
      <c r="AI6827" s="26"/>
      <c r="AJ6827" s="26"/>
      <c r="AK6827" s="26"/>
      <c r="AL6827" s="26"/>
      <c r="AM6827" s="26"/>
      <c r="AN6827" s="26"/>
      <c r="AO6827" s="26"/>
      <c r="AP6827" s="26"/>
      <c r="AQ6827" s="26"/>
      <c r="AR6827" s="26"/>
      <c r="AS6827" s="26"/>
      <c r="AT6827" s="26"/>
      <c r="AU6827" s="26"/>
      <c r="AV6827" s="26"/>
      <c r="AW6827" s="26"/>
      <c r="AX6827" s="26"/>
    </row>
    <row r="6828" spans="5:50" x14ac:dyDescent="0.25">
      <c r="E6828" s="25" t="s">
        <v>770</v>
      </c>
      <c r="F6828" s="26"/>
      <c r="G6828" s="26"/>
      <c r="H6828" s="26"/>
      <c r="I6828" s="26"/>
      <c r="J6828" s="26"/>
      <c r="K6828" s="26"/>
      <c r="L6828" s="26"/>
      <c r="M6828" s="26"/>
      <c r="N6828" s="26"/>
      <c r="O6828" s="26"/>
      <c r="P6828" s="26"/>
      <c r="Q6828" s="26"/>
      <c r="R6828" s="26"/>
      <c r="S6828" s="26"/>
      <c r="T6828" s="26"/>
      <c r="U6828" s="26"/>
      <c r="V6828" s="26"/>
      <c r="W6828" s="26"/>
      <c r="X6828" s="26"/>
      <c r="Y6828" s="26"/>
      <c r="Z6828" s="26"/>
      <c r="AA6828" s="26"/>
      <c r="AB6828" s="26"/>
      <c r="AC6828" s="26"/>
      <c r="AD6828" s="26"/>
      <c r="AE6828" s="26"/>
      <c r="AF6828" s="26"/>
      <c r="AG6828" s="26"/>
      <c r="AH6828" s="26"/>
      <c r="AI6828" s="26"/>
      <c r="AJ6828" s="26"/>
      <c r="AK6828" s="26"/>
      <c r="AL6828" s="26"/>
      <c r="AM6828" s="26"/>
      <c r="AN6828" s="26"/>
      <c r="AO6828" s="26"/>
      <c r="AP6828" s="26"/>
      <c r="AQ6828" s="26"/>
      <c r="AR6828" s="26"/>
      <c r="AS6828" s="26"/>
      <c r="AT6828" s="26"/>
      <c r="AU6828" s="26"/>
      <c r="AV6828" s="26"/>
      <c r="AW6828" s="26"/>
      <c r="AX6828" s="26"/>
    </row>
    <row r="6829" spans="5:50" x14ac:dyDescent="0.25">
      <c r="E6829" s="25"/>
      <c r="F6829" s="26"/>
      <c r="G6829" s="26"/>
      <c r="H6829" s="26"/>
      <c r="I6829" s="26"/>
      <c r="J6829" s="26"/>
      <c r="K6829" s="26"/>
      <c r="L6829" s="26"/>
      <c r="M6829" s="26"/>
      <c r="N6829" s="26"/>
      <c r="O6829" s="26"/>
      <c r="P6829" s="26"/>
      <c r="Q6829" s="26"/>
      <c r="R6829" s="26"/>
      <c r="S6829" s="26"/>
      <c r="T6829" s="26"/>
      <c r="U6829" s="26"/>
      <c r="V6829" s="26"/>
      <c r="W6829" s="26"/>
      <c r="X6829" s="26"/>
      <c r="Y6829" s="26"/>
      <c r="Z6829" s="26"/>
      <c r="AA6829" s="26"/>
      <c r="AB6829" s="26"/>
      <c r="AC6829" s="26"/>
      <c r="AD6829" s="26"/>
      <c r="AE6829" s="26"/>
      <c r="AF6829" s="26"/>
      <c r="AG6829" s="26"/>
      <c r="AH6829" s="26"/>
      <c r="AI6829" s="26"/>
      <c r="AJ6829" s="26"/>
      <c r="AK6829" s="26"/>
      <c r="AL6829" s="26"/>
      <c r="AM6829" s="26"/>
      <c r="AN6829" s="26"/>
      <c r="AO6829" s="26"/>
      <c r="AP6829" s="26"/>
      <c r="AQ6829" s="26"/>
      <c r="AR6829" s="26"/>
      <c r="AS6829" s="26"/>
      <c r="AT6829" s="26"/>
      <c r="AU6829" s="26"/>
      <c r="AV6829" s="26"/>
      <c r="AW6829" s="26"/>
      <c r="AX6829" s="26"/>
    </row>
    <row r="6830" spans="5:50" x14ac:dyDescent="0.25">
      <c r="E6830" s="25" t="s">
        <v>551</v>
      </c>
      <c r="F6830" s="26"/>
      <c r="G6830" s="26"/>
      <c r="H6830" s="26"/>
      <c r="I6830" s="26"/>
      <c r="J6830" s="26"/>
      <c r="K6830" s="26"/>
      <c r="L6830" s="26"/>
      <c r="M6830" s="26"/>
      <c r="N6830" s="26"/>
      <c r="O6830" s="26"/>
      <c r="P6830" s="26"/>
      <c r="Q6830" s="26"/>
      <c r="R6830" s="26"/>
      <c r="S6830" s="26"/>
      <c r="T6830" s="26"/>
      <c r="U6830" s="26"/>
      <c r="V6830" s="26"/>
      <c r="W6830" s="26"/>
      <c r="X6830" s="26"/>
      <c r="Y6830" s="26"/>
      <c r="Z6830" s="26"/>
      <c r="AA6830" s="26"/>
      <c r="AB6830" s="26"/>
      <c r="AC6830" s="26"/>
      <c r="AD6830" s="26"/>
      <c r="AE6830" s="26"/>
      <c r="AF6830" s="26"/>
      <c r="AG6830" s="26"/>
      <c r="AH6830" s="26"/>
      <c r="AI6830" s="26"/>
      <c r="AJ6830" s="26"/>
      <c r="AK6830" s="26"/>
      <c r="AL6830" s="26"/>
      <c r="AM6830" s="26"/>
      <c r="AN6830" s="26"/>
      <c r="AO6830" s="26"/>
      <c r="AP6830" s="26"/>
      <c r="AQ6830" s="26"/>
      <c r="AR6830" s="26"/>
      <c r="AS6830" s="26"/>
      <c r="AT6830" s="26"/>
      <c r="AU6830" s="26"/>
      <c r="AV6830" s="26"/>
      <c r="AW6830" s="26"/>
      <c r="AX6830" s="26"/>
    </row>
    <row r="6831" spans="5:50" x14ac:dyDescent="0.25">
      <c r="E6831" s="25" t="s">
        <v>503</v>
      </c>
      <c r="F6831" s="26"/>
      <c r="G6831" s="26"/>
      <c r="H6831" s="26"/>
      <c r="I6831" s="26"/>
      <c r="J6831" s="26"/>
      <c r="K6831" s="26"/>
      <c r="L6831" s="26"/>
      <c r="M6831" s="26"/>
      <c r="N6831" s="26"/>
      <c r="O6831" s="26"/>
      <c r="P6831" s="26"/>
      <c r="Q6831" s="26"/>
      <c r="R6831" s="26"/>
      <c r="S6831" s="26"/>
      <c r="T6831" s="26"/>
      <c r="U6831" s="26"/>
      <c r="V6831" s="26"/>
      <c r="W6831" s="26"/>
      <c r="X6831" s="26"/>
      <c r="Y6831" s="26"/>
      <c r="Z6831" s="26"/>
      <c r="AA6831" s="26"/>
      <c r="AB6831" s="26"/>
      <c r="AC6831" s="26"/>
      <c r="AD6831" s="26"/>
      <c r="AE6831" s="26"/>
      <c r="AF6831" s="26"/>
      <c r="AG6831" s="26"/>
      <c r="AH6831" s="26"/>
      <c r="AI6831" s="26"/>
      <c r="AJ6831" s="26"/>
      <c r="AK6831" s="26"/>
      <c r="AL6831" s="26"/>
      <c r="AM6831" s="26"/>
      <c r="AN6831" s="26"/>
      <c r="AO6831" s="26"/>
      <c r="AP6831" s="26"/>
      <c r="AQ6831" s="26"/>
      <c r="AR6831" s="26"/>
      <c r="AS6831" s="26"/>
      <c r="AT6831" s="26"/>
      <c r="AU6831" s="26"/>
      <c r="AV6831" s="26"/>
      <c r="AW6831" s="26"/>
      <c r="AX6831" s="26"/>
    </row>
    <row r="6832" spans="5:50" x14ac:dyDescent="0.25">
      <c r="E6832" s="25" t="s">
        <v>668</v>
      </c>
      <c r="F6832" s="26"/>
      <c r="G6832" s="26"/>
      <c r="H6832" s="26"/>
      <c r="I6832" s="26"/>
      <c r="J6832" s="26"/>
      <c r="K6832" s="26"/>
      <c r="L6832" s="26"/>
      <c r="M6832" s="26"/>
      <c r="N6832" s="26"/>
      <c r="O6832" s="26"/>
      <c r="P6832" s="26"/>
      <c r="Q6832" s="26"/>
      <c r="R6832" s="26"/>
      <c r="S6832" s="26"/>
      <c r="T6832" s="26"/>
      <c r="U6832" s="26"/>
      <c r="V6832" s="26"/>
      <c r="W6832" s="26"/>
      <c r="X6832" s="26"/>
      <c r="Y6832" s="26"/>
      <c r="Z6832" s="26"/>
      <c r="AA6832" s="26"/>
      <c r="AB6832" s="26"/>
      <c r="AC6832" s="26"/>
      <c r="AD6832" s="26"/>
      <c r="AE6832" s="26"/>
      <c r="AF6832" s="26"/>
      <c r="AG6832" s="26"/>
      <c r="AH6832" s="26"/>
      <c r="AI6832" s="26"/>
      <c r="AJ6832" s="26"/>
      <c r="AK6832" s="26"/>
      <c r="AL6832" s="26"/>
      <c r="AM6832" s="26"/>
      <c r="AN6832" s="26"/>
      <c r="AO6832" s="26"/>
      <c r="AP6832" s="26"/>
      <c r="AQ6832" s="26"/>
      <c r="AR6832" s="26"/>
      <c r="AS6832" s="26"/>
      <c r="AT6832" s="26"/>
      <c r="AU6832" s="26"/>
      <c r="AV6832" s="26"/>
      <c r="AW6832" s="26"/>
      <c r="AX6832" s="26"/>
    </row>
    <row r="6833" spans="5:50" x14ac:dyDescent="0.25">
      <c r="E6833" s="25" t="s">
        <v>669</v>
      </c>
      <c r="F6833" s="26"/>
      <c r="G6833" s="26"/>
      <c r="H6833" s="26"/>
      <c r="I6833" s="26"/>
      <c r="J6833" s="26"/>
      <c r="K6833" s="26"/>
      <c r="L6833" s="26"/>
      <c r="M6833" s="26"/>
      <c r="N6833" s="26"/>
      <c r="O6833" s="26"/>
      <c r="P6833" s="26"/>
      <c r="Q6833" s="26"/>
      <c r="R6833" s="26"/>
      <c r="S6833" s="26"/>
      <c r="T6833" s="26"/>
      <c r="U6833" s="26"/>
      <c r="V6833" s="26"/>
      <c r="W6833" s="26"/>
      <c r="X6833" s="26"/>
      <c r="Y6833" s="26"/>
      <c r="Z6833" s="26"/>
      <c r="AA6833" s="26"/>
      <c r="AB6833" s="26"/>
      <c r="AC6833" s="26"/>
      <c r="AD6833" s="26"/>
      <c r="AE6833" s="26"/>
      <c r="AF6833" s="26"/>
      <c r="AG6833" s="26"/>
      <c r="AH6833" s="26"/>
      <c r="AI6833" s="26"/>
      <c r="AJ6833" s="26"/>
      <c r="AK6833" s="26"/>
      <c r="AL6833" s="26"/>
      <c r="AM6833" s="26"/>
      <c r="AN6833" s="26"/>
      <c r="AO6833" s="26"/>
      <c r="AP6833" s="26"/>
      <c r="AQ6833" s="26"/>
      <c r="AR6833" s="26"/>
      <c r="AS6833" s="26"/>
      <c r="AT6833" s="26"/>
      <c r="AU6833" s="26"/>
      <c r="AV6833" s="26"/>
      <c r="AW6833" s="26"/>
      <c r="AX6833" s="26"/>
    </row>
    <row r="6834" spans="5:50" x14ac:dyDescent="0.25">
      <c r="E6834" s="25" t="s">
        <v>670</v>
      </c>
      <c r="F6834" s="26"/>
      <c r="G6834" s="26"/>
      <c r="H6834" s="26"/>
      <c r="I6834" s="26"/>
      <c r="J6834" s="26"/>
      <c r="K6834" s="26"/>
      <c r="L6834" s="26"/>
      <c r="M6834" s="26"/>
      <c r="N6834" s="26"/>
      <c r="O6834" s="26"/>
      <c r="P6834" s="26"/>
      <c r="Q6834" s="26"/>
      <c r="R6834" s="26"/>
      <c r="S6834" s="26"/>
      <c r="T6834" s="26"/>
      <c r="U6834" s="26"/>
      <c r="V6834" s="26"/>
      <c r="W6834" s="26"/>
      <c r="X6834" s="26"/>
      <c r="Y6834" s="26"/>
      <c r="Z6834" s="26"/>
      <c r="AA6834" s="26"/>
      <c r="AB6834" s="26"/>
      <c r="AC6834" s="26"/>
      <c r="AD6834" s="26"/>
      <c r="AE6834" s="26"/>
      <c r="AF6834" s="26"/>
      <c r="AG6834" s="26"/>
      <c r="AH6834" s="26"/>
      <c r="AI6834" s="26"/>
      <c r="AJ6834" s="26"/>
      <c r="AK6834" s="26"/>
      <c r="AL6834" s="26"/>
      <c r="AM6834" s="26"/>
      <c r="AN6834" s="26"/>
      <c r="AO6834" s="26"/>
      <c r="AP6834" s="26"/>
      <c r="AQ6834" s="26"/>
      <c r="AR6834" s="26"/>
      <c r="AS6834" s="26"/>
      <c r="AT6834" s="26"/>
      <c r="AU6834" s="26"/>
      <c r="AV6834" s="26"/>
      <c r="AW6834" s="26"/>
      <c r="AX6834" s="26"/>
    </row>
    <row r="6835" spans="5:50" x14ac:dyDescent="0.25">
      <c r="E6835" s="25" t="s">
        <v>771</v>
      </c>
      <c r="F6835" s="26"/>
      <c r="G6835" s="26"/>
      <c r="H6835" s="26"/>
      <c r="I6835" s="26"/>
      <c r="J6835" s="26"/>
      <c r="K6835" s="26"/>
      <c r="L6835" s="26"/>
      <c r="M6835" s="26"/>
      <c r="N6835" s="26"/>
      <c r="O6835" s="26"/>
      <c r="P6835" s="26"/>
      <c r="Q6835" s="26"/>
      <c r="R6835" s="26"/>
      <c r="S6835" s="26"/>
      <c r="T6835" s="26"/>
      <c r="U6835" s="26"/>
      <c r="V6835" s="26"/>
      <c r="W6835" s="26"/>
      <c r="X6835" s="26"/>
      <c r="Y6835" s="26"/>
      <c r="Z6835" s="26"/>
      <c r="AA6835" s="26"/>
      <c r="AB6835" s="26"/>
      <c r="AC6835" s="26"/>
      <c r="AD6835" s="26"/>
      <c r="AE6835" s="26"/>
      <c r="AF6835" s="26"/>
      <c r="AG6835" s="26"/>
      <c r="AH6835" s="26"/>
      <c r="AI6835" s="26"/>
      <c r="AJ6835" s="26"/>
      <c r="AK6835" s="26"/>
      <c r="AL6835" s="26"/>
      <c r="AM6835" s="26"/>
      <c r="AN6835" s="26"/>
      <c r="AO6835" s="26"/>
      <c r="AP6835" s="26"/>
      <c r="AQ6835" s="26"/>
      <c r="AR6835" s="26"/>
      <c r="AS6835" s="26"/>
      <c r="AT6835" s="26"/>
      <c r="AU6835" s="26"/>
      <c r="AV6835" s="26"/>
      <c r="AW6835" s="26"/>
      <c r="AX6835" s="26"/>
    </row>
    <row r="6836" spans="5:50" x14ac:dyDescent="0.25">
      <c r="E6836" s="25"/>
      <c r="F6836" s="26"/>
      <c r="G6836" s="26"/>
      <c r="H6836" s="26"/>
      <c r="I6836" s="26"/>
      <c r="J6836" s="26"/>
      <c r="K6836" s="26"/>
      <c r="L6836" s="26"/>
      <c r="M6836" s="26"/>
      <c r="N6836" s="26"/>
      <c r="O6836" s="26"/>
      <c r="P6836" s="26"/>
      <c r="Q6836" s="26"/>
      <c r="R6836" s="26"/>
      <c r="S6836" s="26"/>
      <c r="T6836" s="26"/>
      <c r="U6836" s="26"/>
      <c r="V6836" s="26"/>
      <c r="W6836" s="26"/>
      <c r="X6836" s="26"/>
      <c r="Y6836" s="26"/>
      <c r="Z6836" s="26"/>
      <c r="AA6836" s="26"/>
      <c r="AB6836" s="26"/>
      <c r="AC6836" s="26"/>
      <c r="AD6836" s="26"/>
      <c r="AE6836" s="26"/>
      <c r="AF6836" s="26"/>
      <c r="AG6836" s="26"/>
      <c r="AH6836" s="26"/>
      <c r="AI6836" s="26"/>
      <c r="AJ6836" s="26"/>
      <c r="AK6836" s="26"/>
      <c r="AL6836" s="26"/>
      <c r="AM6836" s="26"/>
      <c r="AN6836" s="26"/>
      <c r="AO6836" s="26"/>
      <c r="AP6836" s="26"/>
      <c r="AQ6836" s="26"/>
      <c r="AR6836" s="26"/>
      <c r="AS6836" s="26"/>
      <c r="AT6836" s="26"/>
      <c r="AU6836" s="26"/>
      <c r="AV6836" s="26"/>
      <c r="AW6836" s="26"/>
      <c r="AX6836" s="26"/>
    </row>
    <row r="6837" spans="5:50" x14ac:dyDescent="0.25">
      <c r="E6837" s="25" t="s">
        <v>515</v>
      </c>
      <c r="F6837" s="26"/>
      <c r="G6837" s="26"/>
      <c r="H6837" s="26"/>
      <c r="I6837" s="26"/>
      <c r="J6837" s="26"/>
      <c r="K6837" s="26"/>
      <c r="L6837" s="26"/>
      <c r="M6837" s="26"/>
      <c r="N6837" s="26"/>
      <c r="O6837" s="26"/>
      <c r="P6837" s="26"/>
      <c r="Q6837" s="26"/>
      <c r="R6837" s="26"/>
      <c r="S6837" s="26"/>
      <c r="T6837" s="26"/>
      <c r="U6837" s="26"/>
      <c r="V6837" s="26"/>
      <c r="W6837" s="26"/>
      <c r="X6837" s="26"/>
      <c r="Y6837" s="26"/>
      <c r="Z6837" s="26"/>
      <c r="AA6837" s="26"/>
      <c r="AB6837" s="26"/>
      <c r="AC6837" s="26"/>
      <c r="AD6837" s="26"/>
      <c r="AE6837" s="26"/>
      <c r="AF6837" s="26"/>
      <c r="AG6837" s="26"/>
      <c r="AH6837" s="26"/>
      <c r="AI6837" s="26"/>
      <c r="AJ6837" s="26"/>
      <c r="AK6837" s="26"/>
      <c r="AL6837" s="26"/>
      <c r="AM6837" s="26"/>
      <c r="AN6837" s="26"/>
      <c r="AO6837" s="26"/>
      <c r="AP6837" s="26"/>
      <c r="AQ6837" s="26"/>
      <c r="AR6837" s="26"/>
      <c r="AS6837" s="26"/>
      <c r="AT6837" s="26"/>
      <c r="AU6837" s="26"/>
      <c r="AV6837" s="26"/>
      <c r="AW6837" s="26"/>
      <c r="AX6837" s="26"/>
    </row>
    <row r="6838" spans="5:50" x14ac:dyDescent="0.25">
      <c r="E6838" s="25" t="s">
        <v>553</v>
      </c>
      <c r="F6838" s="26"/>
      <c r="G6838" s="26"/>
      <c r="H6838" s="26"/>
      <c r="I6838" s="26"/>
      <c r="J6838" s="26"/>
      <c r="K6838" s="26"/>
      <c r="L6838" s="26"/>
      <c r="M6838" s="26"/>
      <c r="N6838" s="26"/>
      <c r="O6838" s="26"/>
      <c r="P6838" s="26"/>
      <c r="Q6838" s="26"/>
      <c r="R6838" s="26"/>
      <c r="S6838" s="26"/>
      <c r="T6838" s="26"/>
      <c r="U6838" s="26"/>
      <c r="V6838" s="26"/>
      <c r="W6838" s="26"/>
      <c r="X6838" s="26"/>
      <c r="Y6838" s="26"/>
      <c r="Z6838" s="26"/>
      <c r="AA6838" s="26"/>
      <c r="AB6838" s="26"/>
      <c r="AC6838" s="26"/>
      <c r="AD6838" s="26"/>
      <c r="AE6838" s="26"/>
      <c r="AF6838" s="26"/>
      <c r="AG6838" s="26"/>
      <c r="AH6838" s="26"/>
      <c r="AI6838" s="26"/>
      <c r="AJ6838" s="26"/>
      <c r="AK6838" s="26"/>
      <c r="AL6838" s="26"/>
      <c r="AM6838" s="26"/>
      <c r="AN6838" s="26"/>
      <c r="AO6838" s="26"/>
      <c r="AP6838" s="26"/>
      <c r="AQ6838" s="26"/>
      <c r="AR6838" s="26"/>
      <c r="AS6838" s="26"/>
      <c r="AT6838" s="26"/>
      <c r="AU6838" s="26"/>
      <c r="AV6838" s="26"/>
      <c r="AW6838" s="26"/>
      <c r="AX6838" s="26"/>
    </row>
    <row r="6839" spans="5:50" x14ac:dyDescent="0.25">
      <c r="E6839" s="25" t="s">
        <v>772</v>
      </c>
      <c r="F6839" s="26"/>
      <c r="G6839" s="26"/>
      <c r="H6839" s="26"/>
      <c r="I6839" s="26"/>
      <c r="J6839" s="26"/>
      <c r="K6839" s="26"/>
      <c r="L6839" s="26"/>
      <c r="M6839" s="26"/>
      <c r="N6839" s="26"/>
      <c r="O6839" s="26"/>
      <c r="P6839" s="26"/>
      <c r="Q6839" s="26"/>
      <c r="R6839" s="26"/>
      <c r="S6839" s="26"/>
      <c r="T6839" s="26"/>
      <c r="U6839" s="26"/>
      <c r="V6839" s="26"/>
      <c r="W6839" s="26"/>
      <c r="X6839" s="26"/>
      <c r="Y6839" s="26"/>
      <c r="Z6839" s="26"/>
      <c r="AA6839" s="26"/>
      <c r="AB6839" s="26"/>
      <c r="AC6839" s="26"/>
      <c r="AD6839" s="26"/>
      <c r="AE6839" s="26"/>
      <c r="AF6839" s="26"/>
      <c r="AG6839" s="26"/>
      <c r="AH6839" s="26"/>
      <c r="AI6839" s="26"/>
      <c r="AJ6839" s="26"/>
      <c r="AK6839" s="26"/>
      <c r="AL6839" s="26"/>
      <c r="AM6839" s="26"/>
      <c r="AN6839" s="26"/>
      <c r="AO6839" s="26"/>
      <c r="AP6839" s="26"/>
      <c r="AQ6839" s="26"/>
      <c r="AR6839" s="26"/>
      <c r="AS6839" s="26"/>
      <c r="AT6839" s="26"/>
      <c r="AU6839" s="26"/>
      <c r="AV6839" s="26"/>
      <c r="AW6839" s="26"/>
      <c r="AX6839" s="26"/>
    </row>
    <row r="6840" spans="5:50" x14ac:dyDescent="0.25">
      <c r="E6840" s="25" t="s">
        <v>773</v>
      </c>
      <c r="F6840" s="26"/>
      <c r="G6840" s="26"/>
      <c r="H6840" s="26"/>
      <c r="I6840" s="26"/>
      <c r="J6840" s="26"/>
      <c r="K6840" s="26"/>
      <c r="L6840" s="26"/>
      <c r="M6840" s="26"/>
      <c r="N6840" s="26"/>
      <c r="O6840" s="26"/>
      <c r="P6840" s="26"/>
      <c r="Q6840" s="26"/>
      <c r="R6840" s="26"/>
      <c r="S6840" s="26"/>
      <c r="T6840" s="26"/>
      <c r="U6840" s="26"/>
      <c r="V6840" s="26"/>
      <c r="W6840" s="26"/>
      <c r="X6840" s="26"/>
      <c r="Y6840" s="26"/>
      <c r="Z6840" s="26"/>
      <c r="AA6840" s="26"/>
      <c r="AB6840" s="26"/>
      <c r="AC6840" s="26"/>
      <c r="AD6840" s="26"/>
      <c r="AE6840" s="26"/>
      <c r="AF6840" s="26"/>
      <c r="AG6840" s="26"/>
      <c r="AH6840" s="26"/>
      <c r="AI6840" s="26"/>
      <c r="AJ6840" s="26"/>
      <c r="AK6840" s="26"/>
      <c r="AL6840" s="26"/>
      <c r="AM6840" s="26"/>
      <c r="AN6840" s="26"/>
      <c r="AO6840" s="26"/>
      <c r="AP6840" s="26"/>
      <c r="AQ6840" s="26"/>
      <c r="AR6840" s="26"/>
      <c r="AS6840" s="26"/>
      <c r="AT6840" s="26"/>
      <c r="AU6840" s="26"/>
      <c r="AV6840" s="26"/>
      <c r="AW6840" s="26"/>
      <c r="AX6840" s="26"/>
    </row>
    <row r="6841" spans="5:50" x14ac:dyDescent="0.25">
      <c r="E6841" s="25" t="s">
        <v>774</v>
      </c>
      <c r="F6841" s="26"/>
      <c r="G6841" s="26"/>
      <c r="H6841" s="26"/>
      <c r="I6841" s="26"/>
      <c r="J6841" s="26"/>
      <c r="K6841" s="26"/>
      <c r="L6841" s="26"/>
      <c r="M6841" s="26"/>
      <c r="N6841" s="26"/>
      <c r="O6841" s="26"/>
      <c r="P6841" s="26"/>
      <c r="Q6841" s="26"/>
      <c r="R6841" s="26"/>
      <c r="S6841" s="26"/>
      <c r="T6841" s="26"/>
      <c r="U6841" s="26"/>
      <c r="V6841" s="26"/>
      <c r="W6841" s="26"/>
      <c r="X6841" s="26"/>
      <c r="Y6841" s="26"/>
      <c r="Z6841" s="26"/>
      <c r="AA6841" s="26"/>
      <c r="AB6841" s="26"/>
      <c r="AC6841" s="26"/>
      <c r="AD6841" s="26"/>
      <c r="AE6841" s="26"/>
      <c r="AF6841" s="26"/>
      <c r="AG6841" s="26"/>
      <c r="AH6841" s="26"/>
      <c r="AI6841" s="26"/>
      <c r="AJ6841" s="26"/>
      <c r="AK6841" s="26"/>
      <c r="AL6841" s="26"/>
      <c r="AM6841" s="26"/>
      <c r="AN6841" s="26"/>
      <c r="AO6841" s="26"/>
      <c r="AP6841" s="26"/>
      <c r="AQ6841" s="26"/>
      <c r="AR6841" s="26"/>
      <c r="AS6841" s="26"/>
      <c r="AT6841" s="26"/>
      <c r="AU6841" s="26"/>
      <c r="AV6841" s="26"/>
      <c r="AW6841" s="26"/>
      <c r="AX6841" s="26"/>
    </row>
    <row r="6842" spans="5:50" x14ac:dyDescent="0.25">
      <c r="E6842" s="25"/>
      <c r="F6842" s="26"/>
      <c r="G6842" s="26"/>
      <c r="H6842" s="26"/>
      <c r="I6842" s="26"/>
      <c r="J6842" s="26"/>
      <c r="K6842" s="26"/>
      <c r="L6842" s="26"/>
      <c r="M6842" s="26"/>
      <c r="N6842" s="26"/>
      <c r="O6842" s="26"/>
      <c r="P6842" s="26"/>
      <c r="Q6842" s="26"/>
      <c r="R6842" s="26"/>
      <c r="S6842" s="26"/>
      <c r="T6842" s="26"/>
      <c r="U6842" s="26"/>
      <c r="V6842" s="26"/>
      <c r="W6842" s="26"/>
      <c r="X6842" s="26"/>
      <c r="Y6842" s="26"/>
      <c r="Z6842" s="26"/>
      <c r="AA6842" s="26"/>
      <c r="AB6842" s="26"/>
      <c r="AC6842" s="26"/>
      <c r="AD6842" s="26"/>
      <c r="AE6842" s="26"/>
      <c r="AF6842" s="26"/>
      <c r="AG6842" s="26"/>
      <c r="AH6842" s="26"/>
      <c r="AI6842" s="26"/>
      <c r="AJ6842" s="26"/>
      <c r="AK6842" s="26"/>
      <c r="AL6842" s="26"/>
      <c r="AM6842" s="26"/>
      <c r="AN6842" s="26"/>
      <c r="AO6842" s="26"/>
      <c r="AP6842" s="26"/>
      <c r="AQ6842" s="26"/>
      <c r="AR6842" s="26"/>
      <c r="AS6842" s="26"/>
      <c r="AT6842" s="26"/>
      <c r="AU6842" s="26"/>
      <c r="AV6842" s="26"/>
      <c r="AW6842" s="26"/>
      <c r="AX6842" s="26"/>
    </row>
    <row r="6843" spans="5:50" x14ac:dyDescent="0.25">
      <c r="E6843" s="25" t="s">
        <v>678</v>
      </c>
      <c r="F6843" s="26"/>
      <c r="G6843" s="26"/>
      <c r="H6843" s="26"/>
      <c r="I6843" s="26"/>
      <c r="J6843" s="26"/>
      <c r="K6843" s="26"/>
      <c r="L6843" s="26"/>
      <c r="M6843" s="26"/>
      <c r="N6843" s="26"/>
      <c r="O6843" s="26"/>
      <c r="P6843" s="26"/>
      <c r="Q6843" s="26"/>
      <c r="R6843" s="26"/>
      <c r="S6843" s="26"/>
      <c r="T6843" s="26"/>
      <c r="U6843" s="26"/>
      <c r="V6843" s="26"/>
      <c r="W6843" s="26"/>
      <c r="X6843" s="26"/>
      <c r="Y6843" s="26"/>
      <c r="Z6843" s="26"/>
      <c r="AA6843" s="26"/>
      <c r="AB6843" s="26"/>
      <c r="AC6843" s="26"/>
      <c r="AD6843" s="26"/>
      <c r="AE6843" s="26"/>
      <c r="AF6843" s="26"/>
      <c r="AG6843" s="26"/>
      <c r="AH6843" s="26"/>
      <c r="AI6843" s="26"/>
      <c r="AJ6843" s="26"/>
      <c r="AK6843" s="26"/>
      <c r="AL6843" s="26"/>
      <c r="AM6843" s="26"/>
      <c r="AN6843" s="26"/>
      <c r="AO6843" s="26"/>
      <c r="AP6843" s="26"/>
      <c r="AQ6843" s="26"/>
      <c r="AR6843" s="26"/>
      <c r="AS6843" s="26"/>
      <c r="AT6843" s="26"/>
      <c r="AU6843" s="26"/>
      <c r="AV6843" s="26"/>
      <c r="AW6843" s="26"/>
      <c r="AX6843" s="26"/>
    </row>
    <row r="6844" spans="5:50" x14ac:dyDescent="0.25">
      <c r="E6844" s="25" t="s">
        <v>679</v>
      </c>
      <c r="F6844" s="26"/>
      <c r="G6844" s="26"/>
      <c r="H6844" s="26"/>
      <c r="I6844" s="26"/>
      <c r="J6844" s="26"/>
      <c r="K6844" s="26"/>
      <c r="L6844" s="26"/>
      <c r="M6844" s="26"/>
      <c r="N6844" s="26"/>
      <c r="O6844" s="26"/>
      <c r="P6844" s="26"/>
      <c r="Q6844" s="26"/>
      <c r="R6844" s="26"/>
      <c r="S6844" s="26"/>
      <c r="T6844" s="26"/>
      <c r="U6844" s="26"/>
      <c r="V6844" s="26"/>
      <c r="W6844" s="26"/>
      <c r="X6844" s="26"/>
      <c r="Y6844" s="26"/>
      <c r="Z6844" s="26"/>
      <c r="AA6844" s="26"/>
      <c r="AB6844" s="26"/>
      <c r="AC6844" s="26"/>
      <c r="AD6844" s="26"/>
      <c r="AE6844" s="26"/>
      <c r="AF6844" s="26"/>
      <c r="AG6844" s="26"/>
      <c r="AH6844" s="26"/>
      <c r="AI6844" s="26"/>
      <c r="AJ6844" s="26"/>
      <c r="AK6844" s="26"/>
      <c r="AL6844" s="26"/>
      <c r="AM6844" s="26"/>
      <c r="AN6844" s="26"/>
      <c r="AO6844" s="26"/>
      <c r="AP6844" s="26"/>
      <c r="AQ6844" s="26"/>
      <c r="AR6844" s="26"/>
      <c r="AS6844" s="26"/>
      <c r="AT6844" s="26"/>
      <c r="AU6844" s="26"/>
      <c r="AV6844" s="26"/>
      <c r="AW6844" s="26"/>
      <c r="AX6844" s="26"/>
    </row>
    <row r="6845" spans="5:50" x14ac:dyDescent="0.25">
      <c r="E6845" s="25" t="s">
        <v>769</v>
      </c>
      <c r="F6845" s="26"/>
      <c r="G6845" s="26"/>
      <c r="H6845" s="26"/>
      <c r="I6845" s="26"/>
      <c r="J6845" s="26"/>
      <c r="K6845" s="26"/>
      <c r="L6845" s="26"/>
      <c r="M6845" s="26"/>
      <c r="N6845" s="26"/>
      <c r="O6845" s="26"/>
      <c r="P6845" s="26"/>
      <c r="Q6845" s="26"/>
      <c r="R6845" s="26"/>
      <c r="S6845" s="26"/>
      <c r="T6845" s="26"/>
      <c r="U6845" s="26"/>
      <c r="V6845" s="26"/>
      <c r="W6845" s="26"/>
      <c r="X6845" s="26"/>
      <c r="Y6845" s="26"/>
      <c r="Z6845" s="26"/>
      <c r="AA6845" s="26"/>
      <c r="AB6845" s="26"/>
      <c r="AC6845" s="26"/>
      <c r="AD6845" s="26"/>
      <c r="AE6845" s="26"/>
      <c r="AF6845" s="26"/>
      <c r="AG6845" s="26"/>
      <c r="AH6845" s="26"/>
      <c r="AI6845" s="26"/>
      <c r="AJ6845" s="26"/>
      <c r="AK6845" s="26"/>
      <c r="AL6845" s="26"/>
      <c r="AM6845" s="26"/>
      <c r="AN6845" s="26"/>
      <c r="AO6845" s="26"/>
      <c r="AP6845" s="26"/>
      <c r="AQ6845" s="26"/>
      <c r="AR6845" s="26"/>
      <c r="AS6845" s="26"/>
      <c r="AT6845" s="26"/>
      <c r="AU6845" s="26"/>
      <c r="AV6845" s="26"/>
      <c r="AW6845" s="26"/>
      <c r="AX6845" s="26"/>
    </row>
    <row r="6846" spans="5:50" x14ac:dyDescent="0.25">
      <c r="E6846" s="25"/>
      <c r="F6846" s="26"/>
      <c r="G6846" s="26"/>
      <c r="H6846" s="26"/>
      <c r="I6846" s="26"/>
      <c r="J6846" s="26"/>
      <c r="K6846" s="26"/>
      <c r="L6846" s="26"/>
      <c r="M6846" s="26"/>
      <c r="N6846" s="26"/>
      <c r="O6846" s="26"/>
      <c r="P6846" s="26"/>
      <c r="Q6846" s="26"/>
      <c r="R6846" s="26"/>
      <c r="S6846" s="26"/>
      <c r="T6846" s="26"/>
      <c r="U6846" s="26"/>
      <c r="V6846" s="26"/>
      <c r="W6846" s="26"/>
      <c r="X6846" s="26"/>
      <c r="Y6846" s="26"/>
      <c r="Z6846" s="26"/>
      <c r="AA6846" s="26"/>
      <c r="AB6846" s="26"/>
      <c r="AC6846" s="26"/>
      <c r="AD6846" s="26"/>
      <c r="AE6846" s="26"/>
      <c r="AF6846" s="26"/>
      <c r="AG6846" s="26"/>
      <c r="AH6846" s="26"/>
      <c r="AI6846" s="26"/>
      <c r="AJ6846" s="26"/>
      <c r="AK6846" s="26"/>
      <c r="AL6846" s="26"/>
      <c r="AM6846" s="26"/>
      <c r="AN6846" s="26"/>
      <c r="AO6846" s="26"/>
      <c r="AP6846" s="26"/>
      <c r="AQ6846" s="26"/>
      <c r="AR6846" s="26"/>
      <c r="AS6846" s="26"/>
      <c r="AT6846" s="26"/>
      <c r="AU6846" s="26"/>
      <c r="AV6846" s="26"/>
      <c r="AW6846" s="26"/>
      <c r="AX6846" s="26"/>
    </row>
    <row r="6847" spans="5:50" x14ac:dyDescent="0.25">
      <c r="E6847" s="25" t="s">
        <v>490</v>
      </c>
      <c r="F6847" s="26"/>
      <c r="G6847" s="26"/>
      <c r="H6847" s="26"/>
      <c r="I6847" s="26"/>
      <c r="J6847" s="26"/>
      <c r="K6847" s="26"/>
      <c r="L6847" s="26"/>
      <c r="M6847" s="26"/>
      <c r="N6847" s="26"/>
      <c r="O6847" s="26"/>
      <c r="P6847" s="26"/>
      <c r="Q6847" s="26"/>
      <c r="R6847" s="26"/>
      <c r="S6847" s="26"/>
      <c r="T6847" s="26"/>
      <c r="U6847" s="26"/>
      <c r="V6847" s="26"/>
      <c r="W6847" s="26"/>
      <c r="X6847" s="26"/>
      <c r="Y6847" s="26"/>
      <c r="Z6847" s="26"/>
      <c r="AA6847" s="26"/>
      <c r="AB6847" s="26"/>
      <c r="AC6847" s="26"/>
      <c r="AD6847" s="26"/>
      <c r="AE6847" s="26"/>
      <c r="AF6847" s="26"/>
      <c r="AG6847" s="26"/>
      <c r="AH6847" s="26"/>
      <c r="AI6847" s="26"/>
      <c r="AJ6847" s="26"/>
      <c r="AK6847" s="26"/>
      <c r="AL6847" s="26"/>
      <c r="AM6847" s="26"/>
      <c r="AN6847" s="26"/>
      <c r="AO6847" s="26"/>
      <c r="AP6847" s="26"/>
      <c r="AQ6847" s="26"/>
      <c r="AR6847" s="26"/>
      <c r="AS6847" s="26"/>
      <c r="AT6847" s="26"/>
      <c r="AU6847" s="26"/>
      <c r="AV6847" s="26"/>
      <c r="AW6847" s="26"/>
      <c r="AX6847" s="26"/>
    </row>
    <row r="6848" spans="5:50" x14ac:dyDescent="0.25">
      <c r="E6848" s="25" t="s">
        <v>501</v>
      </c>
      <c r="F6848" s="26"/>
      <c r="G6848" s="26"/>
      <c r="H6848" s="26"/>
      <c r="I6848" s="26"/>
      <c r="J6848" s="26"/>
      <c r="K6848" s="26"/>
      <c r="L6848" s="26"/>
      <c r="M6848" s="26"/>
      <c r="N6848" s="26"/>
      <c r="O6848" s="26"/>
      <c r="P6848" s="26"/>
      <c r="Q6848" s="26"/>
      <c r="R6848" s="26"/>
      <c r="S6848" s="26"/>
      <c r="T6848" s="26"/>
      <c r="U6848" s="26"/>
      <c r="V6848" s="26"/>
      <c r="W6848" s="26"/>
      <c r="X6848" s="26"/>
      <c r="Y6848" s="26"/>
      <c r="Z6848" s="26"/>
      <c r="AA6848" s="26"/>
      <c r="AB6848" s="26"/>
      <c r="AC6848" s="26"/>
      <c r="AD6848" s="26"/>
      <c r="AE6848" s="26"/>
      <c r="AF6848" s="26"/>
      <c r="AG6848" s="26"/>
      <c r="AH6848" s="26"/>
      <c r="AI6848" s="26"/>
      <c r="AJ6848" s="26"/>
      <c r="AK6848" s="26"/>
      <c r="AL6848" s="26"/>
      <c r="AM6848" s="26"/>
      <c r="AN6848" s="26"/>
      <c r="AO6848" s="26"/>
      <c r="AP6848" s="26"/>
      <c r="AQ6848" s="26"/>
      <c r="AR6848" s="26"/>
      <c r="AS6848" s="26"/>
      <c r="AT6848" s="26"/>
      <c r="AU6848" s="26"/>
      <c r="AV6848" s="26"/>
      <c r="AW6848" s="26"/>
      <c r="AX6848" s="26"/>
    </row>
    <row r="6849" spans="5:59" x14ac:dyDescent="0.25">
      <c r="E6849" s="25" t="s">
        <v>770</v>
      </c>
      <c r="F6849" s="26"/>
      <c r="G6849" s="26"/>
      <c r="H6849" s="26"/>
      <c r="I6849" s="26"/>
      <c r="J6849" s="26"/>
      <c r="K6849" s="26"/>
      <c r="L6849" s="26"/>
      <c r="M6849" s="26"/>
      <c r="N6849" s="26"/>
      <c r="O6849" s="26"/>
      <c r="P6849" s="26"/>
      <c r="Q6849" s="26"/>
      <c r="R6849" s="26"/>
      <c r="S6849" s="26"/>
      <c r="T6849" s="26"/>
      <c r="U6849" s="26"/>
      <c r="V6849" s="26"/>
      <c r="W6849" s="26"/>
      <c r="X6849" s="26"/>
      <c r="Y6849" s="26"/>
      <c r="Z6849" s="26"/>
      <c r="AA6849" s="26"/>
      <c r="AB6849" s="26"/>
      <c r="AC6849" s="26"/>
      <c r="AD6849" s="26"/>
      <c r="AE6849" s="26"/>
      <c r="AF6849" s="26"/>
      <c r="AG6849" s="26"/>
      <c r="AH6849" s="26"/>
      <c r="AI6849" s="26"/>
      <c r="AJ6849" s="26"/>
      <c r="AK6849" s="26"/>
      <c r="AL6849" s="26"/>
      <c r="AM6849" s="26"/>
      <c r="AN6849" s="26"/>
      <c r="AO6849" s="26"/>
      <c r="AP6849" s="26"/>
      <c r="AQ6849" s="26"/>
      <c r="AR6849" s="26"/>
      <c r="AS6849" s="26"/>
      <c r="AT6849" s="26"/>
      <c r="AU6849" s="26"/>
      <c r="AV6849" s="26"/>
      <c r="AW6849" s="26"/>
      <c r="AX6849" s="26"/>
    </row>
    <row r="6850" spans="5:59" x14ac:dyDescent="0.25">
      <c r="E6850" s="25"/>
      <c r="F6850" s="26"/>
      <c r="G6850" s="26"/>
      <c r="H6850" s="26"/>
      <c r="I6850" s="26"/>
      <c r="J6850" s="26"/>
      <c r="K6850" s="26"/>
      <c r="L6850" s="26"/>
      <c r="M6850" s="26"/>
      <c r="N6850" s="26"/>
      <c r="O6850" s="26"/>
      <c r="P6850" s="26"/>
      <c r="Q6850" s="26"/>
      <c r="R6850" s="26"/>
      <c r="S6850" s="26"/>
      <c r="T6850" s="26"/>
      <c r="U6850" s="26"/>
      <c r="V6850" s="26"/>
      <c r="W6850" s="26"/>
      <c r="X6850" s="26"/>
      <c r="Y6850" s="26"/>
      <c r="Z6850" s="26"/>
      <c r="AA6850" s="26"/>
      <c r="AB6850" s="26"/>
      <c r="AC6850" s="26"/>
      <c r="AD6850" s="26"/>
      <c r="AE6850" s="26"/>
      <c r="AF6850" s="26"/>
      <c r="AG6850" s="26"/>
      <c r="AH6850" s="26"/>
      <c r="AI6850" s="26"/>
      <c r="AJ6850" s="26"/>
      <c r="AK6850" s="26"/>
      <c r="AL6850" s="26"/>
      <c r="AM6850" s="26"/>
      <c r="AN6850" s="26"/>
      <c r="AO6850" s="26"/>
      <c r="AP6850" s="26"/>
      <c r="AQ6850" s="26"/>
      <c r="AR6850" s="26"/>
      <c r="AS6850" s="26"/>
      <c r="AT6850" s="26"/>
      <c r="AU6850" s="26"/>
      <c r="AV6850" s="26"/>
      <c r="AW6850" s="26"/>
      <c r="AX6850" s="26"/>
    </row>
    <row r="6851" spans="5:59" x14ac:dyDescent="0.25">
      <c r="E6851" s="25" t="s">
        <v>559</v>
      </c>
      <c r="F6851" s="26"/>
      <c r="G6851" s="26"/>
      <c r="H6851" s="26"/>
      <c r="I6851" s="26"/>
      <c r="J6851" s="26"/>
      <c r="K6851" s="26"/>
      <c r="L6851" s="26"/>
      <c r="M6851" s="26"/>
      <c r="N6851" s="26"/>
      <c r="O6851" s="26"/>
      <c r="P6851" s="26"/>
      <c r="Q6851" s="26"/>
      <c r="R6851" s="26"/>
      <c r="S6851" s="26"/>
      <c r="T6851" s="26"/>
      <c r="U6851" s="26"/>
      <c r="V6851" s="26"/>
      <c r="W6851" s="26"/>
      <c r="X6851" s="26"/>
      <c r="Y6851" s="26"/>
      <c r="Z6851" s="26"/>
      <c r="AA6851" s="26"/>
      <c r="AB6851" s="26"/>
      <c r="AC6851" s="26"/>
      <c r="AD6851" s="26"/>
      <c r="AE6851" s="26"/>
      <c r="AF6851" s="26"/>
      <c r="AG6851" s="26"/>
      <c r="AH6851" s="26"/>
      <c r="AI6851" s="26"/>
      <c r="AJ6851" s="26"/>
      <c r="AK6851" s="26"/>
      <c r="AL6851" s="26"/>
      <c r="AM6851" s="26"/>
      <c r="AN6851" s="26"/>
      <c r="AO6851" s="26"/>
      <c r="AP6851" s="26"/>
      <c r="AQ6851" s="26"/>
      <c r="AR6851" s="26"/>
      <c r="AS6851" s="26"/>
      <c r="AT6851" s="26"/>
      <c r="AU6851" s="26"/>
      <c r="AV6851" s="26"/>
      <c r="AW6851" s="26"/>
      <c r="AX6851" s="26"/>
    </row>
    <row r="6852" spans="5:59" x14ac:dyDescent="0.25">
      <c r="E6852" s="25" t="s">
        <v>671</v>
      </c>
      <c r="F6852" s="26"/>
      <c r="G6852" s="26"/>
      <c r="H6852" s="26"/>
      <c r="I6852" s="26"/>
      <c r="J6852" s="26"/>
      <c r="K6852" s="26"/>
      <c r="L6852" s="26"/>
      <c r="M6852" s="26"/>
      <c r="N6852" s="26"/>
      <c r="O6852" s="26"/>
      <c r="P6852" s="26"/>
      <c r="Q6852" s="26"/>
      <c r="R6852" s="26"/>
      <c r="S6852" s="26"/>
      <c r="T6852" s="26"/>
      <c r="U6852" s="26"/>
      <c r="V6852" s="26"/>
      <c r="W6852" s="26"/>
      <c r="X6852" s="26"/>
      <c r="Y6852" s="26"/>
      <c r="Z6852" s="26"/>
      <c r="AA6852" s="26"/>
      <c r="AB6852" s="26"/>
      <c r="AC6852" s="26"/>
      <c r="AD6852" s="26"/>
      <c r="AE6852" s="26"/>
      <c r="AF6852" s="26"/>
      <c r="AG6852" s="26"/>
      <c r="AH6852" s="26"/>
      <c r="AI6852" s="26"/>
      <c r="AJ6852" s="26"/>
      <c r="AK6852" s="26"/>
      <c r="AL6852" s="26"/>
      <c r="AM6852" s="26"/>
      <c r="AN6852" s="26"/>
      <c r="AO6852" s="26"/>
      <c r="AP6852" s="26"/>
      <c r="AQ6852" s="26"/>
      <c r="AR6852" s="26"/>
      <c r="AS6852" s="26"/>
      <c r="AT6852" s="26"/>
      <c r="AU6852" s="26"/>
      <c r="AV6852" s="26"/>
      <c r="AW6852" s="26"/>
      <c r="AX6852" s="26"/>
    </row>
    <row r="6853" spans="5:59" x14ac:dyDescent="0.25">
      <c r="E6853" s="25" t="s">
        <v>518</v>
      </c>
      <c r="F6853" s="26"/>
      <c r="G6853" s="26"/>
      <c r="H6853" s="26"/>
      <c r="I6853" s="26"/>
      <c r="J6853" s="26"/>
      <c r="K6853" s="26"/>
      <c r="L6853" s="26"/>
      <c r="M6853" s="26"/>
      <c r="N6853" s="26"/>
      <c r="O6853" s="26"/>
      <c r="P6853" s="26"/>
      <c r="Q6853" s="26"/>
      <c r="R6853" s="26"/>
      <c r="S6853" s="26"/>
      <c r="T6853" s="26"/>
      <c r="U6853" s="26"/>
      <c r="V6853" s="26"/>
      <c r="W6853" s="26"/>
      <c r="X6853" s="26"/>
      <c r="Y6853" s="26"/>
      <c r="Z6853" s="26"/>
      <c r="AA6853" s="26"/>
      <c r="AB6853" s="26"/>
      <c r="AC6853" s="26"/>
      <c r="AD6853" s="26"/>
      <c r="AE6853" s="26"/>
      <c r="AF6853" s="26"/>
      <c r="AG6853" s="26"/>
      <c r="AH6853" s="26"/>
      <c r="AI6853" s="26"/>
      <c r="AJ6853" s="26"/>
      <c r="AK6853" s="26"/>
      <c r="AL6853" s="26"/>
      <c r="AM6853" s="26"/>
      <c r="AN6853" s="26"/>
      <c r="AO6853" s="26"/>
      <c r="AP6853" s="26"/>
      <c r="AQ6853" s="26"/>
      <c r="AR6853" s="26"/>
      <c r="AS6853" s="26"/>
      <c r="AT6853" s="26"/>
      <c r="AU6853" s="26"/>
      <c r="AV6853" s="26"/>
      <c r="AW6853" s="26"/>
      <c r="AX6853" s="26"/>
    </row>
    <row r="6855" spans="5:59" x14ac:dyDescent="0.25">
      <c r="E6855" s="27" t="s">
        <v>519</v>
      </c>
      <c r="F6855" s="24"/>
      <c r="G6855" s="24"/>
      <c r="H6855" s="24"/>
      <c r="I6855" s="24"/>
      <c r="J6855" s="24"/>
      <c r="K6855" s="24"/>
      <c r="L6855" s="24"/>
      <c r="M6855" s="24"/>
      <c r="N6855" s="24"/>
      <c r="O6855" s="24"/>
      <c r="P6855" s="24"/>
      <c r="Q6855" s="24"/>
      <c r="R6855" s="24"/>
      <c r="S6855" s="24"/>
      <c r="T6855" s="24"/>
      <c r="U6855" s="24"/>
      <c r="V6855" s="24"/>
      <c r="W6855" s="24"/>
      <c r="X6855" s="24"/>
      <c r="Y6855" s="24"/>
      <c r="Z6855" s="24"/>
      <c r="AA6855" s="24"/>
      <c r="AB6855" s="24"/>
      <c r="AC6855" s="24"/>
      <c r="AD6855" s="24"/>
      <c r="AE6855" s="24"/>
      <c r="AF6855" s="24"/>
      <c r="AG6855" s="24"/>
      <c r="AH6855" s="24"/>
      <c r="AI6855" s="24"/>
      <c r="AJ6855" s="24"/>
      <c r="AK6855" s="24"/>
      <c r="AL6855" s="24"/>
      <c r="AM6855" s="24"/>
      <c r="AN6855" s="24"/>
      <c r="AO6855" s="24"/>
      <c r="AP6855" s="24"/>
      <c r="AQ6855" s="24"/>
      <c r="AR6855" s="24"/>
      <c r="AS6855" s="24"/>
      <c r="AT6855" s="24"/>
      <c r="AU6855" s="24"/>
      <c r="AV6855" s="24"/>
      <c r="AW6855" s="24"/>
      <c r="AX6855" s="24"/>
      <c r="AY6855" s="24"/>
      <c r="AZ6855" s="24"/>
      <c r="BA6855" s="24"/>
      <c r="BB6855" s="24"/>
      <c r="BC6855" s="24"/>
      <c r="BD6855" s="24"/>
      <c r="BE6855" s="24"/>
      <c r="BF6855" s="24"/>
      <c r="BG6855" s="24"/>
    </row>
    <row r="6856" spans="5:59" x14ac:dyDescent="0.25">
      <c r="E6856" s="23" t="s">
        <v>482</v>
      </c>
      <c r="F6856" s="24"/>
      <c r="G6856" s="24"/>
      <c r="H6856" s="24"/>
      <c r="I6856" s="24"/>
      <c r="J6856" s="24"/>
      <c r="K6856" s="24"/>
      <c r="L6856" s="24"/>
      <c r="M6856" s="24"/>
      <c r="N6856" s="24"/>
      <c r="O6856" s="24"/>
      <c r="P6856" s="24"/>
      <c r="Q6856" s="24"/>
      <c r="R6856" s="24"/>
      <c r="S6856" s="24"/>
      <c r="T6856" s="24"/>
      <c r="U6856" s="24"/>
      <c r="V6856" s="24"/>
      <c r="W6856" s="24"/>
      <c r="X6856" s="24"/>
      <c r="Y6856" s="24"/>
      <c r="Z6856" s="24"/>
      <c r="AA6856" s="24"/>
      <c r="AB6856" s="24"/>
      <c r="AC6856" s="24"/>
      <c r="AD6856" s="24"/>
      <c r="AE6856" s="24"/>
      <c r="AF6856" s="24"/>
      <c r="AG6856" s="24"/>
      <c r="AH6856" s="24"/>
      <c r="AI6856" s="24"/>
      <c r="AJ6856" s="24"/>
      <c r="AK6856" s="24"/>
      <c r="AL6856" s="24"/>
      <c r="AM6856" s="24"/>
      <c r="AN6856" s="24"/>
      <c r="AO6856" s="24"/>
      <c r="AP6856" s="24"/>
      <c r="AQ6856" s="24"/>
      <c r="AR6856" s="24"/>
      <c r="AS6856" s="24"/>
      <c r="AT6856" s="24"/>
      <c r="AU6856" s="24"/>
      <c r="AV6856" s="24"/>
      <c r="AW6856" s="24"/>
      <c r="AX6856" s="24"/>
      <c r="AY6856" s="24"/>
      <c r="AZ6856" s="24"/>
      <c r="BA6856" s="24"/>
      <c r="BB6856" s="24"/>
      <c r="BC6856" s="24"/>
      <c r="BD6856" s="24"/>
      <c r="BE6856" s="24"/>
      <c r="BF6856" s="24"/>
      <c r="BG6856" s="24"/>
    </row>
    <row r="6857" spans="5:59" x14ac:dyDescent="0.25">
      <c r="E6857" s="23" t="s">
        <v>490</v>
      </c>
      <c r="F6857" s="24"/>
      <c r="G6857" s="24"/>
      <c r="H6857" s="24"/>
      <c r="I6857" s="24"/>
      <c r="J6857" s="24"/>
      <c r="K6857" s="24"/>
      <c r="L6857" s="24"/>
      <c r="M6857" s="24"/>
      <c r="N6857" s="24"/>
      <c r="O6857" s="24"/>
      <c r="P6857" s="24"/>
      <c r="Q6857" s="24"/>
      <c r="R6857" s="24"/>
      <c r="S6857" s="24"/>
      <c r="T6857" s="24"/>
      <c r="U6857" s="24"/>
      <c r="V6857" s="24"/>
      <c r="W6857" s="24"/>
      <c r="X6857" s="24"/>
      <c r="Y6857" s="24"/>
      <c r="Z6857" s="24"/>
      <c r="AA6857" s="24"/>
      <c r="AB6857" s="24"/>
      <c r="AC6857" s="24"/>
      <c r="AD6857" s="24"/>
      <c r="AE6857" s="24"/>
      <c r="AF6857" s="24"/>
      <c r="AG6857" s="24"/>
      <c r="AH6857" s="24"/>
      <c r="AI6857" s="24"/>
      <c r="AJ6857" s="24"/>
      <c r="AK6857" s="24"/>
      <c r="AL6857" s="24"/>
      <c r="AM6857" s="24"/>
      <c r="AN6857" s="24"/>
      <c r="AO6857" s="24"/>
      <c r="AP6857" s="24"/>
      <c r="AQ6857" s="24"/>
      <c r="AR6857" s="24"/>
      <c r="AS6857" s="24"/>
      <c r="AT6857" s="24"/>
      <c r="AU6857" s="24"/>
      <c r="AV6857" s="24"/>
      <c r="AW6857" s="24"/>
      <c r="AX6857" s="24"/>
      <c r="AY6857" s="24"/>
      <c r="AZ6857" s="24"/>
      <c r="BA6857" s="24"/>
      <c r="BB6857" s="24"/>
      <c r="BC6857" s="24"/>
      <c r="BD6857" s="24"/>
      <c r="BE6857" s="24"/>
      <c r="BF6857" s="24"/>
      <c r="BG6857" s="24"/>
    </row>
    <row r="6858" spans="5:59" x14ac:dyDescent="0.25">
      <c r="E6858" s="23" t="s">
        <v>501</v>
      </c>
      <c r="F6858" s="24"/>
      <c r="G6858" s="24"/>
      <c r="H6858" s="24"/>
      <c r="I6858" s="24"/>
      <c r="J6858" s="24"/>
      <c r="K6858" s="24"/>
      <c r="L6858" s="24"/>
      <c r="M6858" s="24"/>
      <c r="N6858" s="24"/>
      <c r="O6858" s="24"/>
      <c r="P6858" s="24"/>
      <c r="Q6858" s="24"/>
      <c r="R6858" s="24"/>
      <c r="S6858" s="24"/>
      <c r="T6858" s="24"/>
      <c r="U6858" s="24"/>
      <c r="V6858" s="24"/>
      <c r="W6858" s="24"/>
      <c r="X6858" s="24"/>
      <c r="Y6858" s="24"/>
      <c r="Z6858" s="24"/>
      <c r="AA6858" s="24"/>
      <c r="AB6858" s="24"/>
      <c r="AC6858" s="24"/>
      <c r="AD6858" s="24"/>
      <c r="AE6858" s="24"/>
      <c r="AF6858" s="24"/>
      <c r="AG6858" s="24"/>
      <c r="AH6858" s="24"/>
      <c r="AI6858" s="24"/>
      <c r="AJ6858" s="24"/>
      <c r="AK6858" s="24"/>
      <c r="AL6858" s="24"/>
      <c r="AM6858" s="24"/>
      <c r="AN6858" s="24"/>
      <c r="AO6858" s="24"/>
      <c r="AP6858" s="24"/>
      <c r="AQ6858" s="24"/>
      <c r="AR6858" s="24"/>
      <c r="AS6858" s="24"/>
      <c r="AT6858" s="24"/>
      <c r="AU6858" s="24"/>
      <c r="AV6858" s="24"/>
      <c r="AW6858" s="24"/>
      <c r="AX6858" s="24"/>
      <c r="AY6858" s="24"/>
      <c r="AZ6858" s="24"/>
      <c r="BA6858" s="24"/>
      <c r="BB6858" s="24"/>
      <c r="BC6858" s="24"/>
      <c r="BD6858" s="24"/>
      <c r="BE6858" s="24"/>
      <c r="BF6858" s="24"/>
      <c r="BG6858" s="24"/>
    </row>
    <row r="6859" spans="5:59" x14ac:dyDescent="0.25">
      <c r="E6859" s="23" t="s">
        <v>770</v>
      </c>
      <c r="F6859" s="24"/>
      <c r="G6859" s="24"/>
      <c r="H6859" s="24"/>
      <c r="I6859" s="24"/>
      <c r="J6859" s="24"/>
      <c r="K6859" s="24"/>
      <c r="L6859" s="24"/>
      <c r="M6859" s="24"/>
      <c r="N6859" s="24"/>
      <c r="O6859" s="24"/>
      <c r="P6859" s="24"/>
      <c r="Q6859" s="24"/>
      <c r="R6859" s="24"/>
      <c r="S6859" s="24"/>
      <c r="T6859" s="24"/>
      <c r="U6859" s="24"/>
      <c r="V6859" s="24"/>
      <c r="W6859" s="24"/>
      <c r="X6859" s="24"/>
      <c r="Y6859" s="24"/>
      <c r="Z6859" s="24"/>
      <c r="AA6859" s="24"/>
      <c r="AB6859" s="24"/>
      <c r="AC6859" s="24"/>
      <c r="AD6859" s="24"/>
      <c r="AE6859" s="24"/>
      <c r="AF6859" s="24"/>
      <c r="AG6859" s="24"/>
      <c r="AH6859" s="24"/>
      <c r="AI6859" s="24"/>
      <c r="AJ6859" s="24"/>
      <c r="AK6859" s="24"/>
      <c r="AL6859" s="24"/>
      <c r="AM6859" s="24"/>
      <c r="AN6859" s="24"/>
      <c r="AO6859" s="24"/>
      <c r="AP6859" s="24"/>
      <c r="AQ6859" s="24"/>
      <c r="AR6859" s="24"/>
      <c r="AS6859" s="24"/>
      <c r="AT6859" s="24"/>
      <c r="AU6859" s="24"/>
      <c r="AV6859" s="24"/>
      <c r="AW6859" s="24"/>
      <c r="AX6859" s="24"/>
      <c r="AY6859" s="24"/>
      <c r="AZ6859" s="24"/>
      <c r="BA6859" s="24"/>
      <c r="BB6859" s="24"/>
      <c r="BC6859" s="24"/>
      <c r="BD6859" s="24"/>
      <c r="BE6859" s="24"/>
      <c r="BF6859" s="24"/>
      <c r="BG6859" s="24"/>
    </row>
    <row r="6860" spans="5:59" x14ac:dyDescent="0.25">
      <c r="E6860" s="23" t="s">
        <v>503</v>
      </c>
      <c r="F6860" s="24"/>
      <c r="G6860" s="24"/>
      <c r="H6860" s="24"/>
      <c r="I6860" s="24"/>
      <c r="J6860" s="24"/>
      <c r="K6860" s="24"/>
      <c r="L6860" s="24"/>
      <c r="M6860" s="24"/>
      <c r="N6860" s="24"/>
      <c r="O6860" s="24"/>
      <c r="P6860" s="24"/>
      <c r="Q6860" s="24"/>
      <c r="R6860" s="24"/>
      <c r="S6860" s="24"/>
      <c r="T6860" s="24"/>
      <c r="U6860" s="24"/>
      <c r="V6860" s="24"/>
      <c r="W6860" s="24"/>
      <c r="X6860" s="24"/>
      <c r="Y6860" s="24"/>
      <c r="Z6860" s="24"/>
      <c r="AA6860" s="24"/>
      <c r="AB6860" s="24"/>
      <c r="AC6860" s="24"/>
      <c r="AD6860" s="24"/>
      <c r="AE6860" s="24"/>
      <c r="AF6860" s="24"/>
      <c r="AG6860" s="24"/>
      <c r="AH6860" s="24"/>
      <c r="AI6860" s="24"/>
      <c r="AJ6860" s="24"/>
      <c r="AK6860" s="24"/>
      <c r="AL6860" s="24"/>
      <c r="AM6860" s="24"/>
      <c r="AN6860" s="24"/>
      <c r="AO6860" s="24"/>
      <c r="AP6860" s="24"/>
      <c r="AQ6860" s="24"/>
      <c r="AR6860" s="24"/>
      <c r="AS6860" s="24"/>
      <c r="AT6860" s="24"/>
      <c r="AU6860" s="24"/>
      <c r="AV6860" s="24"/>
      <c r="AW6860" s="24"/>
      <c r="AX6860" s="24"/>
      <c r="AY6860" s="24"/>
      <c r="AZ6860" s="24"/>
      <c r="BA6860" s="24"/>
      <c r="BB6860" s="24"/>
      <c r="BC6860" s="24"/>
      <c r="BD6860" s="24"/>
      <c r="BE6860" s="24"/>
      <c r="BF6860" s="24"/>
      <c r="BG6860" s="24"/>
    </row>
    <row r="6861" spans="5:59" x14ac:dyDescent="0.25">
      <c r="E6861" s="23" t="s">
        <v>490</v>
      </c>
      <c r="F6861" s="24"/>
      <c r="G6861" s="24"/>
      <c r="H6861" s="24"/>
      <c r="I6861" s="24"/>
      <c r="J6861" s="24"/>
      <c r="K6861" s="24"/>
      <c r="L6861" s="24"/>
      <c r="M6861" s="24"/>
      <c r="N6861" s="24"/>
      <c r="O6861" s="24"/>
      <c r="P6861" s="24"/>
      <c r="Q6861" s="24"/>
      <c r="R6861" s="24"/>
      <c r="S6861" s="24"/>
      <c r="T6861" s="24"/>
      <c r="U6861" s="24"/>
      <c r="V6861" s="24"/>
      <c r="W6861" s="24"/>
      <c r="X6861" s="24"/>
      <c r="Y6861" s="24"/>
      <c r="Z6861" s="24"/>
      <c r="AA6861" s="24"/>
      <c r="AB6861" s="24"/>
      <c r="AC6861" s="24"/>
      <c r="AD6861" s="24"/>
      <c r="AE6861" s="24"/>
      <c r="AF6861" s="24"/>
      <c r="AG6861" s="24"/>
      <c r="AH6861" s="24"/>
      <c r="AI6861" s="24"/>
      <c r="AJ6861" s="24"/>
      <c r="AK6861" s="24"/>
      <c r="AL6861" s="24"/>
      <c r="AM6861" s="24"/>
      <c r="AN6861" s="24"/>
      <c r="AO6861" s="24"/>
      <c r="AP6861" s="24"/>
      <c r="AQ6861" s="24"/>
      <c r="AR6861" s="24"/>
      <c r="AS6861" s="24"/>
      <c r="AT6861" s="24"/>
      <c r="AU6861" s="24"/>
      <c r="AV6861" s="24"/>
      <c r="AW6861" s="24"/>
      <c r="AX6861" s="24"/>
      <c r="AY6861" s="24"/>
      <c r="AZ6861" s="24"/>
      <c r="BA6861" s="24"/>
      <c r="BB6861" s="24"/>
      <c r="BC6861" s="24"/>
      <c r="BD6861" s="24"/>
      <c r="BE6861" s="24"/>
      <c r="BF6861" s="24"/>
      <c r="BG6861" s="24"/>
    </row>
    <row r="6862" spans="5:59" x14ac:dyDescent="0.25">
      <c r="E6862" s="23" t="s">
        <v>491</v>
      </c>
      <c r="F6862" s="24"/>
      <c r="G6862" s="24"/>
      <c r="H6862" s="24"/>
      <c r="I6862" s="24"/>
      <c r="J6862" s="24"/>
      <c r="K6862" s="24"/>
      <c r="L6862" s="24"/>
      <c r="M6862" s="24"/>
      <c r="N6862" s="24"/>
      <c r="O6862" s="24"/>
      <c r="P6862" s="24"/>
      <c r="Q6862" s="24"/>
      <c r="R6862" s="24"/>
      <c r="S6862" s="24"/>
      <c r="T6862" s="24"/>
      <c r="U6862" s="24"/>
      <c r="V6862" s="24"/>
      <c r="W6862" s="24"/>
      <c r="X6862" s="24"/>
      <c r="Y6862" s="24"/>
      <c r="Z6862" s="24"/>
      <c r="AA6862" s="24"/>
      <c r="AB6862" s="24"/>
      <c r="AC6862" s="24"/>
      <c r="AD6862" s="24"/>
      <c r="AE6862" s="24"/>
      <c r="AF6862" s="24"/>
      <c r="AG6862" s="24"/>
      <c r="AH6862" s="24"/>
      <c r="AI6862" s="24"/>
      <c r="AJ6862" s="24"/>
      <c r="AK6862" s="24"/>
      <c r="AL6862" s="24"/>
      <c r="AM6862" s="24"/>
      <c r="AN6862" s="24"/>
      <c r="AO6862" s="24"/>
      <c r="AP6862" s="24"/>
      <c r="AQ6862" s="24"/>
      <c r="AR6862" s="24"/>
      <c r="AS6862" s="24"/>
      <c r="AT6862" s="24"/>
      <c r="AU6862" s="24"/>
      <c r="AV6862" s="24"/>
      <c r="AW6862" s="24"/>
      <c r="AX6862" s="24"/>
      <c r="AY6862" s="24"/>
      <c r="AZ6862" s="24"/>
      <c r="BA6862" s="24"/>
      <c r="BB6862" s="24"/>
      <c r="BC6862" s="24"/>
      <c r="BD6862" s="24"/>
      <c r="BE6862" s="24"/>
      <c r="BF6862" s="24"/>
      <c r="BG6862" s="24"/>
    </row>
    <row r="6863" spans="5:59" x14ac:dyDescent="0.25">
      <c r="E6863" s="23" t="s">
        <v>775</v>
      </c>
      <c r="F6863" s="24"/>
      <c r="G6863" s="24"/>
      <c r="H6863" s="24"/>
      <c r="I6863" s="24"/>
      <c r="J6863" s="24"/>
      <c r="K6863" s="24"/>
      <c r="L6863" s="24"/>
      <c r="M6863" s="24"/>
      <c r="N6863" s="24"/>
      <c r="O6863" s="24"/>
      <c r="P6863" s="24"/>
      <c r="Q6863" s="24"/>
      <c r="R6863" s="24"/>
      <c r="S6863" s="24"/>
      <c r="T6863" s="24"/>
      <c r="U6863" s="24"/>
      <c r="V6863" s="24"/>
      <c r="W6863" s="24"/>
      <c r="X6863" s="24"/>
      <c r="Y6863" s="24"/>
      <c r="Z6863" s="24"/>
      <c r="AA6863" s="24"/>
      <c r="AB6863" s="24"/>
      <c r="AC6863" s="24"/>
      <c r="AD6863" s="24"/>
      <c r="AE6863" s="24"/>
      <c r="AF6863" s="24"/>
      <c r="AG6863" s="24"/>
      <c r="AH6863" s="24"/>
      <c r="AI6863" s="24"/>
      <c r="AJ6863" s="24"/>
      <c r="AK6863" s="24"/>
      <c r="AL6863" s="24"/>
      <c r="AM6863" s="24"/>
      <c r="AN6863" s="24"/>
      <c r="AO6863" s="24"/>
      <c r="AP6863" s="24"/>
      <c r="AQ6863" s="24"/>
      <c r="AR6863" s="24"/>
      <c r="AS6863" s="24"/>
      <c r="AT6863" s="24"/>
      <c r="AU6863" s="24"/>
      <c r="AV6863" s="24"/>
      <c r="AW6863" s="24"/>
      <c r="AX6863" s="24"/>
      <c r="AY6863" s="24"/>
      <c r="AZ6863" s="24"/>
      <c r="BA6863" s="24"/>
      <c r="BB6863" s="24"/>
      <c r="BC6863" s="24"/>
      <c r="BD6863" s="24"/>
      <c r="BE6863" s="24"/>
      <c r="BF6863" s="24"/>
      <c r="BG6863" s="24"/>
    </row>
    <row r="6864" spans="5:59" x14ac:dyDescent="0.25">
      <c r="E6864" s="23" t="s">
        <v>503</v>
      </c>
      <c r="F6864" s="24"/>
      <c r="G6864" s="24"/>
      <c r="H6864" s="24"/>
      <c r="I6864" s="24"/>
      <c r="J6864" s="24"/>
      <c r="K6864" s="24"/>
      <c r="L6864" s="24"/>
      <c r="M6864" s="24"/>
      <c r="N6864" s="24"/>
      <c r="O6864" s="24"/>
      <c r="P6864" s="24"/>
      <c r="Q6864" s="24"/>
      <c r="R6864" s="24"/>
      <c r="S6864" s="24"/>
      <c r="T6864" s="24"/>
      <c r="U6864" s="24"/>
      <c r="V6864" s="24"/>
      <c r="W6864" s="24"/>
      <c r="X6864" s="24"/>
      <c r="Y6864" s="24"/>
      <c r="Z6864" s="24"/>
      <c r="AA6864" s="24"/>
      <c r="AB6864" s="24"/>
      <c r="AC6864" s="24"/>
      <c r="AD6864" s="24"/>
      <c r="AE6864" s="24"/>
      <c r="AF6864" s="24"/>
      <c r="AG6864" s="24"/>
      <c r="AH6864" s="24"/>
      <c r="AI6864" s="24"/>
      <c r="AJ6864" s="24"/>
      <c r="AK6864" s="24"/>
      <c r="AL6864" s="24"/>
      <c r="AM6864" s="24"/>
      <c r="AN6864" s="24"/>
      <c r="AO6864" s="24"/>
      <c r="AP6864" s="24"/>
      <c r="AQ6864" s="24"/>
      <c r="AR6864" s="24"/>
      <c r="AS6864" s="24"/>
      <c r="AT6864" s="24"/>
      <c r="AU6864" s="24"/>
      <c r="AV6864" s="24"/>
      <c r="AW6864" s="24"/>
      <c r="AX6864" s="24"/>
      <c r="AY6864" s="24"/>
      <c r="AZ6864" s="24"/>
      <c r="BA6864" s="24"/>
      <c r="BB6864" s="24"/>
      <c r="BC6864" s="24"/>
      <c r="BD6864" s="24"/>
      <c r="BE6864" s="24"/>
      <c r="BF6864" s="24"/>
      <c r="BG6864" s="24"/>
    </row>
    <row r="6865" spans="5:59" x14ac:dyDescent="0.25">
      <c r="E6865" s="23" t="s">
        <v>597</v>
      </c>
      <c r="F6865" s="24"/>
      <c r="G6865" s="24"/>
      <c r="H6865" s="24"/>
      <c r="I6865" s="24"/>
      <c r="J6865" s="24"/>
      <c r="K6865" s="24"/>
      <c r="L6865" s="24"/>
      <c r="M6865" s="24"/>
      <c r="N6865" s="24"/>
      <c r="O6865" s="24"/>
      <c r="P6865" s="24"/>
      <c r="Q6865" s="24"/>
      <c r="R6865" s="24"/>
      <c r="S6865" s="24"/>
      <c r="T6865" s="24"/>
      <c r="U6865" s="24"/>
      <c r="V6865" s="24"/>
      <c r="W6865" s="24"/>
      <c r="X6865" s="24"/>
      <c r="Y6865" s="24"/>
      <c r="Z6865" s="24"/>
      <c r="AA6865" s="24"/>
      <c r="AB6865" s="24"/>
      <c r="AC6865" s="24"/>
      <c r="AD6865" s="24"/>
      <c r="AE6865" s="24"/>
      <c r="AF6865" s="24"/>
      <c r="AG6865" s="24"/>
      <c r="AH6865" s="24"/>
      <c r="AI6865" s="24"/>
      <c r="AJ6865" s="24"/>
      <c r="AK6865" s="24"/>
      <c r="AL6865" s="24"/>
      <c r="AM6865" s="24"/>
      <c r="AN6865" s="24"/>
      <c r="AO6865" s="24"/>
      <c r="AP6865" s="24"/>
      <c r="AQ6865" s="24"/>
      <c r="AR6865" s="24"/>
      <c r="AS6865" s="24"/>
      <c r="AT6865" s="24"/>
      <c r="AU6865" s="24"/>
      <c r="AV6865" s="24"/>
      <c r="AW6865" s="24"/>
      <c r="AX6865" s="24"/>
      <c r="AY6865" s="24"/>
      <c r="AZ6865" s="24"/>
      <c r="BA6865" s="24"/>
      <c r="BB6865" s="24"/>
      <c r="BC6865" s="24"/>
      <c r="BD6865" s="24"/>
      <c r="BE6865" s="24"/>
      <c r="BF6865" s="24"/>
      <c r="BG6865" s="24"/>
    </row>
    <row r="6866" spans="5:59" x14ac:dyDescent="0.25">
      <c r="E6866" s="23" t="s">
        <v>503</v>
      </c>
      <c r="F6866" s="24"/>
      <c r="G6866" s="24"/>
      <c r="H6866" s="24"/>
      <c r="I6866" s="24"/>
      <c r="J6866" s="24"/>
      <c r="K6866" s="24"/>
      <c r="L6866" s="24"/>
      <c r="M6866" s="24"/>
      <c r="N6866" s="24"/>
      <c r="O6866" s="24"/>
      <c r="P6866" s="24"/>
      <c r="Q6866" s="24"/>
      <c r="R6866" s="24"/>
      <c r="S6866" s="24"/>
      <c r="T6866" s="24"/>
      <c r="U6866" s="24"/>
      <c r="V6866" s="24"/>
      <c r="W6866" s="24"/>
      <c r="X6866" s="24"/>
      <c r="Y6866" s="24"/>
      <c r="Z6866" s="24"/>
      <c r="AA6866" s="24"/>
      <c r="AB6866" s="24"/>
      <c r="AC6866" s="24"/>
      <c r="AD6866" s="24"/>
      <c r="AE6866" s="24"/>
      <c r="AF6866" s="24"/>
      <c r="AG6866" s="24"/>
      <c r="AH6866" s="24"/>
      <c r="AI6866" s="24"/>
      <c r="AJ6866" s="24"/>
      <c r="AK6866" s="24"/>
      <c r="AL6866" s="24"/>
      <c r="AM6866" s="24"/>
      <c r="AN6866" s="24"/>
      <c r="AO6866" s="24"/>
      <c r="AP6866" s="24"/>
      <c r="AQ6866" s="24"/>
      <c r="AR6866" s="24"/>
      <c r="AS6866" s="24"/>
      <c r="AT6866" s="24"/>
      <c r="AU6866" s="24"/>
      <c r="AV6866" s="24"/>
      <c r="AW6866" s="24"/>
      <c r="AX6866" s="24"/>
      <c r="AY6866" s="24"/>
      <c r="AZ6866" s="24"/>
      <c r="BA6866" s="24"/>
      <c r="BB6866" s="24"/>
      <c r="BC6866" s="24"/>
      <c r="BD6866" s="24"/>
      <c r="BE6866" s="24"/>
      <c r="BF6866" s="24"/>
      <c r="BG6866" s="24"/>
    </row>
    <row r="6867" spans="5:59" x14ac:dyDescent="0.25">
      <c r="E6867" s="23" t="s">
        <v>506</v>
      </c>
      <c r="F6867" s="24"/>
      <c r="G6867" s="24"/>
      <c r="H6867" s="24"/>
      <c r="I6867" s="24"/>
      <c r="J6867" s="24"/>
      <c r="K6867" s="24"/>
      <c r="L6867" s="24"/>
      <c r="M6867" s="24"/>
      <c r="N6867" s="24"/>
      <c r="O6867" s="24"/>
      <c r="P6867" s="24"/>
      <c r="Q6867" s="24"/>
      <c r="R6867" s="24"/>
      <c r="S6867" s="24"/>
      <c r="T6867" s="24"/>
      <c r="U6867" s="24"/>
      <c r="V6867" s="24"/>
      <c r="W6867" s="24"/>
      <c r="X6867" s="24"/>
      <c r="Y6867" s="24"/>
      <c r="Z6867" s="24"/>
      <c r="AA6867" s="24"/>
      <c r="AB6867" s="24"/>
      <c r="AC6867" s="24"/>
      <c r="AD6867" s="24"/>
      <c r="AE6867" s="24"/>
      <c r="AF6867" s="24"/>
      <c r="AG6867" s="24"/>
      <c r="AH6867" s="24"/>
      <c r="AI6867" s="24"/>
      <c r="AJ6867" s="24"/>
      <c r="AK6867" s="24"/>
      <c r="AL6867" s="24"/>
      <c r="AM6867" s="24"/>
      <c r="AN6867" s="24"/>
      <c r="AO6867" s="24"/>
      <c r="AP6867" s="24"/>
      <c r="AQ6867" s="24"/>
      <c r="AR6867" s="24"/>
      <c r="AS6867" s="24"/>
      <c r="AT6867" s="24"/>
      <c r="AU6867" s="24"/>
      <c r="AV6867" s="24"/>
      <c r="AW6867" s="24"/>
      <c r="AX6867" s="24"/>
      <c r="AY6867" s="24"/>
      <c r="AZ6867" s="24"/>
      <c r="BA6867" s="24"/>
      <c r="BB6867" s="24"/>
      <c r="BC6867" s="24"/>
      <c r="BD6867" s="24"/>
      <c r="BE6867" s="24"/>
      <c r="BF6867" s="24"/>
      <c r="BG6867" s="24"/>
    </row>
    <row r="6868" spans="5:59" x14ac:dyDescent="0.25">
      <c r="E6868" s="23" t="s">
        <v>507</v>
      </c>
      <c r="F6868" s="24"/>
      <c r="G6868" s="24"/>
      <c r="H6868" s="24"/>
      <c r="I6868" s="24"/>
      <c r="J6868" s="24"/>
      <c r="K6868" s="24"/>
      <c r="L6868" s="24"/>
      <c r="M6868" s="24"/>
      <c r="N6868" s="24"/>
      <c r="O6868" s="24"/>
      <c r="P6868" s="24"/>
      <c r="Q6868" s="24"/>
      <c r="R6868" s="24"/>
      <c r="S6868" s="24"/>
      <c r="T6868" s="24"/>
      <c r="U6868" s="24"/>
      <c r="V6868" s="24"/>
      <c r="W6868" s="24"/>
      <c r="X6868" s="24"/>
      <c r="Y6868" s="24"/>
      <c r="Z6868" s="24"/>
      <c r="AA6868" s="24"/>
      <c r="AB6868" s="24"/>
      <c r="AC6868" s="24"/>
      <c r="AD6868" s="24"/>
      <c r="AE6868" s="24"/>
      <c r="AF6868" s="24"/>
      <c r="AG6868" s="24"/>
      <c r="AH6868" s="24"/>
      <c r="AI6868" s="24"/>
      <c r="AJ6868" s="24"/>
      <c r="AK6868" s="24"/>
      <c r="AL6868" s="24"/>
      <c r="AM6868" s="24"/>
      <c r="AN6868" s="24"/>
      <c r="AO6868" s="24"/>
      <c r="AP6868" s="24"/>
      <c r="AQ6868" s="24"/>
      <c r="AR6868" s="24"/>
      <c r="AS6868" s="24"/>
      <c r="AT6868" s="24"/>
      <c r="AU6868" s="24"/>
      <c r="AV6868" s="24"/>
      <c r="AW6868" s="24"/>
      <c r="AX6868" s="24"/>
      <c r="AY6868" s="24"/>
      <c r="AZ6868" s="24"/>
      <c r="BA6868" s="24"/>
      <c r="BB6868" s="24"/>
      <c r="BC6868" s="24"/>
      <c r="BD6868" s="24"/>
      <c r="BE6868" s="24"/>
      <c r="BF6868" s="24"/>
      <c r="BG6868" s="24"/>
    </row>
    <row r="6869" spans="5:59" x14ac:dyDescent="0.25">
      <c r="E6869" s="23" t="s">
        <v>508</v>
      </c>
      <c r="F6869" s="24"/>
      <c r="G6869" s="24"/>
      <c r="H6869" s="24"/>
      <c r="I6869" s="24"/>
      <c r="J6869" s="24"/>
      <c r="K6869" s="24"/>
      <c r="L6869" s="24"/>
      <c r="M6869" s="24"/>
      <c r="N6869" s="24"/>
      <c r="O6869" s="24"/>
      <c r="P6869" s="24"/>
      <c r="Q6869" s="24"/>
      <c r="R6869" s="24"/>
      <c r="S6869" s="24"/>
      <c r="T6869" s="24"/>
      <c r="U6869" s="24"/>
      <c r="V6869" s="24"/>
      <c r="W6869" s="24"/>
      <c r="X6869" s="24"/>
      <c r="Y6869" s="24"/>
      <c r="Z6869" s="24"/>
      <c r="AA6869" s="24"/>
      <c r="AB6869" s="24"/>
      <c r="AC6869" s="24"/>
      <c r="AD6869" s="24"/>
      <c r="AE6869" s="24"/>
      <c r="AF6869" s="24"/>
      <c r="AG6869" s="24"/>
      <c r="AH6869" s="24"/>
      <c r="AI6869" s="24"/>
      <c r="AJ6869" s="24"/>
      <c r="AK6869" s="24"/>
      <c r="AL6869" s="24"/>
      <c r="AM6869" s="24"/>
      <c r="AN6869" s="24"/>
      <c r="AO6869" s="24"/>
      <c r="AP6869" s="24"/>
      <c r="AQ6869" s="24"/>
      <c r="AR6869" s="24"/>
      <c r="AS6869" s="24"/>
      <c r="AT6869" s="24"/>
      <c r="AU6869" s="24"/>
      <c r="AV6869" s="24"/>
      <c r="AW6869" s="24"/>
      <c r="AX6869" s="24"/>
      <c r="AY6869" s="24"/>
      <c r="AZ6869" s="24"/>
      <c r="BA6869" s="24"/>
      <c r="BB6869" s="24"/>
      <c r="BC6869" s="24"/>
      <c r="BD6869" s="24"/>
      <c r="BE6869" s="24"/>
      <c r="BF6869" s="24"/>
      <c r="BG6869" s="24"/>
    </row>
    <row r="6870" spans="5:59" x14ac:dyDescent="0.25">
      <c r="E6870" s="23" t="s">
        <v>509</v>
      </c>
      <c r="F6870" s="24"/>
      <c r="G6870" s="24"/>
      <c r="H6870" s="24"/>
      <c r="I6870" s="24"/>
      <c r="J6870" s="24"/>
      <c r="K6870" s="24"/>
      <c r="L6870" s="24"/>
      <c r="M6870" s="24"/>
      <c r="N6870" s="24"/>
      <c r="O6870" s="24"/>
      <c r="P6870" s="24"/>
      <c r="Q6870" s="24"/>
      <c r="R6870" s="24"/>
      <c r="S6870" s="24"/>
      <c r="T6870" s="24"/>
      <c r="U6870" s="24"/>
      <c r="V6870" s="24"/>
      <c r="W6870" s="24"/>
      <c r="X6870" s="24"/>
      <c r="Y6870" s="24"/>
      <c r="Z6870" s="24"/>
      <c r="AA6870" s="24"/>
      <c r="AB6870" s="24"/>
      <c r="AC6870" s="24"/>
      <c r="AD6870" s="24"/>
      <c r="AE6870" s="24"/>
      <c r="AF6870" s="24"/>
      <c r="AG6870" s="24"/>
      <c r="AH6870" s="24"/>
      <c r="AI6870" s="24"/>
      <c r="AJ6870" s="24"/>
      <c r="AK6870" s="24"/>
      <c r="AL6870" s="24"/>
      <c r="AM6870" s="24"/>
      <c r="AN6870" s="24"/>
      <c r="AO6870" s="24"/>
      <c r="AP6870" s="24"/>
      <c r="AQ6870" s="24"/>
      <c r="AR6870" s="24"/>
      <c r="AS6870" s="24"/>
      <c r="AT6870" s="24"/>
      <c r="AU6870" s="24"/>
      <c r="AV6870" s="24"/>
      <c r="AW6870" s="24"/>
      <c r="AX6870" s="24"/>
      <c r="AY6870" s="24"/>
      <c r="AZ6870" s="24"/>
      <c r="BA6870" s="24"/>
      <c r="BB6870" s="24"/>
      <c r="BC6870" s="24"/>
      <c r="BD6870" s="24"/>
      <c r="BE6870" s="24"/>
      <c r="BF6870" s="24"/>
      <c r="BG6870" s="24"/>
    </row>
    <row r="6871" spans="5:59" x14ac:dyDescent="0.25">
      <c r="E6871" s="23" t="s">
        <v>510</v>
      </c>
      <c r="F6871" s="24"/>
      <c r="G6871" s="24"/>
      <c r="H6871" s="24"/>
      <c r="I6871" s="24"/>
      <c r="J6871" s="24"/>
      <c r="K6871" s="24"/>
      <c r="L6871" s="24"/>
      <c r="M6871" s="24"/>
      <c r="N6871" s="24"/>
      <c r="O6871" s="24"/>
      <c r="P6871" s="24"/>
      <c r="Q6871" s="24"/>
      <c r="R6871" s="24"/>
      <c r="S6871" s="24"/>
      <c r="T6871" s="24"/>
      <c r="U6871" s="24"/>
      <c r="V6871" s="24"/>
      <c r="W6871" s="24"/>
      <c r="X6871" s="24"/>
      <c r="Y6871" s="24"/>
      <c r="Z6871" s="24"/>
      <c r="AA6871" s="24"/>
      <c r="AB6871" s="24"/>
      <c r="AC6871" s="24"/>
      <c r="AD6871" s="24"/>
      <c r="AE6871" s="24"/>
      <c r="AF6871" s="24"/>
      <c r="AG6871" s="24"/>
      <c r="AH6871" s="24"/>
      <c r="AI6871" s="24"/>
      <c r="AJ6871" s="24"/>
      <c r="AK6871" s="24"/>
      <c r="AL6871" s="24"/>
      <c r="AM6871" s="24"/>
      <c r="AN6871" s="24"/>
      <c r="AO6871" s="24"/>
      <c r="AP6871" s="24"/>
      <c r="AQ6871" s="24"/>
      <c r="AR6871" s="24"/>
      <c r="AS6871" s="24"/>
      <c r="AT6871" s="24"/>
      <c r="AU6871" s="24"/>
      <c r="AV6871" s="24"/>
      <c r="AW6871" s="24"/>
      <c r="AX6871" s="24"/>
      <c r="AY6871" s="24"/>
      <c r="AZ6871" s="24"/>
      <c r="BA6871" s="24"/>
      <c r="BB6871" s="24"/>
      <c r="BC6871" s="24"/>
      <c r="BD6871" s="24"/>
      <c r="BE6871" s="24"/>
      <c r="BF6871" s="24"/>
      <c r="BG6871" s="24"/>
    </row>
    <row r="6872" spans="5:59" x14ac:dyDescent="0.25">
      <c r="E6872" s="23" t="s">
        <v>511</v>
      </c>
      <c r="F6872" s="24"/>
      <c r="G6872" s="24"/>
      <c r="H6872" s="24"/>
      <c r="I6872" s="24"/>
      <c r="J6872" s="24"/>
      <c r="K6872" s="24"/>
      <c r="L6872" s="24"/>
      <c r="M6872" s="24"/>
      <c r="N6872" s="24"/>
      <c r="O6872" s="24"/>
      <c r="P6872" s="24"/>
      <c r="Q6872" s="24"/>
      <c r="R6872" s="24"/>
      <c r="S6872" s="24"/>
      <c r="T6872" s="24"/>
      <c r="U6872" s="24"/>
      <c r="V6872" s="24"/>
      <c r="W6872" s="24"/>
      <c r="X6872" s="24"/>
      <c r="Y6872" s="24"/>
      <c r="Z6872" s="24"/>
      <c r="AA6872" s="24"/>
      <c r="AB6872" s="24"/>
      <c r="AC6872" s="24"/>
      <c r="AD6872" s="24"/>
      <c r="AE6872" s="24"/>
      <c r="AF6872" s="24"/>
      <c r="AG6872" s="24"/>
      <c r="AH6872" s="24"/>
      <c r="AI6872" s="24"/>
      <c r="AJ6872" s="24"/>
      <c r="AK6872" s="24"/>
      <c r="AL6872" s="24"/>
      <c r="AM6872" s="24"/>
      <c r="AN6872" s="24"/>
      <c r="AO6872" s="24"/>
      <c r="AP6872" s="24"/>
      <c r="AQ6872" s="24"/>
      <c r="AR6872" s="24"/>
      <c r="AS6872" s="24"/>
      <c r="AT6872" s="24"/>
      <c r="AU6872" s="24"/>
      <c r="AV6872" s="24"/>
      <c r="AW6872" s="24"/>
      <c r="AX6872" s="24"/>
      <c r="AY6872" s="24"/>
      <c r="AZ6872" s="24"/>
      <c r="BA6872" s="24"/>
      <c r="BB6872" s="24"/>
      <c r="BC6872" s="24"/>
      <c r="BD6872" s="24"/>
      <c r="BE6872" s="24"/>
      <c r="BF6872" s="24"/>
      <c r="BG6872" s="24"/>
    </row>
    <row r="6873" spans="5:59" x14ac:dyDescent="0.25">
      <c r="E6873" s="23" t="s">
        <v>507</v>
      </c>
      <c r="F6873" s="24"/>
      <c r="G6873" s="24"/>
      <c r="H6873" s="24"/>
      <c r="I6873" s="24"/>
      <c r="J6873" s="24"/>
      <c r="K6873" s="24"/>
      <c r="L6873" s="24"/>
      <c r="M6873" s="24"/>
      <c r="N6873" s="24"/>
      <c r="O6873" s="24"/>
      <c r="P6873" s="24"/>
      <c r="Q6873" s="24"/>
      <c r="R6873" s="24"/>
      <c r="S6873" s="24"/>
      <c r="T6873" s="24"/>
      <c r="U6873" s="24"/>
      <c r="V6873" s="24"/>
      <c r="W6873" s="24"/>
      <c r="X6873" s="24"/>
      <c r="Y6873" s="24"/>
      <c r="Z6873" s="24"/>
      <c r="AA6873" s="24"/>
      <c r="AB6873" s="24"/>
      <c r="AC6873" s="24"/>
      <c r="AD6873" s="24"/>
      <c r="AE6873" s="24"/>
      <c r="AF6873" s="24"/>
      <c r="AG6873" s="24"/>
      <c r="AH6873" s="24"/>
      <c r="AI6873" s="24"/>
      <c r="AJ6873" s="24"/>
      <c r="AK6873" s="24"/>
      <c r="AL6873" s="24"/>
      <c r="AM6873" s="24"/>
      <c r="AN6873" s="24"/>
      <c r="AO6873" s="24"/>
      <c r="AP6873" s="24"/>
      <c r="AQ6873" s="24"/>
      <c r="AR6873" s="24"/>
      <c r="AS6873" s="24"/>
      <c r="AT6873" s="24"/>
      <c r="AU6873" s="24"/>
      <c r="AV6873" s="24"/>
      <c r="AW6873" s="24"/>
      <c r="AX6873" s="24"/>
      <c r="AY6873" s="24"/>
      <c r="AZ6873" s="24"/>
      <c r="BA6873" s="24"/>
      <c r="BB6873" s="24"/>
      <c r="BC6873" s="24"/>
      <c r="BD6873" s="24"/>
      <c r="BE6873" s="24"/>
      <c r="BF6873" s="24"/>
      <c r="BG6873" s="24"/>
    </row>
    <row r="6874" spans="5:59" x14ac:dyDescent="0.25">
      <c r="E6874" s="23" t="s">
        <v>776</v>
      </c>
      <c r="F6874" s="24"/>
      <c r="G6874" s="24"/>
      <c r="H6874" s="24"/>
      <c r="I6874" s="24"/>
      <c r="J6874" s="24"/>
      <c r="K6874" s="24"/>
      <c r="L6874" s="24"/>
      <c r="M6874" s="24"/>
      <c r="N6874" s="24"/>
      <c r="O6874" s="24"/>
      <c r="P6874" s="24"/>
      <c r="Q6874" s="24"/>
      <c r="R6874" s="24"/>
      <c r="S6874" s="24"/>
      <c r="T6874" s="24"/>
      <c r="U6874" s="24"/>
      <c r="V6874" s="24"/>
      <c r="W6874" s="24"/>
      <c r="X6874" s="24"/>
      <c r="Y6874" s="24"/>
      <c r="Z6874" s="24"/>
      <c r="AA6874" s="24"/>
      <c r="AB6874" s="24"/>
      <c r="AC6874" s="24"/>
      <c r="AD6874" s="24"/>
      <c r="AE6874" s="24"/>
      <c r="AF6874" s="24"/>
      <c r="AG6874" s="24"/>
      <c r="AH6874" s="24"/>
      <c r="AI6874" s="24"/>
      <c r="AJ6874" s="24"/>
      <c r="AK6874" s="24"/>
      <c r="AL6874" s="24"/>
      <c r="AM6874" s="24"/>
      <c r="AN6874" s="24"/>
      <c r="AO6874" s="24"/>
      <c r="AP6874" s="24"/>
      <c r="AQ6874" s="24"/>
      <c r="AR6874" s="24"/>
      <c r="AS6874" s="24"/>
      <c r="AT6874" s="24"/>
      <c r="AU6874" s="24"/>
      <c r="AV6874" s="24"/>
      <c r="AW6874" s="24"/>
      <c r="AX6874" s="24"/>
      <c r="AY6874" s="24"/>
      <c r="AZ6874" s="24"/>
      <c r="BA6874" s="24"/>
      <c r="BB6874" s="24"/>
      <c r="BC6874" s="24"/>
      <c r="BD6874" s="24"/>
      <c r="BE6874" s="24"/>
      <c r="BF6874" s="24"/>
      <c r="BG6874" s="24"/>
    </row>
    <row r="6875" spans="5:59" x14ac:dyDescent="0.25">
      <c r="E6875" s="23" t="s">
        <v>777</v>
      </c>
      <c r="F6875" s="24"/>
      <c r="G6875" s="24"/>
      <c r="H6875" s="24"/>
      <c r="I6875" s="24"/>
      <c r="J6875" s="24"/>
      <c r="K6875" s="24"/>
      <c r="L6875" s="24"/>
      <c r="M6875" s="24"/>
      <c r="N6875" s="24"/>
      <c r="O6875" s="24"/>
      <c r="P6875" s="24"/>
      <c r="Q6875" s="24"/>
      <c r="R6875" s="24"/>
      <c r="S6875" s="24"/>
      <c r="T6875" s="24"/>
      <c r="U6875" s="24"/>
      <c r="V6875" s="24"/>
      <c r="W6875" s="24"/>
      <c r="X6875" s="24"/>
      <c r="Y6875" s="24"/>
      <c r="Z6875" s="24"/>
      <c r="AA6875" s="24"/>
      <c r="AB6875" s="24"/>
      <c r="AC6875" s="24"/>
      <c r="AD6875" s="24"/>
      <c r="AE6875" s="24"/>
      <c r="AF6875" s="24"/>
      <c r="AG6875" s="24"/>
      <c r="AH6875" s="24"/>
      <c r="AI6875" s="24"/>
      <c r="AJ6875" s="24"/>
      <c r="AK6875" s="24"/>
      <c r="AL6875" s="24"/>
      <c r="AM6875" s="24"/>
      <c r="AN6875" s="24"/>
      <c r="AO6875" s="24"/>
      <c r="AP6875" s="24"/>
      <c r="AQ6875" s="24"/>
      <c r="AR6875" s="24"/>
      <c r="AS6875" s="24"/>
      <c r="AT6875" s="24"/>
      <c r="AU6875" s="24"/>
      <c r="AV6875" s="24"/>
      <c r="AW6875" s="24"/>
      <c r="AX6875" s="24"/>
      <c r="AY6875" s="24"/>
      <c r="AZ6875" s="24"/>
      <c r="BA6875" s="24"/>
      <c r="BB6875" s="24"/>
      <c r="BC6875" s="24"/>
      <c r="BD6875" s="24"/>
      <c r="BE6875" s="24"/>
      <c r="BF6875" s="24"/>
      <c r="BG6875" s="24"/>
    </row>
    <row r="6876" spans="5:59" x14ac:dyDescent="0.25">
      <c r="E6876" s="23" t="s">
        <v>514</v>
      </c>
      <c r="F6876" s="24"/>
      <c r="G6876" s="24"/>
      <c r="H6876" s="24"/>
      <c r="I6876" s="24"/>
      <c r="J6876" s="24"/>
      <c r="K6876" s="24"/>
      <c r="L6876" s="24"/>
      <c r="M6876" s="24"/>
      <c r="N6876" s="24"/>
      <c r="O6876" s="24"/>
      <c r="P6876" s="24"/>
      <c r="Q6876" s="24"/>
      <c r="R6876" s="24"/>
      <c r="S6876" s="24"/>
      <c r="T6876" s="24"/>
      <c r="U6876" s="24"/>
      <c r="V6876" s="24"/>
      <c r="W6876" s="24"/>
      <c r="X6876" s="24"/>
      <c r="Y6876" s="24"/>
      <c r="Z6876" s="24"/>
      <c r="AA6876" s="24"/>
      <c r="AB6876" s="24"/>
      <c r="AC6876" s="24"/>
      <c r="AD6876" s="24"/>
      <c r="AE6876" s="24"/>
      <c r="AF6876" s="24"/>
      <c r="AG6876" s="24"/>
      <c r="AH6876" s="24"/>
      <c r="AI6876" s="24"/>
      <c r="AJ6876" s="24"/>
      <c r="AK6876" s="24"/>
      <c r="AL6876" s="24"/>
      <c r="AM6876" s="24"/>
      <c r="AN6876" s="24"/>
      <c r="AO6876" s="24"/>
      <c r="AP6876" s="24"/>
      <c r="AQ6876" s="24"/>
      <c r="AR6876" s="24"/>
      <c r="AS6876" s="24"/>
      <c r="AT6876" s="24"/>
      <c r="AU6876" s="24"/>
      <c r="AV6876" s="24"/>
      <c r="AW6876" s="24"/>
      <c r="AX6876" s="24"/>
      <c r="AY6876" s="24"/>
      <c r="AZ6876" s="24"/>
      <c r="BA6876" s="24"/>
      <c r="BB6876" s="24"/>
      <c r="BC6876" s="24"/>
      <c r="BD6876" s="24"/>
      <c r="BE6876" s="24"/>
      <c r="BF6876" s="24"/>
      <c r="BG6876" s="24"/>
    </row>
    <row r="6877" spans="5:59" x14ac:dyDescent="0.25">
      <c r="E6877" s="23" t="s">
        <v>503</v>
      </c>
      <c r="F6877" s="24"/>
      <c r="G6877" s="24"/>
      <c r="H6877" s="24"/>
      <c r="I6877" s="24"/>
      <c r="J6877" s="24"/>
      <c r="K6877" s="24"/>
      <c r="L6877" s="24"/>
      <c r="M6877" s="24"/>
      <c r="N6877" s="24"/>
      <c r="O6877" s="24"/>
      <c r="P6877" s="24"/>
      <c r="Q6877" s="24"/>
      <c r="R6877" s="24"/>
      <c r="S6877" s="24"/>
      <c r="T6877" s="24"/>
      <c r="U6877" s="24"/>
      <c r="V6877" s="24"/>
      <c r="W6877" s="24"/>
      <c r="X6877" s="24"/>
      <c r="Y6877" s="24"/>
      <c r="Z6877" s="24"/>
      <c r="AA6877" s="24"/>
      <c r="AB6877" s="24"/>
      <c r="AC6877" s="24"/>
      <c r="AD6877" s="24"/>
      <c r="AE6877" s="24"/>
      <c r="AF6877" s="24"/>
      <c r="AG6877" s="24"/>
      <c r="AH6877" s="24"/>
      <c r="AI6877" s="24"/>
      <c r="AJ6877" s="24"/>
      <c r="AK6877" s="24"/>
      <c r="AL6877" s="24"/>
      <c r="AM6877" s="24"/>
      <c r="AN6877" s="24"/>
      <c r="AO6877" s="24"/>
      <c r="AP6877" s="24"/>
      <c r="AQ6877" s="24"/>
      <c r="AR6877" s="24"/>
      <c r="AS6877" s="24"/>
      <c r="AT6877" s="24"/>
      <c r="AU6877" s="24"/>
      <c r="AV6877" s="24"/>
      <c r="AW6877" s="24"/>
      <c r="AX6877" s="24"/>
      <c r="AY6877" s="24"/>
      <c r="AZ6877" s="24"/>
      <c r="BA6877" s="24"/>
      <c r="BB6877" s="24"/>
      <c r="BC6877" s="24"/>
      <c r="BD6877" s="24"/>
      <c r="BE6877" s="24"/>
      <c r="BF6877" s="24"/>
      <c r="BG6877" s="24"/>
    </row>
    <row r="6878" spans="5:59" x14ac:dyDescent="0.25">
      <c r="E6878" s="23" t="s">
        <v>490</v>
      </c>
      <c r="F6878" s="24"/>
      <c r="G6878" s="24"/>
      <c r="H6878" s="24"/>
      <c r="I6878" s="24"/>
      <c r="J6878" s="24"/>
      <c r="K6878" s="24"/>
      <c r="L6878" s="24"/>
      <c r="M6878" s="24"/>
      <c r="N6878" s="24"/>
      <c r="O6878" s="24"/>
      <c r="P6878" s="24"/>
      <c r="Q6878" s="24"/>
      <c r="R6878" s="24"/>
      <c r="S6878" s="24"/>
      <c r="T6878" s="24"/>
      <c r="U6878" s="24"/>
      <c r="V6878" s="24"/>
      <c r="W6878" s="24"/>
      <c r="X6878" s="24"/>
      <c r="Y6878" s="24"/>
      <c r="Z6878" s="24"/>
      <c r="AA6878" s="24"/>
      <c r="AB6878" s="24"/>
      <c r="AC6878" s="24"/>
      <c r="AD6878" s="24"/>
      <c r="AE6878" s="24"/>
      <c r="AF6878" s="24"/>
      <c r="AG6878" s="24"/>
      <c r="AH6878" s="24"/>
      <c r="AI6878" s="24"/>
      <c r="AJ6878" s="24"/>
      <c r="AK6878" s="24"/>
      <c r="AL6878" s="24"/>
      <c r="AM6878" s="24"/>
      <c r="AN6878" s="24"/>
      <c r="AO6878" s="24"/>
      <c r="AP6878" s="24"/>
      <c r="AQ6878" s="24"/>
      <c r="AR6878" s="24"/>
      <c r="AS6878" s="24"/>
      <c r="AT6878" s="24"/>
      <c r="AU6878" s="24"/>
      <c r="AV6878" s="24"/>
      <c r="AW6878" s="24"/>
      <c r="AX6878" s="24"/>
      <c r="AY6878" s="24"/>
      <c r="AZ6878" s="24"/>
      <c r="BA6878" s="24"/>
      <c r="BB6878" s="24"/>
      <c r="BC6878" s="24"/>
      <c r="BD6878" s="24"/>
      <c r="BE6878" s="24"/>
      <c r="BF6878" s="24"/>
      <c r="BG6878" s="24"/>
    </row>
    <row r="6879" spans="5:59" x14ac:dyDescent="0.25">
      <c r="E6879" s="23" t="s">
        <v>491</v>
      </c>
      <c r="F6879" s="24"/>
      <c r="G6879" s="24"/>
      <c r="H6879" s="24"/>
      <c r="I6879" s="24"/>
      <c r="J6879" s="24"/>
      <c r="K6879" s="24"/>
      <c r="L6879" s="24"/>
      <c r="M6879" s="24"/>
      <c r="N6879" s="24"/>
      <c r="O6879" s="24"/>
      <c r="P6879" s="24"/>
      <c r="Q6879" s="24"/>
      <c r="R6879" s="24"/>
      <c r="S6879" s="24"/>
      <c r="T6879" s="24"/>
      <c r="U6879" s="24"/>
      <c r="V6879" s="24"/>
      <c r="W6879" s="24"/>
      <c r="X6879" s="24"/>
      <c r="Y6879" s="24"/>
      <c r="Z6879" s="24"/>
      <c r="AA6879" s="24"/>
      <c r="AB6879" s="24"/>
      <c r="AC6879" s="24"/>
      <c r="AD6879" s="24"/>
      <c r="AE6879" s="24"/>
      <c r="AF6879" s="24"/>
      <c r="AG6879" s="24"/>
      <c r="AH6879" s="24"/>
      <c r="AI6879" s="24"/>
      <c r="AJ6879" s="24"/>
      <c r="AK6879" s="24"/>
      <c r="AL6879" s="24"/>
      <c r="AM6879" s="24"/>
      <c r="AN6879" s="24"/>
      <c r="AO6879" s="24"/>
      <c r="AP6879" s="24"/>
      <c r="AQ6879" s="24"/>
      <c r="AR6879" s="24"/>
      <c r="AS6879" s="24"/>
      <c r="AT6879" s="24"/>
      <c r="AU6879" s="24"/>
      <c r="AV6879" s="24"/>
      <c r="AW6879" s="24"/>
      <c r="AX6879" s="24"/>
      <c r="AY6879" s="24"/>
      <c r="AZ6879" s="24"/>
      <c r="BA6879" s="24"/>
      <c r="BB6879" s="24"/>
      <c r="BC6879" s="24"/>
      <c r="BD6879" s="24"/>
      <c r="BE6879" s="24"/>
      <c r="BF6879" s="24"/>
      <c r="BG6879" s="24"/>
    </row>
    <row r="6880" spans="5:59" x14ac:dyDescent="0.25">
      <c r="E6880" s="23" t="s">
        <v>775</v>
      </c>
      <c r="F6880" s="24"/>
      <c r="G6880" s="24"/>
      <c r="H6880" s="24"/>
      <c r="I6880" s="24"/>
      <c r="J6880" s="24"/>
      <c r="K6880" s="24"/>
      <c r="L6880" s="24"/>
      <c r="M6880" s="24"/>
      <c r="N6880" s="24"/>
      <c r="O6880" s="24"/>
      <c r="P6880" s="24"/>
      <c r="Q6880" s="24"/>
      <c r="R6880" s="24"/>
      <c r="S6880" s="24"/>
      <c r="T6880" s="24"/>
      <c r="U6880" s="24"/>
      <c r="V6880" s="24"/>
      <c r="W6880" s="24"/>
      <c r="X6880" s="24"/>
      <c r="Y6880" s="24"/>
      <c r="Z6880" s="24"/>
      <c r="AA6880" s="24"/>
      <c r="AB6880" s="24"/>
      <c r="AC6880" s="24"/>
      <c r="AD6880" s="24"/>
      <c r="AE6880" s="24"/>
      <c r="AF6880" s="24"/>
      <c r="AG6880" s="24"/>
      <c r="AH6880" s="24"/>
      <c r="AI6880" s="24"/>
      <c r="AJ6880" s="24"/>
      <c r="AK6880" s="24"/>
      <c r="AL6880" s="24"/>
      <c r="AM6880" s="24"/>
      <c r="AN6880" s="24"/>
      <c r="AO6880" s="24"/>
      <c r="AP6880" s="24"/>
      <c r="AQ6880" s="24"/>
      <c r="AR6880" s="24"/>
      <c r="AS6880" s="24"/>
      <c r="AT6880" s="24"/>
      <c r="AU6880" s="24"/>
      <c r="AV6880" s="24"/>
      <c r="AW6880" s="24"/>
      <c r="AX6880" s="24"/>
      <c r="AY6880" s="24"/>
      <c r="AZ6880" s="24"/>
      <c r="BA6880" s="24"/>
      <c r="BB6880" s="24"/>
      <c r="BC6880" s="24"/>
      <c r="BD6880" s="24"/>
      <c r="BE6880" s="24"/>
      <c r="BF6880" s="24"/>
      <c r="BG6880" s="24"/>
    </row>
    <row r="6881" spans="3:59" x14ac:dyDescent="0.25">
      <c r="E6881" s="23" t="s">
        <v>503</v>
      </c>
      <c r="F6881" s="24"/>
      <c r="G6881" s="24"/>
      <c r="H6881" s="24"/>
      <c r="I6881" s="24"/>
      <c r="J6881" s="24"/>
      <c r="K6881" s="24"/>
      <c r="L6881" s="24"/>
      <c r="M6881" s="24"/>
      <c r="N6881" s="24"/>
      <c r="O6881" s="24"/>
      <c r="P6881" s="24"/>
      <c r="Q6881" s="24"/>
      <c r="R6881" s="24"/>
      <c r="S6881" s="24"/>
      <c r="T6881" s="24"/>
      <c r="U6881" s="24"/>
      <c r="V6881" s="24"/>
      <c r="W6881" s="24"/>
      <c r="X6881" s="24"/>
      <c r="Y6881" s="24"/>
      <c r="Z6881" s="24"/>
      <c r="AA6881" s="24"/>
      <c r="AB6881" s="24"/>
      <c r="AC6881" s="24"/>
      <c r="AD6881" s="24"/>
      <c r="AE6881" s="24"/>
      <c r="AF6881" s="24"/>
      <c r="AG6881" s="24"/>
      <c r="AH6881" s="24"/>
      <c r="AI6881" s="24"/>
      <c r="AJ6881" s="24"/>
      <c r="AK6881" s="24"/>
      <c r="AL6881" s="24"/>
      <c r="AM6881" s="24"/>
      <c r="AN6881" s="24"/>
      <c r="AO6881" s="24"/>
      <c r="AP6881" s="24"/>
      <c r="AQ6881" s="24"/>
      <c r="AR6881" s="24"/>
      <c r="AS6881" s="24"/>
      <c r="AT6881" s="24"/>
      <c r="AU6881" s="24"/>
      <c r="AV6881" s="24"/>
      <c r="AW6881" s="24"/>
      <c r="AX6881" s="24"/>
      <c r="AY6881" s="24"/>
      <c r="AZ6881" s="24"/>
      <c r="BA6881" s="24"/>
      <c r="BB6881" s="24"/>
      <c r="BC6881" s="24"/>
      <c r="BD6881" s="24"/>
      <c r="BE6881" s="24"/>
      <c r="BF6881" s="24"/>
      <c r="BG6881" s="24"/>
    </row>
    <row r="6882" spans="3:59" x14ac:dyDescent="0.25">
      <c r="E6882" s="23" t="s">
        <v>517</v>
      </c>
      <c r="F6882" s="24"/>
      <c r="G6882" s="24"/>
      <c r="H6882" s="24"/>
      <c r="I6882" s="24"/>
      <c r="J6882" s="24"/>
      <c r="K6882" s="24"/>
      <c r="L6882" s="24"/>
      <c r="M6882" s="24"/>
      <c r="N6882" s="24"/>
      <c r="O6882" s="24"/>
      <c r="P6882" s="24"/>
      <c r="Q6882" s="24"/>
      <c r="R6882" s="24"/>
      <c r="S6882" s="24"/>
      <c r="T6882" s="24"/>
      <c r="U6882" s="24"/>
      <c r="V6882" s="24"/>
      <c r="W6882" s="24"/>
      <c r="X6882" s="24"/>
      <c r="Y6882" s="24"/>
      <c r="Z6882" s="24"/>
      <c r="AA6882" s="24"/>
      <c r="AB6882" s="24"/>
      <c r="AC6882" s="24"/>
      <c r="AD6882" s="24"/>
      <c r="AE6882" s="24"/>
      <c r="AF6882" s="24"/>
      <c r="AG6882" s="24"/>
      <c r="AH6882" s="24"/>
      <c r="AI6882" s="24"/>
      <c r="AJ6882" s="24"/>
      <c r="AK6882" s="24"/>
      <c r="AL6882" s="24"/>
      <c r="AM6882" s="24"/>
      <c r="AN6882" s="24"/>
      <c r="AO6882" s="24"/>
      <c r="AP6882" s="24"/>
      <c r="AQ6882" s="24"/>
      <c r="AR6882" s="24"/>
      <c r="AS6882" s="24"/>
      <c r="AT6882" s="24"/>
      <c r="AU6882" s="24"/>
      <c r="AV6882" s="24"/>
      <c r="AW6882" s="24"/>
      <c r="AX6882" s="24"/>
      <c r="AY6882" s="24"/>
      <c r="AZ6882" s="24"/>
      <c r="BA6882" s="24"/>
      <c r="BB6882" s="24"/>
      <c r="BC6882" s="24"/>
      <c r="BD6882" s="24"/>
      <c r="BE6882" s="24"/>
      <c r="BF6882" s="24"/>
      <c r="BG6882" s="24"/>
    </row>
    <row r="6883" spans="3:59" x14ac:dyDescent="0.25">
      <c r="E6883" s="23" t="s">
        <v>752</v>
      </c>
      <c r="F6883" s="24"/>
      <c r="G6883" s="24"/>
      <c r="H6883" s="24"/>
      <c r="I6883" s="24"/>
      <c r="J6883" s="24"/>
      <c r="K6883" s="24"/>
      <c r="L6883" s="24"/>
      <c r="M6883" s="24"/>
      <c r="N6883" s="24"/>
      <c r="O6883" s="24"/>
      <c r="P6883" s="24"/>
      <c r="Q6883" s="24"/>
      <c r="R6883" s="24"/>
      <c r="S6883" s="24"/>
      <c r="T6883" s="24"/>
      <c r="U6883" s="24"/>
      <c r="V6883" s="24"/>
      <c r="W6883" s="24"/>
      <c r="X6883" s="24"/>
      <c r="Y6883" s="24"/>
      <c r="Z6883" s="24"/>
      <c r="AA6883" s="24"/>
      <c r="AB6883" s="24"/>
      <c r="AC6883" s="24"/>
      <c r="AD6883" s="24"/>
      <c r="AE6883" s="24"/>
      <c r="AF6883" s="24"/>
      <c r="AG6883" s="24"/>
      <c r="AH6883" s="24"/>
      <c r="AI6883" s="24"/>
      <c r="AJ6883" s="24"/>
      <c r="AK6883" s="24"/>
      <c r="AL6883" s="24"/>
      <c r="AM6883" s="24"/>
      <c r="AN6883" s="24"/>
      <c r="AO6883" s="24"/>
      <c r="AP6883" s="24"/>
      <c r="AQ6883" s="24"/>
      <c r="AR6883" s="24"/>
      <c r="AS6883" s="24"/>
      <c r="AT6883" s="24"/>
      <c r="AU6883" s="24"/>
      <c r="AV6883" s="24"/>
      <c r="AW6883" s="24"/>
      <c r="AX6883" s="24"/>
      <c r="AY6883" s="24"/>
      <c r="AZ6883" s="24"/>
      <c r="BA6883" s="24"/>
      <c r="BB6883" s="24"/>
      <c r="BC6883" s="24"/>
      <c r="BD6883" s="24"/>
      <c r="BE6883" s="24"/>
      <c r="BF6883" s="24"/>
      <c r="BG6883" s="24"/>
    </row>
    <row r="6884" spans="3:59" x14ac:dyDescent="0.25">
      <c r="E6884" s="23" t="s">
        <v>518</v>
      </c>
      <c r="F6884" s="24"/>
      <c r="G6884" s="24"/>
      <c r="H6884" s="24"/>
      <c r="I6884" s="24"/>
      <c r="J6884" s="24"/>
      <c r="K6884" s="24"/>
      <c r="L6884" s="24"/>
      <c r="M6884" s="24"/>
      <c r="N6884" s="24"/>
      <c r="O6884" s="24"/>
      <c r="P6884" s="24"/>
      <c r="Q6884" s="24"/>
      <c r="R6884" s="24"/>
      <c r="S6884" s="24"/>
      <c r="T6884" s="24"/>
      <c r="U6884" s="24"/>
      <c r="V6884" s="24"/>
      <c r="W6884" s="24"/>
      <c r="X6884" s="24"/>
      <c r="Y6884" s="24"/>
      <c r="Z6884" s="24"/>
      <c r="AA6884" s="24"/>
      <c r="AB6884" s="24"/>
      <c r="AC6884" s="24"/>
      <c r="AD6884" s="24"/>
      <c r="AE6884" s="24"/>
      <c r="AF6884" s="24"/>
      <c r="AG6884" s="24"/>
      <c r="AH6884" s="24"/>
      <c r="AI6884" s="24"/>
      <c r="AJ6884" s="24"/>
      <c r="AK6884" s="24"/>
      <c r="AL6884" s="24"/>
      <c r="AM6884" s="24"/>
      <c r="AN6884" s="24"/>
      <c r="AO6884" s="24"/>
      <c r="AP6884" s="24"/>
      <c r="AQ6884" s="24"/>
      <c r="AR6884" s="24"/>
      <c r="AS6884" s="24"/>
      <c r="AT6884" s="24"/>
      <c r="AU6884" s="24"/>
      <c r="AV6884" s="24"/>
      <c r="AW6884" s="24"/>
      <c r="AX6884" s="24"/>
      <c r="AY6884" s="24"/>
      <c r="AZ6884" s="24"/>
      <c r="BA6884" s="24"/>
      <c r="BB6884" s="24"/>
      <c r="BC6884" s="24"/>
      <c r="BD6884" s="24"/>
      <c r="BE6884" s="24"/>
      <c r="BF6884" s="24"/>
      <c r="BG6884" s="24"/>
    </row>
    <row r="6888" spans="3:59" x14ac:dyDescent="0.25">
      <c r="C6888" s="4">
        <v>0</v>
      </c>
    </row>
    <row r="6900" spans="36:103" x14ac:dyDescent="0.25">
      <c r="AJ6900" s="1" t="s">
        <v>415</v>
      </c>
      <c r="AU6900" s="1" t="s">
        <v>779</v>
      </c>
      <c r="BC6900" s="1" t="s">
        <v>736</v>
      </c>
      <c r="BK6900" s="1" t="s">
        <v>690</v>
      </c>
      <c r="BT6900" s="1" t="s">
        <v>748</v>
      </c>
      <c r="CD6900" s="1" t="s">
        <v>786</v>
      </c>
      <c r="CP6900" s="1" t="s">
        <v>698</v>
      </c>
      <c r="CY6900" s="1" t="s">
        <v>791</v>
      </c>
    </row>
    <row r="6901" spans="36:103" x14ac:dyDescent="0.25">
      <c r="AJ6901" s="3" t="s">
        <v>746</v>
      </c>
      <c r="AU6901" s="3" t="s">
        <v>780</v>
      </c>
      <c r="BC6901" s="3" t="s">
        <v>596</v>
      </c>
      <c r="BK6901" s="3" t="s">
        <v>692</v>
      </c>
      <c r="BT6901" s="3" t="s">
        <v>784</v>
      </c>
      <c r="CD6901" s="3" t="s">
        <v>787</v>
      </c>
      <c r="CP6901" s="3" t="s">
        <v>789</v>
      </c>
      <c r="CY6901" s="3" t="s">
        <v>789</v>
      </c>
    </row>
    <row r="6902" spans="36:103" x14ac:dyDescent="0.25">
      <c r="AJ6902" s="3" t="s">
        <v>778</v>
      </c>
      <c r="AU6902" s="3" t="s">
        <v>781</v>
      </c>
      <c r="AY6902" s="3">
        <v>2</v>
      </c>
      <c r="BC6902" s="3" t="s">
        <v>782</v>
      </c>
      <c r="BK6902" s="3" t="s">
        <v>783</v>
      </c>
      <c r="BT6902" s="3" t="s">
        <v>785</v>
      </c>
      <c r="CD6902" s="3" t="s">
        <v>788</v>
      </c>
      <c r="CP6902" s="3" t="s">
        <v>790</v>
      </c>
      <c r="CY6902" s="3" t="s">
        <v>790</v>
      </c>
    </row>
    <row r="6913" spans="5:51" x14ac:dyDescent="0.25">
      <c r="E6913" s="27" t="s">
        <v>672</v>
      </c>
      <c r="F6913" s="24"/>
      <c r="G6913" s="24"/>
      <c r="H6913" s="24"/>
      <c r="I6913" s="24"/>
      <c r="J6913" s="24"/>
      <c r="K6913" s="24"/>
      <c r="L6913" s="24"/>
      <c r="M6913" s="24"/>
      <c r="N6913" s="24"/>
      <c r="O6913" s="24"/>
      <c r="P6913" s="24"/>
      <c r="Q6913" s="24"/>
      <c r="R6913" s="24"/>
      <c r="S6913" s="24"/>
      <c r="T6913" s="24"/>
      <c r="U6913" s="24"/>
      <c r="V6913" s="24"/>
      <c r="W6913" s="24"/>
      <c r="X6913" s="24"/>
      <c r="Y6913" s="24"/>
      <c r="Z6913" s="24"/>
      <c r="AA6913" s="24"/>
      <c r="AB6913" s="24"/>
      <c r="AC6913" s="24"/>
      <c r="AD6913" s="24"/>
      <c r="AE6913" s="24"/>
      <c r="AF6913" s="24"/>
      <c r="AG6913" s="24"/>
      <c r="AH6913" s="24"/>
      <c r="AI6913" s="24"/>
      <c r="AJ6913" s="24"/>
      <c r="AK6913" s="24"/>
      <c r="AL6913" s="24"/>
      <c r="AM6913" s="24"/>
      <c r="AN6913" s="24"/>
      <c r="AO6913" s="24"/>
      <c r="AP6913" s="24"/>
      <c r="AQ6913" s="24"/>
      <c r="AR6913" s="24"/>
      <c r="AS6913" s="24"/>
      <c r="AT6913" s="24"/>
      <c r="AU6913" s="24"/>
      <c r="AV6913" s="24"/>
      <c r="AW6913" s="24"/>
      <c r="AX6913" s="24"/>
      <c r="AY6913" s="24"/>
    </row>
    <row r="6914" spans="5:51" x14ac:dyDescent="0.25">
      <c r="E6914" s="23" t="s">
        <v>482</v>
      </c>
      <c r="F6914" s="24"/>
      <c r="G6914" s="24"/>
      <c r="H6914" s="24"/>
      <c r="I6914" s="24"/>
      <c r="J6914" s="24"/>
      <c r="K6914" s="24"/>
      <c r="L6914" s="24"/>
      <c r="M6914" s="24"/>
      <c r="N6914" s="24"/>
      <c r="O6914" s="24"/>
      <c r="P6914" s="24"/>
      <c r="Q6914" s="24"/>
      <c r="R6914" s="24"/>
      <c r="S6914" s="24"/>
      <c r="T6914" s="24"/>
      <c r="U6914" s="24"/>
      <c r="V6914" s="24"/>
      <c r="W6914" s="24"/>
      <c r="X6914" s="24"/>
      <c r="Y6914" s="24"/>
      <c r="Z6914" s="24"/>
      <c r="AA6914" s="24"/>
      <c r="AB6914" s="24"/>
      <c r="AC6914" s="24"/>
      <c r="AD6914" s="24"/>
      <c r="AE6914" s="24"/>
      <c r="AF6914" s="24"/>
      <c r="AG6914" s="24"/>
      <c r="AH6914" s="24"/>
      <c r="AI6914" s="24"/>
      <c r="AJ6914" s="24"/>
      <c r="AK6914" s="24"/>
      <c r="AL6914" s="24"/>
      <c r="AM6914" s="24"/>
      <c r="AN6914" s="24"/>
      <c r="AO6914" s="24"/>
      <c r="AP6914" s="24"/>
      <c r="AQ6914" s="24"/>
      <c r="AR6914" s="24"/>
      <c r="AS6914" s="24"/>
      <c r="AT6914" s="24"/>
      <c r="AU6914" s="24"/>
      <c r="AV6914" s="24"/>
      <c r="AW6914" s="24"/>
      <c r="AX6914" s="24"/>
      <c r="AY6914" s="24"/>
    </row>
    <row r="6915" spans="5:51" x14ac:dyDescent="0.25">
      <c r="E6915" s="23" t="s">
        <v>678</v>
      </c>
      <c r="F6915" s="24"/>
      <c r="G6915" s="24"/>
      <c r="H6915" s="24"/>
      <c r="I6915" s="24"/>
      <c r="J6915" s="24"/>
      <c r="K6915" s="24"/>
      <c r="L6915" s="24"/>
      <c r="M6915" s="24"/>
      <c r="N6915" s="24"/>
      <c r="O6915" s="24"/>
      <c r="P6915" s="24"/>
      <c r="Q6915" s="24"/>
      <c r="R6915" s="24"/>
      <c r="S6915" s="24"/>
      <c r="T6915" s="24"/>
      <c r="U6915" s="24"/>
      <c r="V6915" s="24"/>
      <c r="W6915" s="24"/>
      <c r="X6915" s="24"/>
      <c r="Y6915" s="24"/>
      <c r="Z6915" s="24"/>
      <c r="AA6915" s="24"/>
      <c r="AB6915" s="24"/>
      <c r="AC6915" s="24"/>
      <c r="AD6915" s="24"/>
      <c r="AE6915" s="24"/>
      <c r="AF6915" s="24"/>
      <c r="AG6915" s="24"/>
      <c r="AH6915" s="24"/>
      <c r="AI6915" s="24"/>
      <c r="AJ6915" s="24"/>
      <c r="AK6915" s="24"/>
      <c r="AL6915" s="24"/>
      <c r="AM6915" s="24"/>
      <c r="AN6915" s="24"/>
      <c r="AO6915" s="24"/>
      <c r="AP6915" s="24"/>
      <c r="AQ6915" s="24"/>
      <c r="AR6915" s="24"/>
      <c r="AS6915" s="24"/>
      <c r="AT6915" s="24"/>
      <c r="AU6915" s="24"/>
      <c r="AV6915" s="24"/>
      <c r="AW6915" s="24"/>
      <c r="AX6915" s="24"/>
      <c r="AY6915" s="24"/>
    </row>
    <row r="6916" spans="5:51" x14ac:dyDescent="0.25">
      <c r="E6916" s="23" t="s">
        <v>679</v>
      </c>
      <c r="F6916" s="24"/>
      <c r="G6916" s="24"/>
      <c r="H6916" s="24"/>
      <c r="I6916" s="24"/>
      <c r="J6916" s="24"/>
      <c r="K6916" s="24"/>
      <c r="L6916" s="24"/>
      <c r="M6916" s="24"/>
      <c r="N6916" s="24"/>
      <c r="O6916" s="24"/>
      <c r="P6916" s="24"/>
      <c r="Q6916" s="24"/>
      <c r="R6916" s="24"/>
      <c r="S6916" s="24"/>
      <c r="T6916" s="24"/>
      <c r="U6916" s="24"/>
      <c r="V6916" s="24"/>
      <c r="W6916" s="24"/>
      <c r="X6916" s="24"/>
      <c r="Y6916" s="24"/>
      <c r="Z6916" s="24"/>
      <c r="AA6916" s="24"/>
      <c r="AB6916" s="24"/>
      <c r="AC6916" s="24"/>
      <c r="AD6916" s="24"/>
      <c r="AE6916" s="24"/>
      <c r="AF6916" s="24"/>
      <c r="AG6916" s="24"/>
      <c r="AH6916" s="24"/>
      <c r="AI6916" s="24"/>
      <c r="AJ6916" s="24"/>
      <c r="AK6916" s="24"/>
      <c r="AL6916" s="24"/>
      <c r="AM6916" s="24"/>
      <c r="AN6916" s="24"/>
      <c r="AO6916" s="24"/>
      <c r="AP6916" s="24"/>
      <c r="AQ6916" s="24"/>
      <c r="AR6916" s="24"/>
      <c r="AS6916" s="24"/>
      <c r="AT6916" s="24"/>
      <c r="AU6916" s="24"/>
      <c r="AV6916" s="24"/>
      <c r="AW6916" s="24"/>
      <c r="AX6916" s="24"/>
      <c r="AY6916" s="24"/>
    </row>
    <row r="6917" spans="5:51" x14ac:dyDescent="0.25">
      <c r="E6917" s="23" t="s">
        <v>792</v>
      </c>
      <c r="F6917" s="24"/>
      <c r="G6917" s="24"/>
      <c r="H6917" s="24"/>
      <c r="I6917" s="24"/>
      <c r="J6917" s="24"/>
      <c r="K6917" s="24"/>
      <c r="L6917" s="24"/>
      <c r="M6917" s="24"/>
      <c r="N6917" s="24"/>
      <c r="O6917" s="24"/>
      <c r="P6917" s="24"/>
      <c r="Q6917" s="24"/>
      <c r="R6917" s="24"/>
      <c r="S6917" s="24"/>
      <c r="T6917" s="24"/>
      <c r="U6917" s="24"/>
      <c r="V6917" s="24"/>
      <c r="W6917" s="24"/>
      <c r="X6917" s="24"/>
      <c r="Y6917" s="24"/>
      <c r="Z6917" s="24"/>
      <c r="AA6917" s="24"/>
      <c r="AB6917" s="24"/>
      <c r="AC6917" s="24"/>
      <c r="AD6917" s="24"/>
      <c r="AE6917" s="24"/>
      <c r="AF6917" s="24"/>
      <c r="AG6917" s="24"/>
      <c r="AH6917" s="24"/>
      <c r="AI6917" s="24"/>
      <c r="AJ6917" s="24"/>
      <c r="AK6917" s="24"/>
      <c r="AL6917" s="24"/>
      <c r="AM6917" s="24"/>
      <c r="AN6917" s="24"/>
      <c r="AO6917" s="24"/>
      <c r="AP6917" s="24"/>
      <c r="AQ6917" s="24"/>
      <c r="AR6917" s="24"/>
      <c r="AS6917" s="24"/>
      <c r="AT6917" s="24"/>
      <c r="AU6917" s="24"/>
      <c r="AV6917" s="24"/>
      <c r="AW6917" s="24"/>
      <c r="AX6917" s="24"/>
      <c r="AY6917" s="24"/>
    </row>
    <row r="6918" spans="5:51" x14ac:dyDescent="0.25">
      <c r="E6918" s="23"/>
      <c r="F6918" s="24"/>
      <c r="G6918" s="24"/>
      <c r="H6918" s="24"/>
      <c r="I6918" s="24"/>
      <c r="J6918" s="24"/>
      <c r="K6918" s="24"/>
      <c r="L6918" s="24"/>
      <c r="M6918" s="24"/>
      <c r="N6918" s="24"/>
      <c r="O6918" s="24"/>
      <c r="P6918" s="24"/>
      <c r="Q6918" s="24"/>
      <c r="R6918" s="24"/>
      <c r="S6918" s="24"/>
      <c r="T6918" s="24"/>
      <c r="U6918" s="24"/>
      <c r="V6918" s="24"/>
      <c r="W6918" s="24"/>
      <c r="X6918" s="24"/>
      <c r="Y6918" s="24"/>
      <c r="Z6918" s="24"/>
      <c r="AA6918" s="24"/>
      <c r="AB6918" s="24"/>
      <c r="AC6918" s="24"/>
      <c r="AD6918" s="24"/>
      <c r="AE6918" s="24"/>
      <c r="AF6918" s="24"/>
      <c r="AG6918" s="24"/>
      <c r="AH6918" s="24"/>
      <c r="AI6918" s="24"/>
      <c r="AJ6918" s="24"/>
      <c r="AK6918" s="24"/>
      <c r="AL6918" s="24"/>
      <c r="AM6918" s="24"/>
      <c r="AN6918" s="24"/>
      <c r="AO6918" s="24"/>
      <c r="AP6918" s="24"/>
      <c r="AQ6918" s="24"/>
      <c r="AR6918" s="24"/>
      <c r="AS6918" s="24"/>
      <c r="AT6918" s="24"/>
      <c r="AU6918" s="24"/>
      <c r="AV6918" s="24"/>
      <c r="AW6918" s="24"/>
      <c r="AX6918" s="24"/>
      <c r="AY6918" s="24"/>
    </row>
    <row r="6919" spans="5:51" x14ac:dyDescent="0.25">
      <c r="E6919" s="23" t="s">
        <v>490</v>
      </c>
      <c r="F6919" s="24"/>
      <c r="G6919" s="24"/>
      <c r="H6919" s="24"/>
      <c r="I6919" s="24"/>
      <c r="J6919" s="24"/>
      <c r="K6919" s="24"/>
      <c r="L6919" s="24"/>
      <c r="M6919" s="24"/>
      <c r="N6919" s="24"/>
      <c r="O6919" s="24"/>
      <c r="P6919" s="24"/>
      <c r="Q6919" s="24"/>
      <c r="R6919" s="24"/>
      <c r="S6919" s="24"/>
      <c r="T6919" s="24"/>
      <c r="U6919" s="24"/>
      <c r="V6919" s="24"/>
      <c r="W6919" s="24"/>
      <c r="X6919" s="24"/>
      <c r="Y6919" s="24"/>
      <c r="Z6919" s="24"/>
      <c r="AA6919" s="24"/>
      <c r="AB6919" s="24"/>
      <c r="AC6919" s="24"/>
      <c r="AD6919" s="24"/>
      <c r="AE6919" s="24"/>
      <c r="AF6919" s="24"/>
      <c r="AG6919" s="24"/>
      <c r="AH6919" s="24"/>
      <c r="AI6919" s="24"/>
      <c r="AJ6919" s="24"/>
      <c r="AK6919" s="24"/>
      <c r="AL6919" s="24"/>
      <c r="AM6919" s="24"/>
      <c r="AN6919" s="24"/>
      <c r="AO6919" s="24"/>
      <c r="AP6919" s="24"/>
      <c r="AQ6919" s="24"/>
      <c r="AR6919" s="24"/>
      <c r="AS6919" s="24"/>
      <c r="AT6919" s="24"/>
      <c r="AU6919" s="24"/>
      <c r="AV6919" s="24"/>
      <c r="AW6919" s="24"/>
      <c r="AX6919" s="24"/>
      <c r="AY6919" s="24"/>
    </row>
    <row r="6920" spans="5:51" x14ac:dyDescent="0.25">
      <c r="E6920" s="23" t="s">
        <v>501</v>
      </c>
      <c r="F6920" s="24"/>
      <c r="G6920" s="24"/>
      <c r="H6920" s="24"/>
      <c r="I6920" s="24"/>
      <c r="J6920" s="24"/>
      <c r="K6920" s="24"/>
      <c r="L6920" s="24"/>
      <c r="M6920" s="24"/>
      <c r="N6920" s="24"/>
      <c r="O6920" s="24"/>
      <c r="P6920" s="24"/>
      <c r="Q6920" s="24"/>
      <c r="R6920" s="24"/>
      <c r="S6920" s="24"/>
      <c r="T6920" s="24"/>
      <c r="U6920" s="24"/>
      <c r="V6920" s="24"/>
      <c r="W6920" s="24"/>
      <c r="X6920" s="24"/>
      <c r="Y6920" s="24"/>
      <c r="Z6920" s="24"/>
      <c r="AA6920" s="24"/>
      <c r="AB6920" s="24"/>
      <c r="AC6920" s="24"/>
      <c r="AD6920" s="24"/>
      <c r="AE6920" s="24"/>
      <c r="AF6920" s="24"/>
      <c r="AG6920" s="24"/>
      <c r="AH6920" s="24"/>
      <c r="AI6920" s="24"/>
      <c r="AJ6920" s="24"/>
      <c r="AK6920" s="24"/>
      <c r="AL6920" s="24"/>
      <c r="AM6920" s="24"/>
      <c r="AN6920" s="24"/>
      <c r="AO6920" s="24"/>
      <c r="AP6920" s="24"/>
      <c r="AQ6920" s="24"/>
      <c r="AR6920" s="24"/>
      <c r="AS6920" s="24"/>
      <c r="AT6920" s="24"/>
      <c r="AU6920" s="24"/>
      <c r="AV6920" s="24"/>
      <c r="AW6920" s="24"/>
      <c r="AX6920" s="24"/>
      <c r="AY6920" s="24"/>
    </row>
    <row r="6921" spans="5:51" x14ac:dyDescent="0.25">
      <c r="E6921" s="23" t="s">
        <v>793</v>
      </c>
      <c r="F6921" s="24"/>
      <c r="G6921" s="24"/>
      <c r="H6921" s="24"/>
      <c r="I6921" s="24"/>
      <c r="J6921" s="24"/>
      <c r="K6921" s="24"/>
      <c r="L6921" s="24"/>
      <c r="M6921" s="24"/>
      <c r="N6921" s="24"/>
      <c r="O6921" s="24"/>
      <c r="P6921" s="24"/>
      <c r="Q6921" s="24"/>
      <c r="R6921" s="24"/>
      <c r="S6921" s="24"/>
      <c r="T6921" s="24"/>
      <c r="U6921" s="24"/>
      <c r="V6921" s="24"/>
      <c r="W6921" s="24"/>
      <c r="X6921" s="24"/>
      <c r="Y6921" s="24"/>
      <c r="Z6921" s="24"/>
      <c r="AA6921" s="24"/>
      <c r="AB6921" s="24"/>
      <c r="AC6921" s="24"/>
      <c r="AD6921" s="24"/>
      <c r="AE6921" s="24"/>
      <c r="AF6921" s="24"/>
      <c r="AG6921" s="24"/>
      <c r="AH6921" s="24"/>
      <c r="AI6921" s="24"/>
      <c r="AJ6921" s="24"/>
      <c r="AK6921" s="24"/>
      <c r="AL6921" s="24"/>
      <c r="AM6921" s="24"/>
      <c r="AN6921" s="24"/>
      <c r="AO6921" s="24"/>
      <c r="AP6921" s="24"/>
      <c r="AQ6921" s="24"/>
      <c r="AR6921" s="24"/>
      <c r="AS6921" s="24"/>
      <c r="AT6921" s="24"/>
      <c r="AU6921" s="24"/>
      <c r="AV6921" s="24"/>
      <c r="AW6921" s="24"/>
      <c r="AX6921" s="24"/>
      <c r="AY6921" s="24"/>
    </row>
    <row r="6922" spans="5:51" x14ac:dyDescent="0.25">
      <c r="E6922" s="23"/>
      <c r="F6922" s="24"/>
      <c r="G6922" s="24"/>
      <c r="H6922" s="24"/>
      <c r="I6922" s="24"/>
      <c r="J6922" s="24"/>
      <c r="K6922" s="24"/>
      <c r="L6922" s="24"/>
      <c r="M6922" s="24"/>
      <c r="N6922" s="24"/>
      <c r="O6922" s="24"/>
      <c r="P6922" s="24"/>
      <c r="Q6922" s="24"/>
      <c r="R6922" s="24"/>
      <c r="S6922" s="24"/>
      <c r="T6922" s="24"/>
      <c r="U6922" s="24"/>
      <c r="V6922" s="24"/>
      <c r="W6922" s="24"/>
      <c r="X6922" s="24"/>
      <c r="Y6922" s="24"/>
      <c r="Z6922" s="24"/>
      <c r="AA6922" s="24"/>
      <c r="AB6922" s="24"/>
      <c r="AC6922" s="24"/>
      <c r="AD6922" s="24"/>
      <c r="AE6922" s="24"/>
      <c r="AF6922" s="24"/>
      <c r="AG6922" s="24"/>
      <c r="AH6922" s="24"/>
      <c r="AI6922" s="24"/>
      <c r="AJ6922" s="24"/>
      <c r="AK6922" s="24"/>
      <c r="AL6922" s="24"/>
      <c r="AM6922" s="24"/>
      <c r="AN6922" s="24"/>
      <c r="AO6922" s="24"/>
      <c r="AP6922" s="24"/>
      <c r="AQ6922" s="24"/>
      <c r="AR6922" s="24"/>
      <c r="AS6922" s="24"/>
      <c r="AT6922" s="24"/>
      <c r="AU6922" s="24"/>
      <c r="AV6922" s="24"/>
      <c r="AW6922" s="24"/>
      <c r="AX6922" s="24"/>
      <c r="AY6922" s="24"/>
    </row>
    <row r="6923" spans="5:51" x14ac:dyDescent="0.25">
      <c r="E6923" s="23" t="s">
        <v>551</v>
      </c>
      <c r="F6923" s="24"/>
      <c r="G6923" s="24"/>
      <c r="H6923" s="24"/>
      <c r="I6923" s="24"/>
      <c r="J6923" s="24"/>
      <c r="K6923" s="24"/>
      <c r="L6923" s="24"/>
      <c r="M6923" s="24"/>
      <c r="N6923" s="24"/>
      <c r="O6923" s="24"/>
      <c r="P6923" s="24"/>
      <c r="Q6923" s="24"/>
      <c r="R6923" s="24"/>
      <c r="S6923" s="24"/>
      <c r="T6923" s="24"/>
      <c r="U6923" s="24"/>
      <c r="V6923" s="24"/>
      <c r="W6923" s="24"/>
      <c r="X6923" s="24"/>
      <c r="Y6923" s="24"/>
      <c r="Z6923" s="24"/>
      <c r="AA6923" s="24"/>
      <c r="AB6923" s="24"/>
      <c r="AC6923" s="24"/>
      <c r="AD6923" s="24"/>
      <c r="AE6923" s="24"/>
      <c r="AF6923" s="24"/>
      <c r="AG6923" s="24"/>
      <c r="AH6923" s="24"/>
      <c r="AI6923" s="24"/>
      <c r="AJ6923" s="24"/>
      <c r="AK6923" s="24"/>
      <c r="AL6923" s="24"/>
      <c r="AM6923" s="24"/>
      <c r="AN6923" s="24"/>
      <c r="AO6923" s="24"/>
      <c r="AP6923" s="24"/>
      <c r="AQ6923" s="24"/>
      <c r="AR6923" s="24"/>
      <c r="AS6923" s="24"/>
      <c r="AT6923" s="24"/>
      <c r="AU6923" s="24"/>
      <c r="AV6923" s="24"/>
      <c r="AW6923" s="24"/>
      <c r="AX6923" s="24"/>
      <c r="AY6923" s="24"/>
    </row>
    <row r="6924" spans="5:51" x14ac:dyDescent="0.25">
      <c r="E6924" s="23" t="s">
        <v>503</v>
      </c>
      <c r="F6924" s="24"/>
      <c r="G6924" s="24"/>
      <c r="H6924" s="24"/>
      <c r="I6924" s="24"/>
      <c r="J6924" s="24"/>
      <c r="K6924" s="24"/>
      <c r="L6924" s="24"/>
      <c r="M6924" s="24"/>
      <c r="N6924" s="24"/>
      <c r="O6924" s="24"/>
      <c r="P6924" s="24"/>
      <c r="Q6924" s="24"/>
      <c r="R6924" s="24"/>
      <c r="S6924" s="24"/>
      <c r="T6924" s="24"/>
      <c r="U6924" s="24"/>
      <c r="V6924" s="24"/>
      <c r="W6924" s="24"/>
      <c r="X6924" s="24"/>
      <c r="Y6924" s="24"/>
      <c r="Z6924" s="24"/>
      <c r="AA6924" s="24"/>
      <c r="AB6924" s="24"/>
      <c r="AC6924" s="24"/>
      <c r="AD6924" s="24"/>
      <c r="AE6924" s="24"/>
      <c r="AF6924" s="24"/>
      <c r="AG6924" s="24"/>
      <c r="AH6924" s="24"/>
      <c r="AI6924" s="24"/>
      <c r="AJ6924" s="24"/>
      <c r="AK6924" s="24"/>
      <c r="AL6924" s="24"/>
      <c r="AM6924" s="24"/>
      <c r="AN6924" s="24"/>
      <c r="AO6924" s="24"/>
      <c r="AP6924" s="24"/>
      <c r="AQ6924" s="24"/>
      <c r="AR6924" s="24"/>
      <c r="AS6924" s="24"/>
      <c r="AT6924" s="24"/>
      <c r="AU6924" s="24"/>
      <c r="AV6924" s="24"/>
      <c r="AW6924" s="24"/>
      <c r="AX6924" s="24"/>
      <c r="AY6924" s="24"/>
    </row>
    <row r="6925" spans="5:51" x14ac:dyDescent="0.25">
      <c r="E6925" s="23" t="s">
        <v>668</v>
      </c>
      <c r="F6925" s="24"/>
      <c r="G6925" s="24"/>
      <c r="H6925" s="24"/>
      <c r="I6925" s="24"/>
      <c r="J6925" s="24"/>
      <c r="K6925" s="24"/>
      <c r="L6925" s="24"/>
      <c r="M6925" s="24"/>
      <c r="N6925" s="24"/>
      <c r="O6925" s="24"/>
      <c r="P6925" s="24"/>
      <c r="Q6925" s="24"/>
      <c r="R6925" s="24"/>
      <c r="S6925" s="24"/>
      <c r="T6925" s="24"/>
      <c r="U6925" s="24"/>
      <c r="V6925" s="24"/>
      <c r="W6925" s="24"/>
      <c r="X6925" s="24"/>
      <c r="Y6925" s="24"/>
      <c r="Z6925" s="24"/>
      <c r="AA6925" s="24"/>
      <c r="AB6925" s="24"/>
      <c r="AC6925" s="24"/>
      <c r="AD6925" s="24"/>
      <c r="AE6925" s="24"/>
      <c r="AF6925" s="24"/>
      <c r="AG6925" s="24"/>
      <c r="AH6925" s="24"/>
      <c r="AI6925" s="24"/>
      <c r="AJ6925" s="24"/>
      <c r="AK6925" s="24"/>
      <c r="AL6925" s="24"/>
      <c r="AM6925" s="24"/>
      <c r="AN6925" s="24"/>
      <c r="AO6925" s="24"/>
      <c r="AP6925" s="24"/>
      <c r="AQ6925" s="24"/>
      <c r="AR6925" s="24"/>
      <c r="AS6925" s="24"/>
      <c r="AT6925" s="24"/>
      <c r="AU6925" s="24"/>
      <c r="AV6925" s="24"/>
      <c r="AW6925" s="24"/>
      <c r="AX6925" s="24"/>
      <c r="AY6925" s="24"/>
    </row>
    <row r="6926" spans="5:51" x14ac:dyDescent="0.25">
      <c r="E6926" s="23" t="s">
        <v>669</v>
      </c>
      <c r="F6926" s="24"/>
      <c r="G6926" s="24"/>
      <c r="H6926" s="24"/>
      <c r="I6926" s="24"/>
      <c r="J6926" s="24"/>
      <c r="K6926" s="24"/>
      <c r="L6926" s="24"/>
      <c r="M6926" s="24"/>
      <c r="N6926" s="24"/>
      <c r="O6926" s="24"/>
      <c r="P6926" s="24"/>
      <c r="Q6926" s="24"/>
      <c r="R6926" s="24"/>
      <c r="S6926" s="24"/>
      <c r="T6926" s="24"/>
      <c r="U6926" s="24"/>
      <c r="V6926" s="24"/>
      <c r="W6926" s="24"/>
      <c r="X6926" s="24"/>
      <c r="Y6926" s="24"/>
      <c r="Z6926" s="24"/>
      <c r="AA6926" s="24"/>
      <c r="AB6926" s="24"/>
      <c r="AC6926" s="24"/>
      <c r="AD6926" s="24"/>
      <c r="AE6926" s="24"/>
      <c r="AF6926" s="24"/>
      <c r="AG6926" s="24"/>
      <c r="AH6926" s="24"/>
      <c r="AI6926" s="24"/>
      <c r="AJ6926" s="24"/>
      <c r="AK6926" s="24"/>
      <c r="AL6926" s="24"/>
      <c r="AM6926" s="24"/>
      <c r="AN6926" s="24"/>
      <c r="AO6926" s="24"/>
      <c r="AP6926" s="24"/>
      <c r="AQ6926" s="24"/>
      <c r="AR6926" s="24"/>
      <c r="AS6926" s="24"/>
      <c r="AT6926" s="24"/>
      <c r="AU6926" s="24"/>
      <c r="AV6926" s="24"/>
      <c r="AW6926" s="24"/>
      <c r="AX6926" s="24"/>
      <c r="AY6926" s="24"/>
    </row>
    <row r="6927" spans="5:51" x14ac:dyDescent="0.25">
      <c r="E6927" s="23" t="s">
        <v>670</v>
      </c>
      <c r="F6927" s="24"/>
      <c r="G6927" s="24"/>
      <c r="H6927" s="24"/>
      <c r="I6927" s="24"/>
      <c r="J6927" s="24"/>
      <c r="K6927" s="24"/>
      <c r="L6927" s="24"/>
      <c r="M6927" s="24"/>
      <c r="N6927" s="24"/>
      <c r="O6927" s="24"/>
      <c r="P6927" s="24"/>
      <c r="Q6927" s="24"/>
      <c r="R6927" s="24"/>
      <c r="S6927" s="24"/>
      <c r="T6927" s="24"/>
      <c r="U6927" s="24"/>
      <c r="V6927" s="24"/>
      <c r="W6927" s="24"/>
      <c r="X6927" s="24"/>
      <c r="Y6927" s="24"/>
      <c r="Z6927" s="24"/>
      <c r="AA6927" s="24"/>
      <c r="AB6927" s="24"/>
      <c r="AC6927" s="24"/>
      <c r="AD6927" s="24"/>
      <c r="AE6927" s="24"/>
      <c r="AF6927" s="24"/>
      <c r="AG6927" s="24"/>
      <c r="AH6927" s="24"/>
      <c r="AI6927" s="24"/>
      <c r="AJ6927" s="24"/>
      <c r="AK6927" s="24"/>
      <c r="AL6927" s="24"/>
      <c r="AM6927" s="24"/>
      <c r="AN6927" s="24"/>
      <c r="AO6927" s="24"/>
      <c r="AP6927" s="24"/>
      <c r="AQ6927" s="24"/>
      <c r="AR6927" s="24"/>
      <c r="AS6927" s="24"/>
      <c r="AT6927" s="24"/>
      <c r="AU6927" s="24"/>
      <c r="AV6927" s="24"/>
      <c r="AW6927" s="24"/>
      <c r="AX6927" s="24"/>
      <c r="AY6927" s="24"/>
    </row>
    <row r="6928" spans="5:51" x14ac:dyDescent="0.25">
      <c r="E6928" s="23" t="s">
        <v>794</v>
      </c>
      <c r="F6928" s="24"/>
      <c r="G6928" s="24"/>
      <c r="H6928" s="24"/>
      <c r="I6928" s="24"/>
      <c r="J6928" s="24"/>
      <c r="K6928" s="24"/>
      <c r="L6928" s="24"/>
      <c r="M6928" s="24"/>
      <c r="N6928" s="24"/>
      <c r="O6928" s="24"/>
      <c r="P6928" s="24"/>
      <c r="Q6928" s="24"/>
      <c r="R6928" s="24"/>
      <c r="S6928" s="24"/>
      <c r="T6928" s="24"/>
      <c r="U6928" s="24"/>
      <c r="V6928" s="24"/>
      <c r="W6928" s="24"/>
      <c r="X6928" s="24"/>
      <c r="Y6928" s="24"/>
      <c r="Z6928" s="24"/>
      <c r="AA6928" s="24"/>
      <c r="AB6928" s="24"/>
      <c r="AC6928" s="24"/>
      <c r="AD6928" s="24"/>
      <c r="AE6928" s="24"/>
      <c r="AF6928" s="24"/>
      <c r="AG6928" s="24"/>
      <c r="AH6928" s="24"/>
      <c r="AI6928" s="24"/>
      <c r="AJ6928" s="24"/>
      <c r="AK6928" s="24"/>
      <c r="AL6928" s="24"/>
      <c r="AM6928" s="24"/>
      <c r="AN6928" s="24"/>
      <c r="AO6928" s="24"/>
      <c r="AP6928" s="24"/>
      <c r="AQ6928" s="24"/>
      <c r="AR6928" s="24"/>
      <c r="AS6928" s="24"/>
      <c r="AT6928" s="24"/>
      <c r="AU6928" s="24"/>
      <c r="AV6928" s="24"/>
      <c r="AW6928" s="24"/>
      <c r="AX6928" s="24"/>
      <c r="AY6928" s="24"/>
    </row>
    <row r="6929" spans="5:51" x14ac:dyDescent="0.25">
      <c r="E6929" s="23"/>
      <c r="F6929" s="24"/>
      <c r="G6929" s="24"/>
      <c r="H6929" s="24"/>
      <c r="I6929" s="24"/>
      <c r="J6929" s="24"/>
      <c r="K6929" s="24"/>
      <c r="L6929" s="24"/>
      <c r="M6929" s="24"/>
      <c r="N6929" s="24"/>
      <c r="O6929" s="24"/>
      <c r="P6929" s="24"/>
      <c r="Q6929" s="24"/>
      <c r="R6929" s="24"/>
      <c r="S6929" s="24"/>
      <c r="T6929" s="24"/>
      <c r="U6929" s="24"/>
      <c r="V6929" s="24"/>
      <c r="W6929" s="24"/>
      <c r="X6929" s="24"/>
      <c r="Y6929" s="24"/>
      <c r="Z6929" s="24"/>
      <c r="AA6929" s="24"/>
      <c r="AB6929" s="24"/>
      <c r="AC6929" s="24"/>
      <c r="AD6929" s="24"/>
      <c r="AE6929" s="24"/>
      <c r="AF6929" s="24"/>
      <c r="AG6929" s="24"/>
      <c r="AH6929" s="24"/>
      <c r="AI6929" s="24"/>
      <c r="AJ6929" s="24"/>
      <c r="AK6929" s="24"/>
      <c r="AL6929" s="24"/>
      <c r="AM6929" s="24"/>
      <c r="AN6929" s="24"/>
      <c r="AO6929" s="24"/>
      <c r="AP6929" s="24"/>
      <c r="AQ6929" s="24"/>
      <c r="AR6929" s="24"/>
      <c r="AS6929" s="24"/>
      <c r="AT6929" s="24"/>
      <c r="AU6929" s="24"/>
      <c r="AV6929" s="24"/>
      <c r="AW6929" s="24"/>
      <c r="AX6929" s="24"/>
      <c r="AY6929" s="24"/>
    </row>
    <row r="6930" spans="5:51" x14ac:dyDescent="0.25">
      <c r="E6930" s="23" t="s">
        <v>515</v>
      </c>
      <c r="F6930" s="24"/>
      <c r="G6930" s="24"/>
      <c r="H6930" s="24"/>
      <c r="I6930" s="24"/>
      <c r="J6930" s="24"/>
      <c r="K6930" s="24"/>
      <c r="L6930" s="24"/>
      <c r="M6930" s="24"/>
      <c r="N6930" s="24"/>
      <c r="O6930" s="24"/>
      <c r="P6930" s="24"/>
      <c r="Q6930" s="24"/>
      <c r="R6930" s="24"/>
      <c r="S6930" s="24"/>
      <c r="T6930" s="24"/>
      <c r="U6930" s="24"/>
      <c r="V6930" s="24"/>
      <c r="W6930" s="24"/>
      <c r="X6930" s="24"/>
      <c r="Y6930" s="24"/>
      <c r="Z6930" s="24"/>
      <c r="AA6930" s="24"/>
      <c r="AB6930" s="24"/>
      <c r="AC6930" s="24"/>
      <c r="AD6930" s="24"/>
      <c r="AE6930" s="24"/>
      <c r="AF6930" s="24"/>
      <c r="AG6930" s="24"/>
      <c r="AH6930" s="24"/>
      <c r="AI6930" s="24"/>
      <c r="AJ6930" s="24"/>
      <c r="AK6930" s="24"/>
      <c r="AL6930" s="24"/>
      <c r="AM6930" s="24"/>
      <c r="AN6930" s="24"/>
      <c r="AO6930" s="24"/>
      <c r="AP6930" s="24"/>
      <c r="AQ6930" s="24"/>
      <c r="AR6930" s="24"/>
      <c r="AS6930" s="24"/>
      <c r="AT6930" s="24"/>
      <c r="AU6930" s="24"/>
      <c r="AV6930" s="24"/>
      <c r="AW6930" s="24"/>
      <c r="AX6930" s="24"/>
      <c r="AY6930" s="24"/>
    </row>
    <row r="6931" spans="5:51" x14ac:dyDescent="0.25">
      <c r="E6931" s="23" t="s">
        <v>553</v>
      </c>
      <c r="F6931" s="24"/>
      <c r="G6931" s="24"/>
      <c r="H6931" s="24"/>
      <c r="I6931" s="24"/>
      <c r="J6931" s="24"/>
      <c r="K6931" s="24"/>
      <c r="L6931" s="24"/>
      <c r="M6931" s="24"/>
      <c r="N6931" s="24"/>
      <c r="O6931" s="24"/>
      <c r="P6931" s="24"/>
      <c r="Q6931" s="24"/>
      <c r="R6931" s="24"/>
      <c r="S6931" s="24"/>
      <c r="T6931" s="24"/>
      <c r="U6931" s="24"/>
      <c r="V6931" s="24"/>
      <c r="W6931" s="24"/>
      <c r="X6931" s="24"/>
      <c r="Y6931" s="24"/>
      <c r="Z6931" s="24"/>
      <c r="AA6931" s="24"/>
      <c r="AB6931" s="24"/>
      <c r="AC6931" s="24"/>
      <c r="AD6931" s="24"/>
      <c r="AE6931" s="24"/>
      <c r="AF6931" s="24"/>
      <c r="AG6931" s="24"/>
      <c r="AH6931" s="24"/>
      <c r="AI6931" s="24"/>
      <c r="AJ6931" s="24"/>
      <c r="AK6931" s="24"/>
      <c r="AL6931" s="24"/>
      <c r="AM6931" s="24"/>
      <c r="AN6931" s="24"/>
      <c r="AO6931" s="24"/>
      <c r="AP6931" s="24"/>
      <c r="AQ6931" s="24"/>
      <c r="AR6931" s="24"/>
      <c r="AS6931" s="24"/>
      <c r="AT6931" s="24"/>
      <c r="AU6931" s="24"/>
      <c r="AV6931" s="24"/>
      <c r="AW6931" s="24"/>
      <c r="AX6931" s="24"/>
      <c r="AY6931" s="24"/>
    </row>
    <row r="6932" spans="5:51" x14ac:dyDescent="0.25">
      <c r="E6932" s="23" t="s">
        <v>795</v>
      </c>
      <c r="F6932" s="24"/>
      <c r="G6932" s="24"/>
      <c r="H6932" s="24"/>
      <c r="I6932" s="24"/>
      <c r="J6932" s="24"/>
      <c r="K6932" s="24"/>
      <c r="L6932" s="24"/>
      <c r="M6932" s="24"/>
      <c r="N6932" s="24"/>
      <c r="O6932" s="24"/>
      <c r="P6932" s="24"/>
      <c r="Q6932" s="24"/>
      <c r="R6932" s="24"/>
      <c r="S6932" s="24"/>
      <c r="T6932" s="24"/>
      <c r="U6932" s="24"/>
      <c r="V6932" s="24"/>
      <c r="W6932" s="24"/>
      <c r="X6932" s="24"/>
      <c r="Y6932" s="24"/>
      <c r="Z6932" s="24"/>
      <c r="AA6932" s="24"/>
      <c r="AB6932" s="24"/>
      <c r="AC6932" s="24"/>
      <c r="AD6932" s="24"/>
      <c r="AE6932" s="24"/>
      <c r="AF6932" s="24"/>
      <c r="AG6932" s="24"/>
      <c r="AH6932" s="24"/>
      <c r="AI6932" s="24"/>
      <c r="AJ6932" s="24"/>
      <c r="AK6932" s="24"/>
      <c r="AL6932" s="24"/>
      <c r="AM6932" s="24"/>
      <c r="AN6932" s="24"/>
      <c r="AO6932" s="24"/>
      <c r="AP6932" s="24"/>
      <c r="AQ6932" s="24"/>
      <c r="AR6932" s="24"/>
      <c r="AS6932" s="24"/>
      <c r="AT6932" s="24"/>
      <c r="AU6932" s="24"/>
      <c r="AV6932" s="24"/>
      <c r="AW6932" s="24"/>
      <c r="AX6932" s="24"/>
      <c r="AY6932" s="24"/>
    </row>
    <row r="6933" spans="5:51" x14ac:dyDescent="0.25">
      <c r="E6933" s="23" t="s">
        <v>796</v>
      </c>
      <c r="F6933" s="24"/>
      <c r="G6933" s="24"/>
      <c r="H6933" s="24"/>
      <c r="I6933" s="24"/>
      <c r="J6933" s="24"/>
      <c r="K6933" s="24"/>
      <c r="L6933" s="24"/>
      <c r="M6933" s="24"/>
      <c r="N6933" s="24"/>
      <c r="O6933" s="24"/>
      <c r="P6933" s="24"/>
      <c r="Q6933" s="24"/>
      <c r="R6933" s="24"/>
      <c r="S6933" s="24"/>
      <c r="T6933" s="24"/>
      <c r="U6933" s="24"/>
      <c r="V6933" s="24"/>
      <c r="W6933" s="24"/>
      <c r="X6933" s="24"/>
      <c r="Y6933" s="24"/>
      <c r="Z6933" s="24"/>
      <c r="AA6933" s="24"/>
      <c r="AB6933" s="24"/>
      <c r="AC6933" s="24"/>
      <c r="AD6933" s="24"/>
      <c r="AE6933" s="24"/>
      <c r="AF6933" s="24"/>
      <c r="AG6933" s="24"/>
      <c r="AH6933" s="24"/>
      <c r="AI6933" s="24"/>
      <c r="AJ6933" s="24"/>
      <c r="AK6933" s="24"/>
      <c r="AL6933" s="24"/>
      <c r="AM6933" s="24"/>
      <c r="AN6933" s="24"/>
      <c r="AO6933" s="24"/>
      <c r="AP6933" s="24"/>
      <c r="AQ6933" s="24"/>
      <c r="AR6933" s="24"/>
      <c r="AS6933" s="24"/>
      <c r="AT6933" s="24"/>
      <c r="AU6933" s="24"/>
      <c r="AV6933" s="24"/>
      <c r="AW6933" s="24"/>
      <c r="AX6933" s="24"/>
      <c r="AY6933" s="24"/>
    </row>
    <row r="6934" spans="5:51" x14ac:dyDescent="0.25">
      <c r="E6934" s="23" t="s">
        <v>797</v>
      </c>
      <c r="F6934" s="24"/>
      <c r="G6934" s="24"/>
      <c r="H6934" s="24"/>
      <c r="I6934" s="24"/>
      <c r="J6934" s="24"/>
      <c r="K6934" s="24"/>
      <c r="L6934" s="24"/>
      <c r="M6934" s="24"/>
      <c r="N6934" s="24"/>
      <c r="O6934" s="24"/>
      <c r="P6934" s="24"/>
      <c r="Q6934" s="24"/>
      <c r="R6934" s="24"/>
      <c r="S6934" s="24"/>
      <c r="T6934" s="24"/>
      <c r="U6934" s="24"/>
      <c r="V6934" s="24"/>
      <c r="W6934" s="24"/>
      <c r="X6934" s="24"/>
      <c r="Y6934" s="24"/>
      <c r="Z6934" s="24"/>
      <c r="AA6934" s="24"/>
      <c r="AB6934" s="24"/>
      <c r="AC6934" s="24"/>
      <c r="AD6934" s="24"/>
      <c r="AE6934" s="24"/>
      <c r="AF6934" s="24"/>
      <c r="AG6934" s="24"/>
      <c r="AH6934" s="24"/>
      <c r="AI6934" s="24"/>
      <c r="AJ6934" s="24"/>
      <c r="AK6934" s="24"/>
      <c r="AL6934" s="24"/>
      <c r="AM6934" s="24"/>
      <c r="AN6934" s="24"/>
      <c r="AO6934" s="24"/>
      <c r="AP6934" s="24"/>
      <c r="AQ6934" s="24"/>
      <c r="AR6934" s="24"/>
      <c r="AS6934" s="24"/>
      <c r="AT6934" s="24"/>
      <c r="AU6934" s="24"/>
      <c r="AV6934" s="24"/>
      <c r="AW6934" s="24"/>
      <c r="AX6934" s="24"/>
      <c r="AY6934" s="24"/>
    </row>
    <row r="6935" spans="5:51" x14ac:dyDescent="0.25">
      <c r="E6935" s="23"/>
      <c r="F6935" s="24"/>
      <c r="G6935" s="24"/>
      <c r="H6935" s="24"/>
      <c r="I6935" s="24"/>
      <c r="J6935" s="24"/>
      <c r="K6935" s="24"/>
      <c r="L6935" s="24"/>
      <c r="M6935" s="24"/>
      <c r="N6935" s="24"/>
      <c r="O6935" s="24"/>
      <c r="P6935" s="24"/>
      <c r="Q6935" s="24"/>
      <c r="R6935" s="24"/>
      <c r="S6935" s="24"/>
      <c r="T6935" s="24"/>
      <c r="U6935" s="24"/>
      <c r="V6935" s="24"/>
      <c r="W6935" s="24"/>
      <c r="X6935" s="24"/>
      <c r="Y6935" s="24"/>
      <c r="Z6935" s="24"/>
      <c r="AA6935" s="24"/>
      <c r="AB6935" s="24"/>
      <c r="AC6935" s="24"/>
      <c r="AD6935" s="24"/>
      <c r="AE6935" s="24"/>
      <c r="AF6935" s="24"/>
      <c r="AG6935" s="24"/>
      <c r="AH6935" s="24"/>
      <c r="AI6935" s="24"/>
      <c r="AJ6935" s="24"/>
      <c r="AK6935" s="24"/>
      <c r="AL6935" s="24"/>
      <c r="AM6935" s="24"/>
      <c r="AN6935" s="24"/>
      <c r="AO6935" s="24"/>
      <c r="AP6935" s="24"/>
      <c r="AQ6935" s="24"/>
      <c r="AR6935" s="24"/>
      <c r="AS6935" s="24"/>
      <c r="AT6935" s="24"/>
      <c r="AU6935" s="24"/>
      <c r="AV6935" s="24"/>
      <c r="AW6935" s="24"/>
      <c r="AX6935" s="24"/>
      <c r="AY6935" s="24"/>
    </row>
    <row r="6936" spans="5:51" x14ac:dyDescent="0.25">
      <c r="E6936" s="23" t="s">
        <v>678</v>
      </c>
      <c r="F6936" s="24"/>
      <c r="G6936" s="24"/>
      <c r="H6936" s="24"/>
      <c r="I6936" s="24"/>
      <c r="J6936" s="24"/>
      <c r="K6936" s="24"/>
      <c r="L6936" s="24"/>
      <c r="M6936" s="24"/>
      <c r="N6936" s="24"/>
      <c r="O6936" s="24"/>
      <c r="P6936" s="24"/>
      <c r="Q6936" s="24"/>
      <c r="R6936" s="24"/>
      <c r="S6936" s="24"/>
      <c r="T6936" s="24"/>
      <c r="U6936" s="24"/>
      <c r="V6936" s="24"/>
      <c r="W6936" s="24"/>
      <c r="X6936" s="24"/>
      <c r="Y6936" s="24"/>
      <c r="Z6936" s="24"/>
      <c r="AA6936" s="24"/>
      <c r="AB6936" s="24"/>
      <c r="AC6936" s="24"/>
      <c r="AD6936" s="24"/>
      <c r="AE6936" s="24"/>
      <c r="AF6936" s="24"/>
      <c r="AG6936" s="24"/>
      <c r="AH6936" s="24"/>
      <c r="AI6936" s="24"/>
      <c r="AJ6936" s="24"/>
      <c r="AK6936" s="24"/>
      <c r="AL6936" s="24"/>
      <c r="AM6936" s="24"/>
      <c r="AN6936" s="24"/>
      <c r="AO6936" s="24"/>
      <c r="AP6936" s="24"/>
      <c r="AQ6936" s="24"/>
      <c r="AR6936" s="24"/>
      <c r="AS6936" s="24"/>
      <c r="AT6936" s="24"/>
      <c r="AU6936" s="24"/>
      <c r="AV6936" s="24"/>
      <c r="AW6936" s="24"/>
      <c r="AX6936" s="24"/>
      <c r="AY6936" s="24"/>
    </row>
    <row r="6937" spans="5:51" x14ac:dyDescent="0.25">
      <c r="E6937" s="23" t="s">
        <v>679</v>
      </c>
      <c r="F6937" s="24"/>
      <c r="G6937" s="24"/>
      <c r="H6937" s="24"/>
      <c r="I6937" s="24"/>
      <c r="J6937" s="24"/>
      <c r="K6937" s="24"/>
      <c r="L6937" s="24"/>
      <c r="M6937" s="24"/>
      <c r="N6937" s="24"/>
      <c r="O6937" s="24"/>
      <c r="P6937" s="24"/>
      <c r="Q6937" s="24"/>
      <c r="R6937" s="24"/>
      <c r="S6937" s="24"/>
      <c r="T6937" s="24"/>
      <c r="U6937" s="24"/>
      <c r="V6937" s="24"/>
      <c r="W6937" s="24"/>
      <c r="X6937" s="24"/>
      <c r="Y6937" s="24"/>
      <c r="Z6937" s="24"/>
      <c r="AA6937" s="24"/>
      <c r="AB6937" s="24"/>
      <c r="AC6937" s="24"/>
      <c r="AD6937" s="24"/>
      <c r="AE6937" s="24"/>
      <c r="AF6937" s="24"/>
      <c r="AG6937" s="24"/>
      <c r="AH6937" s="24"/>
      <c r="AI6937" s="24"/>
      <c r="AJ6937" s="24"/>
      <c r="AK6937" s="24"/>
      <c r="AL6937" s="24"/>
      <c r="AM6937" s="24"/>
      <c r="AN6937" s="24"/>
      <c r="AO6937" s="24"/>
      <c r="AP6937" s="24"/>
      <c r="AQ6937" s="24"/>
      <c r="AR6937" s="24"/>
      <c r="AS6937" s="24"/>
      <c r="AT6937" s="24"/>
      <c r="AU6937" s="24"/>
      <c r="AV6937" s="24"/>
      <c r="AW6937" s="24"/>
      <c r="AX6937" s="24"/>
      <c r="AY6937" s="24"/>
    </row>
    <row r="6938" spans="5:51" x14ac:dyDescent="0.25">
      <c r="E6938" s="23" t="s">
        <v>792</v>
      </c>
      <c r="F6938" s="24"/>
      <c r="G6938" s="24"/>
      <c r="H6938" s="24"/>
      <c r="I6938" s="24"/>
      <c r="J6938" s="24"/>
      <c r="K6938" s="24"/>
      <c r="L6938" s="24"/>
      <c r="M6938" s="24"/>
      <c r="N6938" s="24"/>
      <c r="O6938" s="24"/>
      <c r="P6938" s="24"/>
      <c r="Q6938" s="24"/>
      <c r="R6938" s="24"/>
      <c r="S6938" s="24"/>
      <c r="T6938" s="24"/>
      <c r="U6938" s="24"/>
      <c r="V6938" s="24"/>
      <c r="W6938" s="24"/>
      <c r="X6938" s="24"/>
      <c r="Y6938" s="24"/>
      <c r="Z6938" s="24"/>
      <c r="AA6938" s="24"/>
      <c r="AB6938" s="24"/>
      <c r="AC6938" s="24"/>
      <c r="AD6938" s="24"/>
      <c r="AE6938" s="24"/>
      <c r="AF6938" s="24"/>
      <c r="AG6938" s="24"/>
      <c r="AH6938" s="24"/>
      <c r="AI6938" s="24"/>
      <c r="AJ6938" s="24"/>
      <c r="AK6938" s="24"/>
      <c r="AL6938" s="24"/>
      <c r="AM6938" s="24"/>
      <c r="AN6938" s="24"/>
      <c r="AO6938" s="24"/>
      <c r="AP6938" s="24"/>
      <c r="AQ6938" s="24"/>
      <c r="AR6938" s="24"/>
      <c r="AS6938" s="24"/>
      <c r="AT6938" s="24"/>
      <c r="AU6938" s="24"/>
      <c r="AV6938" s="24"/>
      <c r="AW6938" s="24"/>
      <c r="AX6938" s="24"/>
      <c r="AY6938" s="24"/>
    </row>
    <row r="6939" spans="5:51" x14ac:dyDescent="0.25">
      <c r="E6939" s="23"/>
      <c r="F6939" s="24"/>
      <c r="G6939" s="24"/>
      <c r="H6939" s="24"/>
      <c r="I6939" s="24"/>
      <c r="J6939" s="24"/>
      <c r="K6939" s="24"/>
      <c r="L6939" s="24"/>
      <c r="M6939" s="24"/>
      <c r="N6939" s="24"/>
      <c r="O6939" s="24"/>
      <c r="P6939" s="24"/>
      <c r="Q6939" s="24"/>
      <c r="R6939" s="24"/>
      <c r="S6939" s="24"/>
      <c r="T6939" s="24"/>
      <c r="U6939" s="24"/>
      <c r="V6939" s="24"/>
      <c r="W6939" s="24"/>
      <c r="X6939" s="24"/>
      <c r="Y6939" s="24"/>
      <c r="Z6939" s="24"/>
      <c r="AA6939" s="24"/>
      <c r="AB6939" s="24"/>
      <c r="AC6939" s="24"/>
      <c r="AD6939" s="24"/>
      <c r="AE6939" s="24"/>
      <c r="AF6939" s="24"/>
      <c r="AG6939" s="24"/>
      <c r="AH6939" s="24"/>
      <c r="AI6939" s="24"/>
      <c r="AJ6939" s="24"/>
      <c r="AK6939" s="24"/>
      <c r="AL6939" s="24"/>
      <c r="AM6939" s="24"/>
      <c r="AN6939" s="24"/>
      <c r="AO6939" s="24"/>
      <c r="AP6939" s="24"/>
      <c r="AQ6939" s="24"/>
      <c r="AR6939" s="24"/>
      <c r="AS6939" s="24"/>
      <c r="AT6939" s="24"/>
      <c r="AU6939" s="24"/>
      <c r="AV6939" s="24"/>
      <c r="AW6939" s="24"/>
      <c r="AX6939" s="24"/>
      <c r="AY6939" s="24"/>
    </row>
    <row r="6940" spans="5:51" x14ac:dyDescent="0.25">
      <c r="E6940" s="23" t="s">
        <v>490</v>
      </c>
      <c r="F6940" s="24"/>
      <c r="G6940" s="24"/>
      <c r="H6940" s="24"/>
      <c r="I6940" s="24"/>
      <c r="J6940" s="24"/>
      <c r="K6940" s="24"/>
      <c r="L6940" s="24"/>
      <c r="M6940" s="24"/>
      <c r="N6940" s="24"/>
      <c r="O6940" s="24"/>
      <c r="P6940" s="24"/>
      <c r="Q6940" s="24"/>
      <c r="R6940" s="24"/>
      <c r="S6940" s="24"/>
      <c r="T6940" s="24"/>
      <c r="U6940" s="24"/>
      <c r="V6940" s="24"/>
      <c r="W6940" s="24"/>
      <c r="X6940" s="24"/>
      <c r="Y6940" s="24"/>
      <c r="Z6940" s="24"/>
      <c r="AA6940" s="24"/>
      <c r="AB6940" s="24"/>
      <c r="AC6940" s="24"/>
      <c r="AD6940" s="24"/>
      <c r="AE6940" s="24"/>
      <c r="AF6940" s="24"/>
      <c r="AG6940" s="24"/>
      <c r="AH6940" s="24"/>
      <c r="AI6940" s="24"/>
      <c r="AJ6940" s="24"/>
      <c r="AK6940" s="24"/>
      <c r="AL6940" s="24"/>
      <c r="AM6940" s="24"/>
      <c r="AN6940" s="24"/>
      <c r="AO6940" s="24"/>
      <c r="AP6940" s="24"/>
      <c r="AQ6940" s="24"/>
      <c r="AR6940" s="24"/>
      <c r="AS6940" s="24"/>
      <c r="AT6940" s="24"/>
      <c r="AU6940" s="24"/>
      <c r="AV6940" s="24"/>
      <c r="AW6940" s="24"/>
      <c r="AX6940" s="24"/>
      <c r="AY6940" s="24"/>
    </row>
    <row r="6941" spans="5:51" x14ac:dyDescent="0.25">
      <c r="E6941" s="23" t="s">
        <v>501</v>
      </c>
      <c r="F6941" s="24"/>
      <c r="G6941" s="24"/>
      <c r="H6941" s="24"/>
      <c r="I6941" s="24"/>
      <c r="J6941" s="24"/>
      <c r="K6941" s="24"/>
      <c r="L6941" s="24"/>
      <c r="M6941" s="24"/>
      <c r="N6941" s="24"/>
      <c r="O6941" s="24"/>
      <c r="P6941" s="24"/>
      <c r="Q6941" s="24"/>
      <c r="R6941" s="24"/>
      <c r="S6941" s="24"/>
      <c r="T6941" s="24"/>
      <c r="U6941" s="24"/>
      <c r="V6941" s="24"/>
      <c r="W6941" s="24"/>
      <c r="X6941" s="24"/>
      <c r="Y6941" s="24"/>
      <c r="Z6941" s="24"/>
      <c r="AA6941" s="24"/>
      <c r="AB6941" s="24"/>
      <c r="AC6941" s="24"/>
      <c r="AD6941" s="24"/>
      <c r="AE6941" s="24"/>
      <c r="AF6941" s="24"/>
      <c r="AG6941" s="24"/>
      <c r="AH6941" s="24"/>
      <c r="AI6941" s="24"/>
      <c r="AJ6941" s="24"/>
      <c r="AK6941" s="24"/>
      <c r="AL6941" s="24"/>
      <c r="AM6941" s="24"/>
      <c r="AN6941" s="24"/>
      <c r="AO6941" s="24"/>
      <c r="AP6941" s="24"/>
      <c r="AQ6941" s="24"/>
      <c r="AR6941" s="24"/>
      <c r="AS6941" s="24"/>
      <c r="AT6941" s="24"/>
      <c r="AU6941" s="24"/>
      <c r="AV6941" s="24"/>
      <c r="AW6941" s="24"/>
      <c r="AX6941" s="24"/>
      <c r="AY6941" s="24"/>
    </row>
    <row r="6942" spans="5:51" x14ac:dyDescent="0.25">
      <c r="E6942" s="23" t="s">
        <v>793</v>
      </c>
      <c r="F6942" s="24"/>
      <c r="G6942" s="24"/>
      <c r="H6942" s="24"/>
      <c r="I6942" s="24"/>
      <c r="J6942" s="24"/>
      <c r="K6942" s="24"/>
      <c r="L6942" s="24"/>
      <c r="M6942" s="24"/>
      <c r="N6942" s="24"/>
      <c r="O6942" s="24"/>
      <c r="P6942" s="24"/>
      <c r="Q6942" s="24"/>
      <c r="R6942" s="24"/>
      <c r="S6942" s="24"/>
      <c r="T6942" s="24"/>
      <c r="U6942" s="24"/>
      <c r="V6942" s="24"/>
      <c r="W6942" s="24"/>
      <c r="X6942" s="24"/>
      <c r="Y6942" s="24"/>
      <c r="Z6942" s="24"/>
      <c r="AA6942" s="24"/>
      <c r="AB6942" s="24"/>
      <c r="AC6942" s="24"/>
      <c r="AD6942" s="24"/>
      <c r="AE6942" s="24"/>
      <c r="AF6942" s="24"/>
      <c r="AG6942" s="24"/>
      <c r="AH6942" s="24"/>
      <c r="AI6942" s="24"/>
      <c r="AJ6942" s="24"/>
      <c r="AK6942" s="24"/>
      <c r="AL6942" s="24"/>
      <c r="AM6942" s="24"/>
      <c r="AN6942" s="24"/>
      <c r="AO6942" s="24"/>
      <c r="AP6942" s="24"/>
      <c r="AQ6942" s="24"/>
      <c r="AR6942" s="24"/>
      <c r="AS6942" s="24"/>
      <c r="AT6942" s="24"/>
      <c r="AU6942" s="24"/>
      <c r="AV6942" s="24"/>
      <c r="AW6942" s="24"/>
      <c r="AX6942" s="24"/>
      <c r="AY6942" s="24"/>
    </row>
    <row r="6943" spans="5:51" x14ac:dyDescent="0.25">
      <c r="E6943" s="23"/>
      <c r="F6943" s="24"/>
      <c r="G6943" s="24"/>
      <c r="H6943" s="24"/>
      <c r="I6943" s="24"/>
      <c r="J6943" s="24"/>
      <c r="K6943" s="24"/>
      <c r="L6943" s="24"/>
      <c r="M6943" s="24"/>
      <c r="N6943" s="24"/>
      <c r="O6943" s="24"/>
      <c r="P6943" s="24"/>
      <c r="Q6943" s="24"/>
      <c r="R6943" s="24"/>
      <c r="S6943" s="24"/>
      <c r="T6943" s="24"/>
      <c r="U6943" s="24"/>
      <c r="V6943" s="24"/>
      <c r="W6943" s="24"/>
      <c r="X6943" s="24"/>
      <c r="Y6943" s="24"/>
      <c r="Z6943" s="24"/>
      <c r="AA6943" s="24"/>
      <c r="AB6943" s="24"/>
      <c r="AC6943" s="24"/>
      <c r="AD6943" s="24"/>
      <c r="AE6943" s="24"/>
      <c r="AF6943" s="24"/>
      <c r="AG6943" s="24"/>
      <c r="AH6943" s="24"/>
      <c r="AI6943" s="24"/>
      <c r="AJ6943" s="24"/>
      <c r="AK6943" s="24"/>
      <c r="AL6943" s="24"/>
      <c r="AM6943" s="24"/>
      <c r="AN6943" s="24"/>
      <c r="AO6943" s="24"/>
      <c r="AP6943" s="24"/>
      <c r="AQ6943" s="24"/>
      <c r="AR6943" s="24"/>
      <c r="AS6943" s="24"/>
      <c r="AT6943" s="24"/>
      <c r="AU6943" s="24"/>
      <c r="AV6943" s="24"/>
      <c r="AW6943" s="24"/>
      <c r="AX6943" s="24"/>
      <c r="AY6943" s="24"/>
    </row>
    <row r="6944" spans="5:51" x14ac:dyDescent="0.25">
      <c r="E6944" s="23" t="s">
        <v>559</v>
      </c>
      <c r="F6944" s="24"/>
      <c r="G6944" s="24"/>
      <c r="H6944" s="24"/>
      <c r="I6944" s="24"/>
      <c r="J6944" s="24"/>
      <c r="K6944" s="24"/>
      <c r="L6944" s="24"/>
      <c r="M6944" s="24"/>
      <c r="N6944" s="24"/>
      <c r="O6944" s="24"/>
      <c r="P6944" s="24"/>
      <c r="Q6944" s="24"/>
      <c r="R6944" s="24"/>
      <c r="S6944" s="24"/>
      <c r="T6944" s="24"/>
      <c r="U6944" s="24"/>
      <c r="V6944" s="24"/>
      <c r="W6944" s="24"/>
      <c r="X6944" s="24"/>
      <c r="Y6944" s="24"/>
      <c r="Z6944" s="24"/>
      <c r="AA6944" s="24"/>
      <c r="AB6944" s="24"/>
      <c r="AC6944" s="24"/>
      <c r="AD6944" s="24"/>
      <c r="AE6944" s="24"/>
      <c r="AF6944" s="24"/>
      <c r="AG6944" s="24"/>
      <c r="AH6944" s="24"/>
      <c r="AI6944" s="24"/>
      <c r="AJ6944" s="24"/>
      <c r="AK6944" s="24"/>
      <c r="AL6944" s="24"/>
      <c r="AM6944" s="24"/>
      <c r="AN6944" s="24"/>
      <c r="AO6944" s="24"/>
      <c r="AP6944" s="24"/>
      <c r="AQ6944" s="24"/>
      <c r="AR6944" s="24"/>
      <c r="AS6944" s="24"/>
      <c r="AT6944" s="24"/>
      <c r="AU6944" s="24"/>
      <c r="AV6944" s="24"/>
      <c r="AW6944" s="24"/>
      <c r="AX6944" s="24"/>
      <c r="AY6944" s="24"/>
    </row>
    <row r="6945" spans="2:51" x14ac:dyDescent="0.25">
      <c r="E6945" s="23" t="s">
        <v>671</v>
      </c>
      <c r="F6945" s="24"/>
      <c r="G6945" s="24"/>
      <c r="H6945" s="24"/>
      <c r="I6945" s="24"/>
      <c r="J6945" s="24"/>
      <c r="K6945" s="24"/>
      <c r="L6945" s="24"/>
      <c r="M6945" s="24"/>
      <c r="N6945" s="24"/>
      <c r="O6945" s="24"/>
      <c r="P6945" s="24"/>
      <c r="Q6945" s="24"/>
      <c r="R6945" s="24"/>
      <c r="S6945" s="24"/>
      <c r="T6945" s="24"/>
      <c r="U6945" s="24"/>
      <c r="V6945" s="24"/>
      <c r="W6945" s="24"/>
      <c r="X6945" s="24"/>
      <c r="Y6945" s="24"/>
      <c r="Z6945" s="24"/>
      <c r="AA6945" s="24"/>
      <c r="AB6945" s="24"/>
      <c r="AC6945" s="24"/>
      <c r="AD6945" s="24"/>
      <c r="AE6945" s="24"/>
      <c r="AF6945" s="24"/>
      <c r="AG6945" s="24"/>
      <c r="AH6945" s="24"/>
      <c r="AI6945" s="24"/>
      <c r="AJ6945" s="24"/>
      <c r="AK6945" s="24"/>
      <c r="AL6945" s="24"/>
      <c r="AM6945" s="24"/>
      <c r="AN6945" s="24"/>
      <c r="AO6945" s="24"/>
      <c r="AP6945" s="24"/>
      <c r="AQ6945" s="24"/>
      <c r="AR6945" s="24"/>
      <c r="AS6945" s="24"/>
      <c r="AT6945" s="24"/>
      <c r="AU6945" s="24"/>
      <c r="AV6945" s="24"/>
      <c r="AW6945" s="24"/>
      <c r="AX6945" s="24"/>
      <c r="AY6945" s="24"/>
    </row>
    <row r="6946" spans="2:51" x14ac:dyDescent="0.25">
      <c r="E6946" s="23" t="s">
        <v>518</v>
      </c>
      <c r="F6946" s="24"/>
      <c r="G6946" s="24"/>
      <c r="H6946" s="24"/>
      <c r="I6946" s="24"/>
      <c r="J6946" s="24"/>
      <c r="K6946" s="24"/>
      <c r="L6946" s="24"/>
      <c r="M6946" s="24"/>
      <c r="N6946" s="24"/>
      <c r="O6946" s="24"/>
      <c r="P6946" s="24"/>
      <c r="Q6946" s="24"/>
      <c r="R6946" s="24"/>
      <c r="S6946" s="24"/>
      <c r="T6946" s="24"/>
      <c r="U6946" s="24"/>
      <c r="V6946" s="24"/>
      <c r="W6946" s="24"/>
      <c r="X6946" s="24"/>
      <c r="Y6946" s="24"/>
      <c r="Z6946" s="24"/>
      <c r="AA6946" s="24"/>
      <c r="AB6946" s="24"/>
      <c r="AC6946" s="24"/>
      <c r="AD6946" s="24"/>
      <c r="AE6946" s="24"/>
      <c r="AF6946" s="24"/>
      <c r="AG6946" s="24"/>
      <c r="AH6946" s="24"/>
      <c r="AI6946" s="24"/>
      <c r="AJ6946" s="24"/>
      <c r="AK6946" s="24"/>
      <c r="AL6946" s="24"/>
      <c r="AM6946" s="24"/>
      <c r="AN6946" s="24"/>
      <c r="AO6946" s="24"/>
      <c r="AP6946" s="24"/>
      <c r="AQ6946" s="24"/>
      <c r="AR6946" s="24"/>
      <c r="AS6946" s="24"/>
      <c r="AT6946" s="24"/>
      <c r="AU6946" s="24"/>
      <c r="AV6946" s="24"/>
      <c r="AW6946" s="24"/>
      <c r="AX6946" s="24"/>
      <c r="AY6946" s="24"/>
    </row>
    <row r="6950" spans="2:51" x14ac:dyDescent="0.25">
      <c r="B6950" s="1" t="s">
        <v>798</v>
      </c>
    </row>
    <row r="6952" spans="2:51" x14ac:dyDescent="0.25">
      <c r="C6952" s="4">
        <v>0</v>
      </c>
    </row>
    <row r="6959" spans="2:51" x14ac:dyDescent="0.25">
      <c r="AN6959" s="1" t="s">
        <v>637</v>
      </c>
    </row>
    <row r="6961" spans="5:50" x14ac:dyDescent="0.25">
      <c r="AN6961" s="3" t="s">
        <v>273</v>
      </c>
    </row>
    <row r="6962" spans="5:50" x14ac:dyDescent="0.25">
      <c r="AN6962" s="3" t="s">
        <v>800</v>
      </c>
    </row>
    <row r="6963" spans="5:50" x14ac:dyDescent="0.25">
      <c r="AN6963" s="1" t="s">
        <v>801</v>
      </c>
    </row>
    <row r="6965" spans="5:50" x14ac:dyDescent="0.25">
      <c r="E6965" s="29" t="s">
        <v>672</v>
      </c>
      <c r="F6965" s="26"/>
      <c r="G6965" s="26"/>
      <c r="H6965" s="26"/>
      <c r="I6965" s="26"/>
      <c r="J6965" s="26"/>
      <c r="K6965" s="26"/>
      <c r="L6965" s="26"/>
      <c r="M6965" s="26"/>
      <c r="N6965" s="26"/>
      <c r="O6965" s="26"/>
      <c r="P6965" s="26"/>
      <c r="Q6965" s="26"/>
      <c r="R6965" s="26"/>
      <c r="S6965" s="26"/>
      <c r="T6965" s="26"/>
      <c r="U6965" s="26"/>
      <c r="V6965" s="26"/>
      <c r="W6965" s="26"/>
      <c r="X6965" s="26"/>
      <c r="Y6965" s="26"/>
      <c r="Z6965" s="26"/>
      <c r="AA6965" s="26"/>
      <c r="AB6965" s="26"/>
      <c r="AC6965" s="26"/>
      <c r="AD6965" s="26"/>
      <c r="AE6965" s="26"/>
      <c r="AF6965" s="26"/>
      <c r="AG6965" s="26"/>
      <c r="AH6965" s="26"/>
      <c r="AI6965" s="26"/>
      <c r="AJ6965" s="26"/>
      <c r="AK6965" s="26"/>
      <c r="AL6965" s="26"/>
      <c r="AM6965" s="26"/>
      <c r="AN6965" s="26"/>
      <c r="AO6965" s="26"/>
      <c r="AP6965" s="26"/>
      <c r="AQ6965" s="26"/>
      <c r="AR6965" s="26"/>
      <c r="AS6965" s="26"/>
      <c r="AT6965" s="26"/>
      <c r="AU6965" s="26"/>
      <c r="AV6965" s="26"/>
      <c r="AW6965" s="26"/>
      <c r="AX6965" s="26"/>
    </row>
    <row r="6966" spans="5:50" x14ac:dyDescent="0.25">
      <c r="E6966" s="25" t="s">
        <v>482</v>
      </c>
      <c r="F6966" s="26"/>
      <c r="G6966" s="26"/>
      <c r="H6966" s="26"/>
      <c r="I6966" s="26"/>
      <c r="J6966" s="26"/>
      <c r="K6966" s="26"/>
      <c r="L6966" s="26"/>
      <c r="M6966" s="26"/>
      <c r="N6966" s="26"/>
      <c r="O6966" s="26"/>
      <c r="P6966" s="26"/>
      <c r="Q6966" s="26"/>
      <c r="R6966" s="26"/>
      <c r="S6966" s="26"/>
      <c r="T6966" s="26"/>
      <c r="U6966" s="26"/>
      <c r="V6966" s="26"/>
      <c r="W6966" s="26"/>
      <c r="X6966" s="26"/>
      <c r="Y6966" s="26"/>
      <c r="Z6966" s="26"/>
      <c r="AA6966" s="26"/>
      <c r="AB6966" s="26"/>
      <c r="AC6966" s="26"/>
      <c r="AD6966" s="26"/>
      <c r="AE6966" s="26"/>
      <c r="AF6966" s="26"/>
      <c r="AG6966" s="26"/>
      <c r="AH6966" s="26"/>
      <c r="AI6966" s="26"/>
      <c r="AJ6966" s="26"/>
      <c r="AK6966" s="26"/>
      <c r="AL6966" s="26"/>
      <c r="AM6966" s="26"/>
      <c r="AN6966" s="26"/>
      <c r="AO6966" s="26"/>
      <c r="AP6966" s="26"/>
      <c r="AQ6966" s="26"/>
      <c r="AR6966" s="26"/>
      <c r="AS6966" s="26"/>
      <c r="AT6966" s="26"/>
      <c r="AU6966" s="26"/>
      <c r="AV6966" s="26"/>
      <c r="AW6966" s="26"/>
      <c r="AX6966" s="26"/>
    </row>
    <row r="6967" spans="5:50" x14ac:dyDescent="0.25">
      <c r="E6967" s="25" t="s">
        <v>678</v>
      </c>
      <c r="F6967" s="26"/>
      <c r="G6967" s="26"/>
      <c r="H6967" s="26"/>
      <c r="I6967" s="26"/>
      <c r="J6967" s="26"/>
      <c r="K6967" s="26"/>
      <c r="L6967" s="26"/>
      <c r="M6967" s="26"/>
      <c r="N6967" s="26"/>
      <c r="O6967" s="26"/>
      <c r="P6967" s="26"/>
      <c r="Q6967" s="26"/>
      <c r="R6967" s="26"/>
      <c r="S6967" s="26"/>
      <c r="T6967" s="26"/>
      <c r="U6967" s="26"/>
      <c r="V6967" s="26"/>
      <c r="W6967" s="26"/>
      <c r="X6967" s="26"/>
      <c r="Y6967" s="26"/>
      <c r="Z6967" s="26"/>
      <c r="AA6967" s="26"/>
      <c r="AB6967" s="26"/>
      <c r="AC6967" s="26"/>
      <c r="AD6967" s="26"/>
      <c r="AE6967" s="26"/>
      <c r="AF6967" s="26"/>
      <c r="AG6967" s="26"/>
      <c r="AH6967" s="26"/>
      <c r="AI6967" s="26"/>
      <c r="AJ6967" s="26"/>
      <c r="AK6967" s="26"/>
      <c r="AL6967" s="26"/>
      <c r="AM6967" s="26"/>
      <c r="AN6967" s="26"/>
      <c r="AO6967" s="26"/>
      <c r="AP6967" s="26"/>
      <c r="AQ6967" s="26"/>
      <c r="AR6967" s="26"/>
      <c r="AS6967" s="26"/>
      <c r="AT6967" s="26"/>
      <c r="AU6967" s="26"/>
      <c r="AV6967" s="26"/>
      <c r="AW6967" s="26"/>
      <c r="AX6967" s="26"/>
    </row>
    <row r="6968" spans="5:50" x14ac:dyDescent="0.25">
      <c r="E6968" s="25" t="s">
        <v>679</v>
      </c>
      <c r="F6968" s="26"/>
      <c r="G6968" s="26"/>
      <c r="H6968" s="26"/>
      <c r="I6968" s="26"/>
      <c r="J6968" s="26"/>
      <c r="K6968" s="26"/>
      <c r="L6968" s="26"/>
      <c r="M6968" s="26"/>
      <c r="N6968" s="26"/>
      <c r="O6968" s="26"/>
      <c r="P6968" s="26"/>
      <c r="Q6968" s="26"/>
      <c r="R6968" s="26"/>
      <c r="S6968" s="26"/>
      <c r="T6968" s="26"/>
      <c r="U6968" s="26"/>
      <c r="V6968" s="26"/>
      <c r="W6968" s="26"/>
      <c r="X6968" s="26"/>
      <c r="Y6968" s="26"/>
      <c r="Z6968" s="26"/>
      <c r="AA6968" s="26"/>
      <c r="AB6968" s="26"/>
      <c r="AC6968" s="26"/>
      <c r="AD6968" s="26"/>
      <c r="AE6968" s="26"/>
      <c r="AF6968" s="26"/>
      <c r="AG6968" s="26"/>
      <c r="AH6968" s="26"/>
      <c r="AI6968" s="26"/>
      <c r="AJ6968" s="26"/>
      <c r="AK6968" s="26"/>
      <c r="AL6968" s="26"/>
      <c r="AM6968" s="26"/>
      <c r="AN6968" s="26"/>
      <c r="AO6968" s="26"/>
      <c r="AP6968" s="26"/>
      <c r="AQ6968" s="26"/>
      <c r="AR6968" s="26"/>
      <c r="AS6968" s="26"/>
      <c r="AT6968" s="26"/>
      <c r="AU6968" s="26"/>
      <c r="AV6968" s="26"/>
      <c r="AW6968" s="26"/>
      <c r="AX6968" s="26"/>
    </row>
    <row r="6969" spans="5:50" x14ac:dyDescent="0.25">
      <c r="E6969" s="25" t="s">
        <v>802</v>
      </c>
      <c r="F6969" s="26"/>
      <c r="G6969" s="26"/>
      <c r="H6969" s="26"/>
      <c r="I6969" s="26"/>
      <c r="J6969" s="26"/>
      <c r="K6969" s="26"/>
      <c r="L6969" s="26"/>
      <c r="M6969" s="26"/>
      <c r="N6969" s="26"/>
      <c r="O6969" s="26"/>
      <c r="P6969" s="26"/>
      <c r="Q6969" s="26"/>
      <c r="R6969" s="26"/>
      <c r="S6969" s="26"/>
      <c r="T6969" s="26"/>
      <c r="U6969" s="26"/>
      <c r="V6969" s="26"/>
      <c r="W6969" s="26"/>
      <c r="X6969" s="26"/>
      <c r="Y6969" s="26"/>
      <c r="Z6969" s="26"/>
      <c r="AA6969" s="26"/>
      <c r="AB6969" s="26"/>
      <c r="AC6969" s="26"/>
      <c r="AD6969" s="26"/>
      <c r="AE6969" s="26"/>
      <c r="AF6969" s="26"/>
      <c r="AG6969" s="26"/>
      <c r="AH6969" s="26"/>
      <c r="AI6969" s="26"/>
      <c r="AJ6969" s="26"/>
      <c r="AK6969" s="26"/>
      <c r="AL6969" s="26"/>
      <c r="AM6969" s="26"/>
      <c r="AN6969" s="26"/>
      <c r="AO6969" s="26"/>
      <c r="AP6969" s="26"/>
      <c r="AQ6969" s="26"/>
      <c r="AR6969" s="26"/>
      <c r="AS6969" s="26"/>
      <c r="AT6969" s="26"/>
      <c r="AU6969" s="26"/>
      <c r="AV6969" s="26"/>
      <c r="AW6969" s="26"/>
      <c r="AX6969" s="26"/>
    </row>
    <row r="6970" spans="5:50" x14ac:dyDescent="0.25">
      <c r="E6970" s="25"/>
      <c r="F6970" s="26"/>
      <c r="G6970" s="26"/>
      <c r="H6970" s="26"/>
      <c r="I6970" s="26"/>
      <c r="J6970" s="26"/>
      <c r="K6970" s="26"/>
      <c r="L6970" s="26"/>
      <c r="M6970" s="26"/>
      <c r="N6970" s="26"/>
      <c r="O6970" s="26"/>
      <c r="P6970" s="26"/>
      <c r="Q6970" s="26"/>
      <c r="R6970" s="26"/>
      <c r="S6970" s="26"/>
      <c r="T6970" s="26"/>
      <c r="U6970" s="26"/>
      <c r="V6970" s="26"/>
      <c r="W6970" s="26"/>
      <c r="X6970" s="26"/>
      <c r="Y6970" s="26"/>
      <c r="Z6970" s="26"/>
      <c r="AA6970" s="26"/>
      <c r="AB6970" s="26"/>
      <c r="AC6970" s="26"/>
      <c r="AD6970" s="26"/>
      <c r="AE6970" s="26"/>
      <c r="AF6970" s="26"/>
      <c r="AG6970" s="26"/>
      <c r="AH6970" s="26"/>
      <c r="AI6970" s="26"/>
      <c r="AJ6970" s="26"/>
      <c r="AK6970" s="26"/>
      <c r="AL6970" s="26"/>
      <c r="AM6970" s="26"/>
      <c r="AN6970" s="26"/>
      <c r="AO6970" s="26"/>
      <c r="AP6970" s="26"/>
      <c r="AQ6970" s="26"/>
      <c r="AR6970" s="26"/>
      <c r="AS6970" s="26"/>
      <c r="AT6970" s="26"/>
      <c r="AU6970" s="26"/>
      <c r="AV6970" s="26"/>
      <c r="AW6970" s="26"/>
      <c r="AX6970" s="26"/>
    </row>
    <row r="6971" spans="5:50" x14ac:dyDescent="0.25">
      <c r="E6971" s="25" t="s">
        <v>490</v>
      </c>
      <c r="F6971" s="26"/>
      <c r="G6971" s="26"/>
      <c r="H6971" s="26"/>
      <c r="I6971" s="26"/>
      <c r="J6971" s="26"/>
      <c r="K6971" s="26"/>
      <c r="L6971" s="26"/>
      <c r="M6971" s="26"/>
      <c r="N6971" s="26"/>
      <c r="O6971" s="26"/>
      <c r="P6971" s="26"/>
      <c r="Q6971" s="26"/>
      <c r="R6971" s="26"/>
      <c r="S6971" s="26"/>
      <c r="T6971" s="26"/>
      <c r="U6971" s="26"/>
      <c r="V6971" s="26"/>
      <c r="W6971" s="26"/>
      <c r="X6971" s="26"/>
      <c r="Y6971" s="26"/>
      <c r="Z6971" s="26"/>
      <c r="AA6971" s="26"/>
      <c r="AB6971" s="26"/>
      <c r="AC6971" s="26"/>
      <c r="AD6971" s="26"/>
      <c r="AE6971" s="26"/>
      <c r="AF6971" s="26"/>
      <c r="AG6971" s="26"/>
      <c r="AH6971" s="26"/>
      <c r="AI6971" s="26"/>
      <c r="AJ6971" s="26"/>
      <c r="AK6971" s="26"/>
      <c r="AL6971" s="26"/>
      <c r="AM6971" s="26"/>
      <c r="AN6971" s="26"/>
      <c r="AO6971" s="26"/>
      <c r="AP6971" s="26"/>
      <c r="AQ6971" s="26"/>
      <c r="AR6971" s="26"/>
      <c r="AS6971" s="26"/>
      <c r="AT6971" s="26"/>
      <c r="AU6971" s="26"/>
      <c r="AV6971" s="26"/>
      <c r="AW6971" s="26"/>
      <c r="AX6971" s="26"/>
    </row>
    <row r="6972" spans="5:50" x14ac:dyDescent="0.25">
      <c r="E6972" s="25" t="s">
        <v>501</v>
      </c>
      <c r="F6972" s="26"/>
      <c r="G6972" s="26"/>
      <c r="H6972" s="26"/>
      <c r="I6972" s="26"/>
      <c r="J6972" s="26"/>
      <c r="K6972" s="26"/>
      <c r="L6972" s="26"/>
      <c r="M6972" s="26"/>
      <c r="N6972" s="26"/>
      <c r="O6972" s="26"/>
      <c r="P6972" s="26"/>
      <c r="Q6972" s="26"/>
      <c r="R6972" s="26"/>
      <c r="S6972" s="26"/>
      <c r="T6972" s="26"/>
      <c r="U6972" s="26"/>
      <c r="V6972" s="26"/>
      <c r="W6972" s="26"/>
      <c r="X6972" s="26"/>
      <c r="Y6972" s="26"/>
      <c r="Z6972" s="26"/>
      <c r="AA6972" s="26"/>
      <c r="AB6972" s="26"/>
      <c r="AC6972" s="26"/>
      <c r="AD6972" s="26"/>
      <c r="AE6972" s="26"/>
      <c r="AF6972" s="26"/>
      <c r="AG6972" s="26"/>
      <c r="AH6972" s="26"/>
      <c r="AI6972" s="26"/>
      <c r="AJ6972" s="26"/>
      <c r="AK6972" s="26"/>
      <c r="AL6972" s="26"/>
      <c r="AM6972" s="26"/>
      <c r="AN6972" s="26"/>
      <c r="AO6972" s="26"/>
      <c r="AP6972" s="26"/>
      <c r="AQ6972" s="26"/>
      <c r="AR6972" s="26"/>
      <c r="AS6972" s="26"/>
      <c r="AT6972" s="26"/>
      <c r="AU6972" s="26"/>
      <c r="AV6972" s="26"/>
      <c r="AW6972" s="26"/>
      <c r="AX6972" s="26"/>
    </row>
    <row r="6973" spans="5:50" x14ac:dyDescent="0.25">
      <c r="E6973" s="25" t="s">
        <v>638</v>
      </c>
      <c r="F6973" s="26"/>
      <c r="G6973" s="26"/>
      <c r="H6973" s="26"/>
      <c r="I6973" s="26"/>
      <c r="J6973" s="26"/>
      <c r="K6973" s="26"/>
      <c r="L6973" s="26"/>
      <c r="M6973" s="26"/>
      <c r="N6973" s="26"/>
      <c r="O6973" s="26"/>
      <c r="P6973" s="26"/>
      <c r="Q6973" s="26"/>
      <c r="R6973" s="26"/>
      <c r="S6973" s="26"/>
      <c r="T6973" s="26"/>
      <c r="U6973" s="26"/>
      <c r="V6973" s="26"/>
      <c r="W6973" s="26"/>
      <c r="X6973" s="26"/>
      <c r="Y6973" s="26"/>
      <c r="Z6973" s="26"/>
      <c r="AA6973" s="26"/>
      <c r="AB6973" s="26"/>
      <c r="AC6973" s="26"/>
      <c r="AD6973" s="26"/>
      <c r="AE6973" s="26"/>
      <c r="AF6973" s="26"/>
      <c r="AG6973" s="26"/>
      <c r="AH6973" s="26"/>
      <c r="AI6973" s="26"/>
      <c r="AJ6973" s="26"/>
      <c r="AK6973" s="26"/>
      <c r="AL6973" s="26"/>
      <c r="AM6973" s="26"/>
      <c r="AN6973" s="26"/>
      <c r="AO6973" s="26"/>
      <c r="AP6973" s="26"/>
      <c r="AQ6973" s="26"/>
      <c r="AR6973" s="26"/>
      <c r="AS6973" s="26"/>
      <c r="AT6973" s="26"/>
      <c r="AU6973" s="26"/>
      <c r="AV6973" s="26"/>
      <c r="AW6973" s="26"/>
      <c r="AX6973" s="26"/>
    </row>
    <row r="6974" spans="5:50" x14ac:dyDescent="0.25">
      <c r="E6974" s="25"/>
      <c r="F6974" s="26"/>
      <c r="G6974" s="26"/>
      <c r="H6974" s="26"/>
      <c r="I6974" s="26"/>
      <c r="J6974" s="26"/>
      <c r="K6974" s="26"/>
      <c r="L6974" s="26"/>
      <c r="M6974" s="26"/>
      <c r="N6974" s="26"/>
      <c r="O6974" s="26"/>
      <c r="P6974" s="26"/>
      <c r="Q6974" s="26"/>
      <c r="R6974" s="26"/>
      <c r="S6974" s="26"/>
      <c r="T6974" s="26"/>
      <c r="U6974" s="26"/>
      <c r="V6974" s="26"/>
      <c r="W6974" s="26"/>
      <c r="X6974" s="26"/>
      <c r="Y6974" s="26"/>
      <c r="Z6974" s="26"/>
      <c r="AA6974" s="26"/>
      <c r="AB6974" s="26"/>
      <c r="AC6974" s="26"/>
      <c r="AD6974" s="26"/>
      <c r="AE6974" s="26"/>
      <c r="AF6974" s="26"/>
      <c r="AG6974" s="26"/>
      <c r="AH6974" s="26"/>
      <c r="AI6974" s="26"/>
      <c r="AJ6974" s="26"/>
      <c r="AK6974" s="26"/>
      <c r="AL6974" s="26"/>
      <c r="AM6974" s="26"/>
      <c r="AN6974" s="26"/>
      <c r="AO6974" s="26"/>
      <c r="AP6974" s="26"/>
      <c r="AQ6974" s="26"/>
      <c r="AR6974" s="26"/>
      <c r="AS6974" s="26"/>
      <c r="AT6974" s="26"/>
      <c r="AU6974" s="26"/>
      <c r="AV6974" s="26"/>
      <c r="AW6974" s="26"/>
      <c r="AX6974" s="26"/>
    </row>
    <row r="6975" spans="5:50" x14ac:dyDescent="0.25">
      <c r="E6975" s="25" t="s">
        <v>551</v>
      </c>
      <c r="F6975" s="26"/>
      <c r="G6975" s="26"/>
      <c r="H6975" s="26"/>
      <c r="I6975" s="26"/>
      <c r="J6975" s="26"/>
      <c r="K6975" s="26"/>
      <c r="L6975" s="26"/>
      <c r="M6975" s="26"/>
      <c r="N6975" s="26"/>
      <c r="O6975" s="26"/>
      <c r="P6975" s="26"/>
      <c r="Q6975" s="26"/>
      <c r="R6975" s="26"/>
      <c r="S6975" s="26"/>
      <c r="T6975" s="26"/>
      <c r="U6975" s="26"/>
      <c r="V6975" s="26"/>
      <c r="W6975" s="26"/>
      <c r="X6975" s="26"/>
      <c r="Y6975" s="26"/>
      <c r="Z6975" s="26"/>
      <c r="AA6975" s="26"/>
      <c r="AB6975" s="26"/>
      <c r="AC6975" s="26"/>
      <c r="AD6975" s="26"/>
      <c r="AE6975" s="26"/>
      <c r="AF6975" s="26"/>
      <c r="AG6975" s="26"/>
      <c r="AH6975" s="26"/>
      <c r="AI6975" s="26"/>
      <c r="AJ6975" s="26"/>
      <c r="AK6975" s="26"/>
      <c r="AL6975" s="26"/>
      <c r="AM6975" s="26"/>
      <c r="AN6975" s="26"/>
      <c r="AO6975" s="26"/>
      <c r="AP6975" s="26"/>
      <c r="AQ6975" s="26"/>
      <c r="AR6975" s="26"/>
      <c r="AS6975" s="26"/>
      <c r="AT6975" s="26"/>
      <c r="AU6975" s="26"/>
      <c r="AV6975" s="26"/>
      <c r="AW6975" s="26"/>
      <c r="AX6975" s="26"/>
    </row>
    <row r="6976" spans="5:50" x14ac:dyDescent="0.25">
      <c r="E6976" s="25" t="s">
        <v>503</v>
      </c>
      <c r="F6976" s="26"/>
      <c r="G6976" s="26"/>
      <c r="H6976" s="26"/>
      <c r="I6976" s="26"/>
      <c r="J6976" s="26"/>
      <c r="K6976" s="26"/>
      <c r="L6976" s="26"/>
      <c r="M6976" s="26"/>
      <c r="N6976" s="26"/>
      <c r="O6976" s="26"/>
      <c r="P6976" s="26"/>
      <c r="Q6976" s="26"/>
      <c r="R6976" s="26"/>
      <c r="S6976" s="26"/>
      <c r="T6976" s="26"/>
      <c r="U6976" s="26"/>
      <c r="V6976" s="26"/>
      <c r="W6976" s="26"/>
      <c r="X6976" s="26"/>
      <c r="Y6976" s="26"/>
      <c r="Z6976" s="26"/>
      <c r="AA6976" s="26"/>
      <c r="AB6976" s="26"/>
      <c r="AC6976" s="26"/>
      <c r="AD6976" s="26"/>
      <c r="AE6976" s="26"/>
      <c r="AF6976" s="26"/>
      <c r="AG6976" s="26"/>
      <c r="AH6976" s="26"/>
      <c r="AI6976" s="26"/>
      <c r="AJ6976" s="26"/>
      <c r="AK6976" s="26"/>
      <c r="AL6976" s="26"/>
      <c r="AM6976" s="26"/>
      <c r="AN6976" s="26"/>
      <c r="AO6976" s="26"/>
      <c r="AP6976" s="26"/>
      <c r="AQ6976" s="26"/>
      <c r="AR6976" s="26"/>
      <c r="AS6976" s="26"/>
      <c r="AT6976" s="26"/>
      <c r="AU6976" s="26"/>
      <c r="AV6976" s="26"/>
      <c r="AW6976" s="26"/>
      <c r="AX6976" s="26"/>
    </row>
    <row r="6977" spans="5:50" x14ac:dyDescent="0.25">
      <c r="E6977" s="25" t="s">
        <v>668</v>
      </c>
      <c r="F6977" s="26"/>
      <c r="G6977" s="26"/>
      <c r="H6977" s="26"/>
      <c r="I6977" s="26"/>
      <c r="J6977" s="26"/>
      <c r="K6977" s="26"/>
      <c r="L6977" s="26"/>
      <c r="M6977" s="26"/>
      <c r="N6977" s="26"/>
      <c r="O6977" s="26"/>
      <c r="P6977" s="26"/>
      <c r="Q6977" s="26"/>
      <c r="R6977" s="26"/>
      <c r="S6977" s="26"/>
      <c r="T6977" s="26"/>
      <c r="U6977" s="26"/>
      <c r="V6977" s="26"/>
      <c r="W6977" s="26"/>
      <c r="X6977" s="26"/>
      <c r="Y6977" s="26"/>
      <c r="Z6977" s="26"/>
      <c r="AA6977" s="26"/>
      <c r="AB6977" s="26"/>
      <c r="AC6977" s="26"/>
      <c r="AD6977" s="26"/>
      <c r="AE6977" s="26"/>
      <c r="AF6977" s="26"/>
      <c r="AG6977" s="26"/>
      <c r="AH6977" s="26"/>
      <c r="AI6977" s="26"/>
      <c r="AJ6977" s="26"/>
      <c r="AK6977" s="26"/>
      <c r="AL6977" s="26"/>
      <c r="AM6977" s="26"/>
      <c r="AN6977" s="26"/>
      <c r="AO6977" s="26"/>
      <c r="AP6977" s="26"/>
      <c r="AQ6977" s="26"/>
      <c r="AR6977" s="26"/>
      <c r="AS6977" s="26"/>
      <c r="AT6977" s="26"/>
      <c r="AU6977" s="26"/>
      <c r="AV6977" s="26"/>
      <c r="AW6977" s="26"/>
      <c r="AX6977" s="26"/>
    </row>
    <row r="6978" spans="5:50" x14ac:dyDescent="0.25">
      <c r="E6978" s="25" t="s">
        <v>669</v>
      </c>
      <c r="F6978" s="26"/>
      <c r="G6978" s="26"/>
      <c r="H6978" s="26"/>
      <c r="I6978" s="26"/>
      <c r="J6978" s="26"/>
      <c r="K6978" s="26"/>
      <c r="L6978" s="26"/>
      <c r="M6978" s="26"/>
      <c r="N6978" s="26"/>
      <c r="O6978" s="26"/>
      <c r="P6978" s="26"/>
      <c r="Q6978" s="26"/>
      <c r="R6978" s="26"/>
      <c r="S6978" s="26"/>
      <c r="T6978" s="26"/>
      <c r="U6978" s="26"/>
      <c r="V6978" s="26"/>
      <c r="W6978" s="26"/>
      <c r="X6978" s="26"/>
      <c r="Y6978" s="26"/>
      <c r="Z6978" s="26"/>
      <c r="AA6978" s="26"/>
      <c r="AB6978" s="26"/>
      <c r="AC6978" s="26"/>
      <c r="AD6978" s="26"/>
      <c r="AE6978" s="26"/>
      <c r="AF6978" s="26"/>
      <c r="AG6978" s="26"/>
      <c r="AH6978" s="26"/>
      <c r="AI6978" s="26"/>
      <c r="AJ6978" s="26"/>
      <c r="AK6978" s="26"/>
      <c r="AL6978" s="26"/>
      <c r="AM6978" s="26"/>
      <c r="AN6978" s="26"/>
      <c r="AO6978" s="26"/>
      <c r="AP6978" s="26"/>
      <c r="AQ6978" s="26"/>
      <c r="AR6978" s="26"/>
      <c r="AS6978" s="26"/>
      <c r="AT6978" s="26"/>
      <c r="AU6978" s="26"/>
      <c r="AV6978" s="26"/>
      <c r="AW6978" s="26"/>
      <c r="AX6978" s="26"/>
    </row>
    <row r="6979" spans="5:50" x14ac:dyDescent="0.25">
      <c r="E6979" s="25" t="s">
        <v>670</v>
      </c>
      <c r="F6979" s="26"/>
      <c r="G6979" s="26"/>
      <c r="H6979" s="26"/>
      <c r="I6979" s="26"/>
      <c r="J6979" s="26"/>
      <c r="K6979" s="26"/>
      <c r="L6979" s="26"/>
      <c r="M6979" s="26"/>
      <c r="N6979" s="26"/>
      <c r="O6979" s="26"/>
      <c r="P6979" s="26"/>
      <c r="Q6979" s="26"/>
      <c r="R6979" s="26"/>
      <c r="S6979" s="26"/>
      <c r="T6979" s="26"/>
      <c r="U6979" s="26"/>
      <c r="V6979" s="26"/>
      <c r="W6979" s="26"/>
      <c r="X6979" s="26"/>
      <c r="Y6979" s="26"/>
      <c r="Z6979" s="26"/>
      <c r="AA6979" s="26"/>
      <c r="AB6979" s="26"/>
      <c r="AC6979" s="26"/>
      <c r="AD6979" s="26"/>
      <c r="AE6979" s="26"/>
      <c r="AF6979" s="26"/>
      <c r="AG6979" s="26"/>
      <c r="AH6979" s="26"/>
      <c r="AI6979" s="26"/>
      <c r="AJ6979" s="26"/>
      <c r="AK6979" s="26"/>
      <c r="AL6979" s="26"/>
      <c r="AM6979" s="26"/>
      <c r="AN6979" s="26"/>
      <c r="AO6979" s="26"/>
      <c r="AP6979" s="26"/>
      <c r="AQ6979" s="26"/>
      <c r="AR6979" s="26"/>
      <c r="AS6979" s="26"/>
      <c r="AT6979" s="26"/>
      <c r="AU6979" s="26"/>
      <c r="AV6979" s="26"/>
      <c r="AW6979" s="26"/>
      <c r="AX6979" s="26"/>
    </row>
    <row r="6980" spans="5:50" x14ac:dyDescent="0.25">
      <c r="E6980" s="25" t="s">
        <v>803</v>
      </c>
      <c r="F6980" s="26"/>
      <c r="G6980" s="26"/>
      <c r="H6980" s="26"/>
      <c r="I6980" s="26"/>
      <c r="J6980" s="26"/>
      <c r="K6980" s="26"/>
      <c r="L6980" s="26"/>
      <c r="M6980" s="26"/>
      <c r="N6980" s="26"/>
      <c r="O6980" s="26"/>
      <c r="P6980" s="26"/>
      <c r="Q6980" s="26"/>
      <c r="R6980" s="26"/>
      <c r="S6980" s="26"/>
      <c r="T6980" s="26"/>
      <c r="U6980" s="26"/>
      <c r="V6980" s="26"/>
      <c r="W6980" s="26"/>
      <c r="X6980" s="26"/>
      <c r="Y6980" s="26"/>
      <c r="Z6980" s="26"/>
      <c r="AA6980" s="26"/>
      <c r="AB6980" s="26"/>
      <c r="AC6980" s="26"/>
      <c r="AD6980" s="26"/>
      <c r="AE6980" s="26"/>
      <c r="AF6980" s="26"/>
      <c r="AG6980" s="26"/>
      <c r="AH6980" s="26"/>
      <c r="AI6980" s="26"/>
      <c r="AJ6980" s="26"/>
      <c r="AK6980" s="26"/>
      <c r="AL6980" s="26"/>
      <c r="AM6980" s="26"/>
      <c r="AN6980" s="26"/>
      <c r="AO6980" s="26"/>
      <c r="AP6980" s="26"/>
      <c r="AQ6980" s="26"/>
      <c r="AR6980" s="26"/>
      <c r="AS6980" s="26"/>
      <c r="AT6980" s="26"/>
      <c r="AU6980" s="26"/>
      <c r="AV6980" s="26"/>
      <c r="AW6980" s="26"/>
      <c r="AX6980" s="26"/>
    </row>
    <row r="6981" spans="5:50" x14ac:dyDescent="0.25">
      <c r="E6981" s="25"/>
      <c r="F6981" s="26"/>
      <c r="G6981" s="26"/>
      <c r="H6981" s="26"/>
      <c r="I6981" s="26"/>
      <c r="J6981" s="26"/>
      <c r="K6981" s="26"/>
      <c r="L6981" s="26"/>
      <c r="M6981" s="26"/>
      <c r="N6981" s="26"/>
      <c r="O6981" s="26"/>
      <c r="P6981" s="26"/>
      <c r="Q6981" s="26"/>
      <c r="R6981" s="26"/>
      <c r="S6981" s="26"/>
      <c r="T6981" s="26"/>
      <c r="U6981" s="26"/>
      <c r="V6981" s="26"/>
      <c r="W6981" s="26"/>
      <c r="X6981" s="26"/>
      <c r="Y6981" s="26"/>
      <c r="Z6981" s="26"/>
      <c r="AA6981" s="26"/>
      <c r="AB6981" s="26"/>
      <c r="AC6981" s="26"/>
      <c r="AD6981" s="26"/>
      <c r="AE6981" s="26"/>
      <c r="AF6981" s="26"/>
      <c r="AG6981" s="26"/>
      <c r="AH6981" s="26"/>
      <c r="AI6981" s="26"/>
      <c r="AJ6981" s="26"/>
      <c r="AK6981" s="26"/>
      <c r="AL6981" s="26"/>
      <c r="AM6981" s="26"/>
      <c r="AN6981" s="26"/>
      <c r="AO6981" s="26"/>
      <c r="AP6981" s="26"/>
      <c r="AQ6981" s="26"/>
      <c r="AR6981" s="26"/>
      <c r="AS6981" s="26"/>
      <c r="AT6981" s="26"/>
      <c r="AU6981" s="26"/>
      <c r="AV6981" s="26"/>
      <c r="AW6981" s="26"/>
      <c r="AX6981" s="26"/>
    </row>
    <row r="6982" spans="5:50" x14ac:dyDescent="0.25">
      <c r="E6982" s="25" t="s">
        <v>515</v>
      </c>
      <c r="F6982" s="26"/>
      <c r="G6982" s="26"/>
      <c r="H6982" s="26"/>
      <c r="I6982" s="26"/>
      <c r="J6982" s="26"/>
      <c r="K6982" s="26"/>
      <c r="L6982" s="26"/>
      <c r="M6982" s="26"/>
      <c r="N6982" s="26"/>
      <c r="O6982" s="26"/>
      <c r="P6982" s="26"/>
      <c r="Q6982" s="26"/>
      <c r="R6982" s="26"/>
      <c r="S6982" s="26"/>
      <c r="T6982" s="26"/>
      <c r="U6982" s="26"/>
      <c r="V6982" s="26"/>
      <c r="W6982" s="26"/>
      <c r="X6982" s="26"/>
      <c r="Y6982" s="26"/>
      <c r="Z6982" s="26"/>
      <c r="AA6982" s="26"/>
      <c r="AB6982" s="26"/>
      <c r="AC6982" s="26"/>
      <c r="AD6982" s="26"/>
      <c r="AE6982" s="26"/>
      <c r="AF6982" s="26"/>
      <c r="AG6982" s="26"/>
      <c r="AH6982" s="26"/>
      <c r="AI6982" s="26"/>
      <c r="AJ6982" s="26"/>
      <c r="AK6982" s="26"/>
      <c r="AL6982" s="26"/>
      <c r="AM6982" s="26"/>
      <c r="AN6982" s="26"/>
      <c r="AO6982" s="26"/>
      <c r="AP6982" s="26"/>
      <c r="AQ6982" s="26"/>
      <c r="AR6982" s="26"/>
      <c r="AS6982" s="26"/>
      <c r="AT6982" s="26"/>
      <c r="AU6982" s="26"/>
      <c r="AV6982" s="26"/>
      <c r="AW6982" s="26"/>
      <c r="AX6982" s="26"/>
    </row>
    <row r="6983" spans="5:50" x14ac:dyDescent="0.25">
      <c r="E6983" s="25" t="s">
        <v>553</v>
      </c>
      <c r="F6983" s="26"/>
      <c r="G6983" s="26"/>
      <c r="H6983" s="26"/>
      <c r="I6983" s="26"/>
      <c r="J6983" s="26"/>
      <c r="K6983" s="26"/>
      <c r="L6983" s="26"/>
      <c r="M6983" s="26"/>
      <c r="N6983" s="26"/>
      <c r="O6983" s="26"/>
      <c r="P6983" s="26"/>
      <c r="Q6983" s="26"/>
      <c r="R6983" s="26"/>
      <c r="S6983" s="26"/>
      <c r="T6983" s="26"/>
      <c r="U6983" s="26"/>
      <c r="V6983" s="26"/>
      <c r="W6983" s="26"/>
      <c r="X6983" s="26"/>
      <c r="Y6983" s="26"/>
      <c r="Z6983" s="26"/>
      <c r="AA6983" s="26"/>
      <c r="AB6983" s="26"/>
      <c r="AC6983" s="26"/>
      <c r="AD6983" s="26"/>
      <c r="AE6983" s="26"/>
      <c r="AF6983" s="26"/>
      <c r="AG6983" s="26"/>
      <c r="AH6983" s="26"/>
      <c r="AI6983" s="26"/>
      <c r="AJ6983" s="26"/>
      <c r="AK6983" s="26"/>
      <c r="AL6983" s="26"/>
      <c r="AM6983" s="26"/>
      <c r="AN6983" s="26"/>
      <c r="AO6983" s="26"/>
      <c r="AP6983" s="26"/>
      <c r="AQ6983" s="26"/>
      <c r="AR6983" s="26"/>
      <c r="AS6983" s="26"/>
      <c r="AT6983" s="26"/>
      <c r="AU6983" s="26"/>
      <c r="AV6983" s="26"/>
      <c r="AW6983" s="26"/>
      <c r="AX6983" s="26"/>
    </row>
    <row r="6984" spans="5:50" x14ac:dyDescent="0.25">
      <c r="E6984" s="25" t="s">
        <v>804</v>
      </c>
      <c r="F6984" s="26"/>
      <c r="G6984" s="26"/>
      <c r="H6984" s="26"/>
      <c r="I6984" s="26"/>
      <c r="J6984" s="26"/>
      <c r="K6984" s="26"/>
      <c r="L6984" s="26"/>
      <c r="M6984" s="26"/>
      <c r="N6984" s="26"/>
      <c r="O6984" s="26"/>
      <c r="P6984" s="26"/>
      <c r="Q6984" s="26"/>
      <c r="R6984" s="26"/>
      <c r="S6984" s="26"/>
      <c r="T6984" s="26"/>
      <c r="U6984" s="26"/>
      <c r="V6984" s="26"/>
      <c r="W6984" s="26"/>
      <c r="X6984" s="26"/>
      <c r="Y6984" s="26"/>
      <c r="Z6984" s="26"/>
      <c r="AA6984" s="26"/>
      <c r="AB6984" s="26"/>
      <c r="AC6984" s="26"/>
      <c r="AD6984" s="26"/>
      <c r="AE6984" s="26"/>
      <c r="AF6984" s="26"/>
      <c r="AG6984" s="26"/>
      <c r="AH6984" s="26"/>
      <c r="AI6984" s="26"/>
      <c r="AJ6984" s="26"/>
      <c r="AK6984" s="26"/>
      <c r="AL6984" s="26"/>
      <c r="AM6984" s="26"/>
      <c r="AN6984" s="26"/>
      <c r="AO6984" s="26"/>
      <c r="AP6984" s="26"/>
      <c r="AQ6984" s="26"/>
      <c r="AR6984" s="26"/>
      <c r="AS6984" s="26"/>
      <c r="AT6984" s="26"/>
      <c r="AU6984" s="26"/>
      <c r="AV6984" s="26"/>
      <c r="AW6984" s="26"/>
      <c r="AX6984" s="26"/>
    </row>
    <row r="6985" spans="5:50" x14ac:dyDescent="0.25">
      <c r="E6985" s="25" t="s">
        <v>805</v>
      </c>
      <c r="F6985" s="26"/>
      <c r="G6985" s="26"/>
      <c r="H6985" s="26"/>
      <c r="I6985" s="26"/>
      <c r="J6985" s="26"/>
      <c r="K6985" s="26"/>
      <c r="L6985" s="26"/>
      <c r="M6985" s="26"/>
      <c r="N6985" s="26"/>
      <c r="O6985" s="26"/>
      <c r="P6985" s="26"/>
      <c r="Q6985" s="26"/>
      <c r="R6985" s="26"/>
      <c r="S6985" s="26"/>
      <c r="T6985" s="26"/>
      <c r="U6985" s="26"/>
      <c r="V6985" s="26"/>
      <c r="W6985" s="26"/>
      <c r="X6985" s="26"/>
      <c r="Y6985" s="26"/>
      <c r="Z6985" s="26"/>
      <c r="AA6985" s="26"/>
      <c r="AB6985" s="26"/>
      <c r="AC6985" s="26"/>
      <c r="AD6985" s="26"/>
      <c r="AE6985" s="26"/>
      <c r="AF6985" s="26"/>
      <c r="AG6985" s="26"/>
      <c r="AH6985" s="26"/>
      <c r="AI6985" s="26"/>
      <c r="AJ6985" s="26"/>
      <c r="AK6985" s="26"/>
      <c r="AL6985" s="26"/>
      <c r="AM6985" s="26"/>
      <c r="AN6985" s="26"/>
      <c r="AO6985" s="26"/>
      <c r="AP6985" s="26"/>
      <c r="AQ6985" s="26"/>
      <c r="AR6985" s="26"/>
      <c r="AS6985" s="26"/>
      <c r="AT6985" s="26"/>
      <c r="AU6985" s="26"/>
      <c r="AV6985" s="26"/>
      <c r="AW6985" s="26"/>
      <c r="AX6985" s="26"/>
    </row>
    <row r="6986" spans="5:50" x14ac:dyDescent="0.25">
      <c r="E6986" s="25" t="s">
        <v>639</v>
      </c>
      <c r="F6986" s="26"/>
      <c r="G6986" s="26"/>
      <c r="H6986" s="26"/>
      <c r="I6986" s="26"/>
      <c r="J6986" s="26"/>
      <c r="K6986" s="26"/>
      <c r="L6986" s="26"/>
      <c r="M6986" s="26"/>
      <c r="N6986" s="26"/>
      <c r="O6986" s="26"/>
      <c r="P6986" s="26"/>
      <c r="Q6986" s="26"/>
      <c r="R6986" s="26"/>
      <c r="S6986" s="26"/>
      <c r="T6986" s="26"/>
      <c r="U6986" s="26"/>
      <c r="V6986" s="26"/>
      <c r="W6986" s="26"/>
      <c r="X6986" s="26"/>
      <c r="Y6986" s="26"/>
      <c r="Z6986" s="26"/>
      <c r="AA6986" s="26"/>
      <c r="AB6986" s="26"/>
      <c r="AC6986" s="26"/>
      <c r="AD6986" s="26"/>
      <c r="AE6986" s="26"/>
      <c r="AF6986" s="26"/>
      <c r="AG6986" s="26"/>
      <c r="AH6986" s="26"/>
      <c r="AI6986" s="26"/>
      <c r="AJ6986" s="26"/>
      <c r="AK6986" s="26"/>
      <c r="AL6986" s="26"/>
      <c r="AM6986" s="26"/>
      <c r="AN6986" s="26"/>
      <c r="AO6986" s="26"/>
      <c r="AP6986" s="26"/>
      <c r="AQ6986" s="26"/>
      <c r="AR6986" s="26"/>
      <c r="AS6986" s="26"/>
      <c r="AT6986" s="26"/>
      <c r="AU6986" s="26"/>
      <c r="AV6986" s="26"/>
      <c r="AW6986" s="26"/>
      <c r="AX6986" s="26"/>
    </row>
    <row r="6987" spans="5:50" x14ac:dyDescent="0.25">
      <c r="E6987" s="25"/>
      <c r="F6987" s="26"/>
      <c r="G6987" s="26"/>
      <c r="H6987" s="26"/>
      <c r="I6987" s="26"/>
      <c r="J6987" s="26"/>
      <c r="K6987" s="26"/>
      <c r="L6987" s="26"/>
      <c r="M6987" s="26"/>
      <c r="N6987" s="26"/>
      <c r="O6987" s="26"/>
      <c r="P6987" s="26"/>
      <c r="Q6987" s="26"/>
      <c r="R6987" s="26"/>
      <c r="S6987" s="26"/>
      <c r="T6987" s="26"/>
      <c r="U6987" s="26"/>
      <c r="V6987" s="26"/>
      <c r="W6987" s="26"/>
      <c r="X6987" s="26"/>
      <c r="Y6987" s="26"/>
      <c r="Z6987" s="26"/>
      <c r="AA6987" s="26"/>
      <c r="AB6987" s="26"/>
      <c r="AC6987" s="26"/>
      <c r="AD6987" s="26"/>
      <c r="AE6987" s="26"/>
      <c r="AF6987" s="26"/>
      <c r="AG6987" s="26"/>
      <c r="AH6987" s="26"/>
      <c r="AI6987" s="26"/>
      <c r="AJ6987" s="26"/>
      <c r="AK6987" s="26"/>
      <c r="AL6987" s="26"/>
      <c r="AM6987" s="26"/>
      <c r="AN6987" s="26"/>
      <c r="AO6987" s="26"/>
      <c r="AP6987" s="26"/>
      <c r="AQ6987" s="26"/>
      <c r="AR6987" s="26"/>
      <c r="AS6987" s="26"/>
      <c r="AT6987" s="26"/>
      <c r="AU6987" s="26"/>
      <c r="AV6987" s="26"/>
      <c r="AW6987" s="26"/>
      <c r="AX6987" s="26"/>
    </row>
    <row r="6988" spans="5:50" x14ac:dyDescent="0.25">
      <c r="E6988" s="25" t="s">
        <v>678</v>
      </c>
      <c r="F6988" s="26"/>
      <c r="G6988" s="26"/>
      <c r="H6988" s="26"/>
      <c r="I6988" s="26"/>
      <c r="J6988" s="26"/>
      <c r="K6988" s="26"/>
      <c r="L6988" s="26"/>
      <c r="M6988" s="26"/>
      <c r="N6988" s="26"/>
      <c r="O6988" s="26"/>
      <c r="P6988" s="26"/>
      <c r="Q6988" s="26"/>
      <c r="R6988" s="26"/>
      <c r="S6988" s="26"/>
      <c r="T6988" s="26"/>
      <c r="U6988" s="26"/>
      <c r="V6988" s="26"/>
      <c r="W6988" s="26"/>
      <c r="X6988" s="26"/>
      <c r="Y6988" s="26"/>
      <c r="Z6988" s="26"/>
      <c r="AA6988" s="26"/>
      <c r="AB6988" s="26"/>
      <c r="AC6988" s="26"/>
      <c r="AD6988" s="26"/>
      <c r="AE6988" s="26"/>
      <c r="AF6988" s="26"/>
      <c r="AG6988" s="26"/>
      <c r="AH6988" s="26"/>
      <c r="AI6988" s="26"/>
      <c r="AJ6988" s="26"/>
      <c r="AK6988" s="26"/>
      <c r="AL6988" s="26"/>
      <c r="AM6988" s="26"/>
      <c r="AN6988" s="26"/>
      <c r="AO6988" s="26"/>
      <c r="AP6988" s="26"/>
      <c r="AQ6988" s="26"/>
      <c r="AR6988" s="26"/>
      <c r="AS6988" s="26"/>
      <c r="AT6988" s="26"/>
      <c r="AU6988" s="26"/>
      <c r="AV6988" s="26"/>
      <c r="AW6988" s="26"/>
      <c r="AX6988" s="26"/>
    </row>
    <row r="6989" spans="5:50" x14ac:dyDescent="0.25">
      <c r="E6989" s="25" t="s">
        <v>679</v>
      </c>
      <c r="F6989" s="26"/>
      <c r="G6989" s="26"/>
      <c r="H6989" s="26"/>
      <c r="I6989" s="26"/>
      <c r="J6989" s="26"/>
      <c r="K6989" s="26"/>
      <c r="L6989" s="26"/>
      <c r="M6989" s="26"/>
      <c r="N6989" s="26"/>
      <c r="O6989" s="26"/>
      <c r="P6989" s="26"/>
      <c r="Q6989" s="26"/>
      <c r="R6989" s="26"/>
      <c r="S6989" s="26"/>
      <c r="T6989" s="26"/>
      <c r="U6989" s="26"/>
      <c r="V6989" s="26"/>
      <c r="W6989" s="26"/>
      <c r="X6989" s="26"/>
      <c r="Y6989" s="26"/>
      <c r="Z6989" s="26"/>
      <c r="AA6989" s="26"/>
      <c r="AB6989" s="26"/>
      <c r="AC6989" s="26"/>
      <c r="AD6989" s="26"/>
      <c r="AE6989" s="26"/>
      <c r="AF6989" s="26"/>
      <c r="AG6989" s="26"/>
      <c r="AH6989" s="26"/>
      <c r="AI6989" s="26"/>
      <c r="AJ6989" s="26"/>
      <c r="AK6989" s="26"/>
      <c r="AL6989" s="26"/>
      <c r="AM6989" s="26"/>
      <c r="AN6989" s="26"/>
      <c r="AO6989" s="26"/>
      <c r="AP6989" s="26"/>
      <c r="AQ6989" s="26"/>
      <c r="AR6989" s="26"/>
      <c r="AS6989" s="26"/>
      <c r="AT6989" s="26"/>
      <c r="AU6989" s="26"/>
      <c r="AV6989" s="26"/>
      <c r="AW6989" s="26"/>
      <c r="AX6989" s="26"/>
    </row>
    <row r="6990" spans="5:50" x14ac:dyDescent="0.25">
      <c r="E6990" s="25" t="s">
        <v>802</v>
      </c>
      <c r="F6990" s="26"/>
      <c r="G6990" s="26"/>
      <c r="H6990" s="26"/>
      <c r="I6990" s="26"/>
      <c r="J6990" s="26"/>
      <c r="K6990" s="26"/>
      <c r="L6990" s="26"/>
      <c r="M6990" s="26"/>
      <c r="N6990" s="26"/>
      <c r="O6990" s="26"/>
      <c r="P6990" s="26"/>
      <c r="Q6990" s="26"/>
      <c r="R6990" s="26"/>
      <c r="S6990" s="26"/>
      <c r="T6990" s="26"/>
      <c r="U6990" s="26"/>
      <c r="V6990" s="26"/>
      <c r="W6990" s="26"/>
      <c r="X6990" s="26"/>
      <c r="Y6990" s="26"/>
      <c r="Z6990" s="26"/>
      <c r="AA6990" s="26"/>
      <c r="AB6990" s="26"/>
      <c r="AC6990" s="26"/>
      <c r="AD6990" s="26"/>
      <c r="AE6990" s="26"/>
      <c r="AF6990" s="26"/>
      <c r="AG6990" s="26"/>
      <c r="AH6990" s="26"/>
      <c r="AI6990" s="26"/>
      <c r="AJ6990" s="26"/>
      <c r="AK6990" s="26"/>
      <c r="AL6990" s="26"/>
      <c r="AM6990" s="26"/>
      <c r="AN6990" s="26"/>
      <c r="AO6990" s="26"/>
      <c r="AP6990" s="26"/>
      <c r="AQ6990" s="26"/>
      <c r="AR6990" s="26"/>
      <c r="AS6990" s="26"/>
      <c r="AT6990" s="26"/>
      <c r="AU6990" s="26"/>
      <c r="AV6990" s="26"/>
      <c r="AW6990" s="26"/>
      <c r="AX6990" s="26"/>
    </row>
    <row r="6991" spans="5:50" x14ac:dyDescent="0.25">
      <c r="E6991" s="25"/>
      <c r="F6991" s="26"/>
      <c r="G6991" s="26"/>
      <c r="H6991" s="26"/>
      <c r="I6991" s="26"/>
      <c r="J6991" s="26"/>
      <c r="K6991" s="26"/>
      <c r="L6991" s="26"/>
      <c r="M6991" s="26"/>
      <c r="N6991" s="26"/>
      <c r="O6991" s="26"/>
      <c r="P6991" s="26"/>
      <c r="Q6991" s="26"/>
      <c r="R6991" s="26"/>
      <c r="S6991" s="26"/>
      <c r="T6991" s="26"/>
      <c r="U6991" s="26"/>
      <c r="V6991" s="26"/>
      <c r="W6991" s="26"/>
      <c r="X6991" s="26"/>
      <c r="Y6991" s="26"/>
      <c r="Z6991" s="26"/>
      <c r="AA6991" s="26"/>
      <c r="AB6991" s="26"/>
      <c r="AC6991" s="26"/>
      <c r="AD6991" s="26"/>
      <c r="AE6991" s="26"/>
      <c r="AF6991" s="26"/>
      <c r="AG6991" s="26"/>
      <c r="AH6991" s="26"/>
      <c r="AI6991" s="26"/>
      <c r="AJ6991" s="26"/>
      <c r="AK6991" s="26"/>
      <c r="AL6991" s="26"/>
      <c r="AM6991" s="26"/>
      <c r="AN6991" s="26"/>
      <c r="AO6991" s="26"/>
      <c r="AP6991" s="26"/>
      <c r="AQ6991" s="26"/>
      <c r="AR6991" s="26"/>
      <c r="AS6991" s="26"/>
      <c r="AT6991" s="26"/>
      <c r="AU6991" s="26"/>
      <c r="AV6991" s="26"/>
      <c r="AW6991" s="26"/>
      <c r="AX6991" s="26"/>
    </row>
    <row r="6992" spans="5:50" x14ac:dyDescent="0.25">
      <c r="E6992" s="25" t="s">
        <v>490</v>
      </c>
      <c r="F6992" s="26"/>
      <c r="G6992" s="26"/>
      <c r="H6992" s="26"/>
      <c r="I6992" s="26"/>
      <c r="J6992" s="26"/>
      <c r="K6992" s="26"/>
      <c r="L6992" s="26"/>
      <c r="M6992" s="26"/>
      <c r="N6992" s="26"/>
      <c r="O6992" s="26"/>
      <c r="P6992" s="26"/>
      <c r="Q6992" s="26"/>
      <c r="R6992" s="26"/>
      <c r="S6992" s="26"/>
      <c r="T6992" s="26"/>
      <c r="U6992" s="26"/>
      <c r="V6992" s="26"/>
      <c r="W6992" s="26"/>
      <c r="X6992" s="26"/>
      <c r="Y6992" s="26"/>
      <c r="Z6992" s="26"/>
      <c r="AA6992" s="26"/>
      <c r="AB6992" s="26"/>
      <c r="AC6992" s="26"/>
      <c r="AD6992" s="26"/>
      <c r="AE6992" s="26"/>
      <c r="AF6992" s="26"/>
      <c r="AG6992" s="26"/>
      <c r="AH6992" s="26"/>
      <c r="AI6992" s="26"/>
      <c r="AJ6992" s="26"/>
      <c r="AK6992" s="26"/>
      <c r="AL6992" s="26"/>
      <c r="AM6992" s="26"/>
      <c r="AN6992" s="26"/>
      <c r="AO6992" s="26"/>
      <c r="AP6992" s="26"/>
      <c r="AQ6992" s="26"/>
      <c r="AR6992" s="26"/>
      <c r="AS6992" s="26"/>
      <c r="AT6992" s="26"/>
      <c r="AU6992" s="26"/>
      <c r="AV6992" s="26"/>
      <c r="AW6992" s="26"/>
      <c r="AX6992" s="26"/>
    </row>
    <row r="6993" spans="5:59" x14ac:dyDescent="0.25">
      <c r="E6993" s="25" t="s">
        <v>501</v>
      </c>
      <c r="F6993" s="26"/>
      <c r="G6993" s="26"/>
      <c r="H6993" s="26"/>
      <c r="I6993" s="26"/>
      <c r="J6993" s="26"/>
      <c r="K6993" s="26"/>
      <c r="L6993" s="26"/>
      <c r="M6993" s="26"/>
      <c r="N6993" s="26"/>
      <c r="O6993" s="26"/>
      <c r="P6993" s="26"/>
      <c r="Q6993" s="26"/>
      <c r="R6993" s="26"/>
      <c r="S6993" s="26"/>
      <c r="T6993" s="26"/>
      <c r="U6993" s="26"/>
      <c r="V6993" s="26"/>
      <c r="W6993" s="26"/>
      <c r="X6993" s="26"/>
      <c r="Y6993" s="26"/>
      <c r="Z6993" s="26"/>
      <c r="AA6993" s="26"/>
      <c r="AB6993" s="26"/>
      <c r="AC6993" s="26"/>
      <c r="AD6993" s="26"/>
      <c r="AE6993" s="26"/>
      <c r="AF6993" s="26"/>
      <c r="AG6993" s="26"/>
      <c r="AH6993" s="26"/>
      <c r="AI6993" s="26"/>
      <c r="AJ6993" s="26"/>
      <c r="AK6993" s="26"/>
      <c r="AL6993" s="26"/>
      <c r="AM6993" s="26"/>
      <c r="AN6993" s="26"/>
      <c r="AO6993" s="26"/>
      <c r="AP6993" s="26"/>
      <c r="AQ6993" s="26"/>
      <c r="AR6993" s="26"/>
      <c r="AS6993" s="26"/>
      <c r="AT6993" s="26"/>
      <c r="AU6993" s="26"/>
      <c r="AV6993" s="26"/>
      <c r="AW6993" s="26"/>
      <c r="AX6993" s="26"/>
    </row>
    <row r="6994" spans="5:59" x14ac:dyDescent="0.25">
      <c r="E6994" s="25" t="s">
        <v>638</v>
      </c>
      <c r="F6994" s="26"/>
      <c r="G6994" s="26"/>
      <c r="H6994" s="26"/>
      <c r="I6994" s="26"/>
      <c r="J6994" s="26"/>
      <c r="K6994" s="26"/>
      <c r="L6994" s="26"/>
      <c r="M6994" s="26"/>
      <c r="N6994" s="26"/>
      <c r="O6994" s="26"/>
      <c r="P6994" s="26"/>
      <c r="Q6994" s="26"/>
      <c r="R6994" s="26"/>
      <c r="S6994" s="26"/>
      <c r="T6994" s="26"/>
      <c r="U6994" s="26"/>
      <c r="V6994" s="26"/>
      <c r="W6994" s="26"/>
      <c r="X6994" s="26"/>
      <c r="Y6994" s="26"/>
      <c r="Z6994" s="26"/>
      <c r="AA6994" s="26"/>
      <c r="AB6994" s="26"/>
      <c r="AC6994" s="26"/>
      <c r="AD6994" s="26"/>
      <c r="AE6994" s="26"/>
      <c r="AF6994" s="26"/>
      <c r="AG6994" s="26"/>
      <c r="AH6994" s="26"/>
      <c r="AI6994" s="26"/>
      <c r="AJ6994" s="26"/>
      <c r="AK6994" s="26"/>
      <c r="AL6994" s="26"/>
      <c r="AM6994" s="26"/>
      <c r="AN6994" s="26"/>
      <c r="AO6994" s="26"/>
      <c r="AP6994" s="26"/>
      <c r="AQ6994" s="26"/>
      <c r="AR6994" s="26"/>
      <c r="AS6994" s="26"/>
      <c r="AT6994" s="26"/>
      <c r="AU6994" s="26"/>
      <c r="AV6994" s="26"/>
      <c r="AW6994" s="26"/>
      <c r="AX6994" s="26"/>
    </row>
    <row r="6995" spans="5:59" x14ac:dyDescent="0.25">
      <c r="E6995" s="25"/>
      <c r="F6995" s="26"/>
      <c r="G6995" s="26"/>
      <c r="H6995" s="26"/>
      <c r="I6995" s="26"/>
      <c r="J6995" s="26"/>
      <c r="K6995" s="26"/>
      <c r="L6995" s="26"/>
      <c r="M6995" s="26"/>
      <c r="N6995" s="26"/>
      <c r="O6995" s="26"/>
      <c r="P6995" s="26"/>
      <c r="Q6995" s="26"/>
      <c r="R6995" s="26"/>
      <c r="S6995" s="26"/>
      <c r="T6995" s="26"/>
      <c r="U6995" s="26"/>
      <c r="V6995" s="26"/>
      <c r="W6995" s="26"/>
      <c r="X6995" s="26"/>
      <c r="Y6995" s="26"/>
      <c r="Z6995" s="26"/>
      <c r="AA6995" s="26"/>
      <c r="AB6995" s="26"/>
      <c r="AC6995" s="26"/>
      <c r="AD6995" s="26"/>
      <c r="AE6995" s="26"/>
      <c r="AF6995" s="26"/>
      <c r="AG6995" s="26"/>
      <c r="AH6995" s="26"/>
      <c r="AI6995" s="26"/>
      <c r="AJ6995" s="26"/>
      <c r="AK6995" s="26"/>
      <c r="AL6995" s="26"/>
      <c r="AM6995" s="26"/>
      <c r="AN6995" s="26"/>
      <c r="AO6995" s="26"/>
      <c r="AP6995" s="26"/>
      <c r="AQ6995" s="26"/>
      <c r="AR6995" s="26"/>
      <c r="AS6995" s="26"/>
      <c r="AT6995" s="26"/>
      <c r="AU6995" s="26"/>
      <c r="AV6995" s="26"/>
      <c r="AW6995" s="26"/>
      <c r="AX6995" s="26"/>
    </row>
    <row r="6996" spans="5:59" x14ac:dyDescent="0.25">
      <c r="E6996" s="25" t="s">
        <v>559</v>
      </c>
      <c r="F6996" s="26"/>
      <c r="G6996" s="26"/>
      <c r="H6996" s="26"/>
      <c r="I6996" s="26"/>
      <c r="J6996" s="26"/>
      <c r="K6996" s="26"/>
      <c r="L6996" s="26"/>
      <c r="M6996" s="26"/>
      <c r="N6996" s="26"/>
      <c r="O6996" s="26"/>
      <c r="P6996" s="26"/>
      <c r="Q6996" s="26"/>
      <c r="R6996" s="26"/>
      <c r="S6996" s="26"/>
      <c r="T6996" s="26"/>
      <c r="U6996" s="26"/>
      <c r="V6996" s="26"/>
      <c r="W6996" s="26"/>
      <c r="X6996" s="26"/>
      <c r="Y6996" s="26"/>
      <c r="Z6996" s="26"/>
      <c r="AA6996" s="26"/>
      <c r="AB6996" s="26"/>
      <c r="AC6996" s="26"/>
      <c r="AD6996" s="26"/>
      <c r="AE6996" s="26"/>
      <c r="AF6996" s="26"/>
      <c r="AG6996" s="26"/>
      <c r="AH6996" s="26"/>
      <c r="AI6996" s="26"/>
      <c r="AJ6996" s="26"/>
      <c r="AK6996" s="26"/>
      <c r="AL6996" s="26"/>
      <c r="AM6996" s="26"/>
      <c r="AN6996" s="26"/>
      <c r="AO6996" s="26"/>
      <c r="AP6996" s="26"/>
      <c r="AQ6996" s="26"/>
      <c r="AR6996" s="26"/>
      <c r="AS6996" s="26"/>
      <c r="AT6996" s="26"/>
      <c r="AU6996" s="26"/>
      <c r="AV6996" s="26"/>
      <c r="AW6996" s="26"/>
      <c r="AX6996" s="26"/>
    </row>
    <row r="6997" spans="5:59" x14ac:dyDescent="0.25">
      <c r="E6997" s="25" t="s">
        <v>671</v>
      </c>
      <c r="F6997" s="26"/>
      <c r="G6997" s="26"/>
      <c r="H6997" s="26"/>
      <c r="I6997" s="26"/>
      <c r="J6997" s="26"/>
      <c r="K6997" s="26"/>
      <c r="L6997" s="26"/>
      <c r="M6997" s="26"/>
      <c r="N6997" s="26"/>
      <c r="O6997" s="26"/>
      <c r="P6997" s="26"/>
      <c r="Q6997" s="26"/>
      <c r="R6997" s="26"/>
      <c r="S6997" s="26"/>
      <c r="T6997" s="26"/>
      <c r="U6997" s="26"/>
      <c r="V6997" s="26"/>
      <c r="W6997" s="26"/>
      <c r="X6997" s="26"/>
      <c r="Y6997" s="26"/>
      <c r="Z6997" s="26"/>
      <c r="AA6997" s="26"/>
      <c r="AB6997" s="26"/>
      <c r="AC6997" s="26"/>
      <c r="AD6997" s="26"/>
      <c r="AE6997" s="26"/>
      <c r="AF6997" s="26"/>
      <c r="AG6997" s="26"/>
      <c r="AH6997" s="26"/>
      <c r="AI6997" s="26"/>
      <c r="AJ6997" s="26"/>
      <c r="AK6997" s="26"/>
      <c r="AL6997" s="26"/>
      <c r="AM6997" s="26"/>
      <c r="AN6997" s="26"/>
      <c r="AO6997" s="26"/>
      <c r="AP6997" s="26"/>
      <c r="AQ6997" s="26"/>
      <c r="AR6997" s="26"/>
      <c r="AS6997" s="26"/>
      <c r="AT6997" s="26"/>
      <c r="AU6997" s="26"/>
      <c r="AV6997" s="26"/>
      <c r="AW6997" s="26"/>
      <c r="AX6997" s="26"/>
    </row>
    <row r="6998" spans="5:59" x14ac:dyDescent="0.25">
      <c r="E6998" s="25" t="s">
        <v>518</v>
      </c>
      <c r="F6998" s="26"/>
      <c r="G6998" s="26"/>
      <c r="H6998" s="26"/>
      <c r="I6998" s="26"/>
      <c r="J6998" s="26"/>
      <c r="K6998" s="26"/>
      <c r="L6998" s="26"/>
      <c r="M6998" s="26"/>
      <c r="N6998" s="26"/>
      <c r="O6998" s="26"/>
      <c r="P6998" s="26"/>
      <c r="Q6998" s="26"/>
      <c r="R6998" s="26"/>
      <c r="S6998" s="26"/>
      <c r="T6998" s="26"/>
      <c r="U6998" s="26"/>
      <c r="V6998" s="26"/>
      <c r="W6998" s="26"/>
      <c r="X6998" s="26"/>
      <c r="Y6998" s="26"/>
      <c r="Z6998" s="26"/>
      <c r="AA6998" s="26"/>
      <c r="AB6998" s="26"/>
      <c r="AC6998" s="26"/>
      <c r="AD6998" s="26"/>
      <c r="AE6998" s="26"/>
      <c r="AF6998" s="26"/>
      <c r="AG6998" s="26"/>
      <c r="AH6998" s="26"/>
      <c r="AI6998" s="26"/>
      <c r="AJ6998" s="26"/>
      <c r="AK6998" s="26"/>
      <c r="AL6998" s="26"/>
      <c r="AM6998" s="26"/>
      <c r="AN6998" s="26"/>
      <c r="AO6998" s="26"/>
      <c r="AP6998" s="26"/>
      <c r="AQ6998" s="26"/>
      <c r="AR6998" s="26"/>
      <c r="AS6998" s="26"/>
      <c r="AT6998" s="26"/>
      <c r="AU6998" s="26"/>
      <c r="AV6998" s="26"/>
      <c r="AW6998" s="26"/>
      <c r="AX6998" s="26"/>
    </row>
    <row r="7000" spans="5:59" x14ac:dyDescent="0.25">
      <c r="E7000" s="27" t="s">
        <v>519</v>
      </c>
      <c r="F7000" s="24"/>
      <c r="G7000" s="24"/>
      <c r="H7000" s="24"/>
      <c r="I7000" s="24"/>
      <c r="J7000" s="24"/>
      <c r="K7000" s="24"/>
      <c r="L7000" s="24"/>
      <c r="M7000" s="24"/>
      <c r="N7000" s="24"/>
      <c r="O7000" s="24"/>
      <c r="P7000" s="24"/>
      <c r="Q7000" s="24"/>
      <c r="R7000" s="24"/>
      <c r="S7000" s="24"/>
      <c r="T7000" s="24"/>
      <c r="U7000" s="24"/>
      <c r="V7000" s="24"/>
      <c r="W7000" s="24"/>
      <c r="X7000" s="24"/>
      <c r="Y7000" s="24"/>
      <c r="Z7000" s="24"/>
      <c r="AA7000" s="24"/>
      <c r="AB7000" s="24"/>
      <c r="AC7000" s="24"/>
      <c r="AD7000" s="24"/>
      <c r="AE7000" s="24"/>
      <c r="AF7000" s="24"/>
      <c r="AG7000" s="24"/>
      <c r="AH7000" s="24"/>
      <c r="AI7000" s="24"/>
      <c r="AJ7000" s="24"/>
      <c r="AK7000" s="24"/>
      <c r="AL7000" s="24"/>
      <c r="AM7000" s="24"/>
      <c r="AN7000" s="24"/>
      <c r="AO7000" s="24"/>
      <c r="AP7000" s="24"/>
      <c r="AQ7000" s="24"/>
      <c r="AR7000" s="24"/>
      <c r="AS7000" s="24"/>
      <c r="AT7000" s="24"/>
      <c r="AU7000" s="24"/>
      <c r="AV7000" s="24"/>
      <c r="AW7000" s="24"/>
      <c r="AX7000" s="24"/>
      <c r="AY7000" s="24"/>
      <c r="AZ7000" s="24"/>
      <c r="BA7000" s="24"/>
      <c r="BB7000" s="24"/>
      <c r="BC7000" s="24"/>
      <c r="BD7000" s="24"/>
      <c r="BE7000" s="24"/>
      <c r="BF7000" s="24"/>
      <c r="BG7000" s="24"/>
    </row>
    <row r="7001" spans="5:59" x14ac:dyDescent="0.25">
      <c r="E7001" s="23" t="s">
        <v>482</v>
      </c>
      <c r="F7001" s="24"/>
      <c r="G7001" s="24"/>
      <c r="H7001" s="24"/>
      <c r="I7001" s="24"/>
      <c r="J7001" s="24"/>
      <c r="K7001" s="24"/>
      <c r="L7001" s="24"/>
      <c r="M7001" s="24"/>
      <c r="N7001" s="24"/>
      <c r="O7001" s="24"/>
      <c r="P7001" s="24"/>
      <c r="Q7001" s="24"/>
      <c r="R7001" s="24"/>
      <c r="S7001" s="24"/>
      <c r="T7001" s="24"/>
      <c r="U7001" s="24"/>
      <c r="V7001" s="24"/>
      <c r="W7001" s="24"/>
      <c r="X7001" s="24"/>
      <c r="Y7001" s="24"/>
      <c r="Z7001" s="24"/>
      <c r="AA7001" s="24"/>
      <c r="AB7001" s="24"/>
      <c r="AC7001" s="24"/>
      <c r="AD7001" s="24"/>
      <c r="AE7001" s="24"/>
      <c r="AF7001" s="24"/>
      <c r="AG7001" s="24"/>
      <c r="AH7001" s="24"/>
      <c r="AI7001" s="24"/>
      <c r="AJ7001" s="24"/>
      <c r="AK7001" s="24"/>
      <c r="AL7001" s="24"/>
      <c r="AM7001" s="24"/>
      <c r="AN7001" s="24"/>
      <c r="AO7001" s="24"/>
      <c r="AP7001" s="24"/>
      <c r="AQ7001" s="24"/>
      <c r="AR7001" s="24"/>
      <c r="AS7001" s="24"/>
      <c r="AT7001" s="24"/>
      <c r="AU7001" s="24"/>
      <c r="AV7001" s="24"/>
      <c r="AW7001" s="24"/>
      <c r="AX7001" s="24"/>
      <c r="AY7001" s="24"/>
      <c r="AZ7001" s="24"/>
      <c r="BA7001" s="24"/>
      <c r="BB7001" s="24"/>
      <c r="BC7001" s="24"/>
      <c r="BD7001" s="24"/>
      <c r="BE7001" s="24"/>
      <c r="BF7001" s="24"/>
      <c r="BG7001" s="24"/>
    </row>
    <row r="7002" spans="5:59" x14ac:dyDescent="0.25">
      <c r="E7002" s="23" t="s">
        <v>490</v>
      </c>
      <c r="F7002" s="24"/>
      <c r="G7002" s="24"/>
      <c r="H7002" s="24"/>
      <c r="I7002" s="24"/>
      <c r="J7002" s="24"/>
      <c r="K7002" s="24"/>
      <c r="L7002" s="24"/>
      <c r="M7002" s="24"/>
      <c r="N7002" s="24"/>
      <c r="O7002" s="24"/>
      <c r="P7002" s="24"/>
      <c r="Q7002" s="24"/>
      <c r="R7002" s="24"/>
      <c r="S7002" s="24"/>
      <c r="T7002" s="24"/>
      <c r="U7002" s="24"/>
      <c r="V7002" s="24"/>
      <c r="W7002" s="24"/>
      <c r="X7002" s="24"/>
      <c r="Y7002" s="24"/>
      <c r="Z7002" s="24"/>
      <c r="AA7002" s="24"/>
      <c r="AB7002" s="24"/>
      <c r="AC7002" s="24"/>
      <c r="AD7002" s="24"/>
      <c r="AE7002" s="24"/>
      <c r="AF7002" s="24"/>
      <c r="AG7002" s="24"/>
      <c r="AH7002" s="24"/>
      <c r="AI7002" s="24"/>
      <c r="AJ7002" s="24"/>
      <c r="AK7002" s="24"/>
      <c r="AL7002" s="24"/>
      <c r="AM7002" s="24"/>
      <c r="AN7002" s="24"/>
      <c r="AO7002" s="24"/>
      <c r="AP7002" s="24"/>
      <c r="AQ7002" s="24"/>
      <c r="AR7002" s="24"/>
      <c r="AS7002" s="24"/>
      <c r="AT7002" s="24"/>
      <c r="AU7002" s="24"/>
      <c r="AV7002" s="24"/>
      <c r="AW7002" s="24"/>
      <c r="AX7002" s="24"/>
      <c r="AY7002" s="24"/>
      <c r="AZ7002" s="24"/>
      <c r="BA7002" s="24"/>
      <c r="BB7002" s="24"/>
      <c r="BC7002" s="24"/>
      <c r="BD7002" s="24"/>
      <c r="BE7002" s="24"/>
      <c r="BF7002" s="24"/>
      <c r="BG7002" s="24"/>
    </row>
    <row r="7003" spans="5:59" x14ac:dyDescent="0.25">
      <c r="E7003" s="23" t="s">
        <v>501</v>
      </c>
      <c r="F7003" s="24"/>
      <c r="G7003" s="24"/>
      <c r="H7003" s="24"/>
      <c r="I7003" s="24"/>
      <c r="J7003" s="24"/>
      <c r="K7003" s="24"/>
      <c r="L7003" s="24"/>
      <c r="M7003" s="24"/>
      <c r="N7003" s="24"/>
      <c r="O7003" s="24"/>
      <c r="P7003" s="24"/>
      <c r="Q7003" s="24"/>
      <c r="R7003" s="24"/>
      <c r="S7003" s="24"/>
      <c r="T7003" s="24"/>
      <c r="U7003" s="24"/>
      <c r="V7003" s="24"/>
      <c r="W7003" s="24"/>
      <c r="X7003" s="24"/>
      <c r="Y7003" s="24"/>
      <c r="Z7003" s="24"/>
      <c r="AA7003" s="24"/>
      <c r="AB7003" s="24"/>
      <c r="AC7003" s="24"/>
      <c r="AD7003" s="24"/>
      <c r="AE7003" s="24"/>
      <c r="AF7003" s="24"/>
      <c r="AG7003" s="24"/>
      <c r="AH7003" s="24"/>
      <c r="AI7003" s="24"/>
      <c r="AJ7003" s="24"/>
      <c r="AK7003" s="24"/>
      <c r="AL7003" s="24"/>
      <c r="AM7003" s="24"/>
      <c r="AN7003" s="24"/>
      <c r="AO7003" s="24"/>
      <c r="AP7003" s="24"/>
      <c r="AQ7003" s="24"/>
      <c r="AR7003" s="24"/>
      <c r="AS7003" s="24"/>
      <c r="AT7003" s="24"/>
      <c r="AU7003" s="24"/>
      <c r="AV7003" s="24"/>
      <c r="AW7003" s="24"/>
      <c r="AX7003" s="24"/>
      <c r="AY7003" s="24"/>
      <c r="AZ7003" s="24"/>
      <c r="BA7003" s="24"/>
      <c r="BB7003" s="24"/>
      <c r="BC7003" s="24"/>
      <c r="BD7003" s="24"/>
      <c r="BE7003" s="24"/>
      <c r="BF7003" s="24"/>
      <c r="BG7003" s="24"/>
    </row>
    <row r="7004" spans="5:59" x14ac:dyDescent="0.25">
      <c r="E7004" s="23" t="s">
        <v>638</v>
      </c>
      <c r="F7004" s="24"/>
      <c r="G7004" s="24"/>
      <c r="H7004" s="24"/>
      <c r="I7004" s="24"/>
      <c r="J7004" s="24"/>
      <c r="K7004" s="24"/>
      <c r="L7004" s="24"/>
      <c r="M7004" s="24"/>
      <c r="N7004" s="24"/>
      <c r="O7004" s="24"/>
      <c r="P7004" s="24"/>
      <c r="Q7004" s="24"/>
      <c r="R7004" s="24"/>
      <c r="S7004" s="24"/>
      <c r="T7004" s="24"/>
      <c r="U7004" s="24"/>
      <c r="V7004" s="24"/>
      <c r="W7004" s="24"/>
      <c r="X7004" s="24"/>
      <c r="Y7004" s="24"/>
      <c r="Z7004" s="24"/>
      <c r="AA7004" s="24"/>
      <c r="AB7004" s="24"/>
      <c r="AC7004" s="24"/>
      <c r="AD7004" s="24"/>
      <c r="AE7004" s="24"/>
      <c r="AF7004" s="24"/>
      <c r="AG7004" s="24"/>
      <c r="AH7004" s="24"/>
      <c r="AI7004" s="24"/>
      <c r="AJ7004" s="24"/>
      <c r="AK7004" s="24"/>
      <c r="AL7004" s="24"/>
      <c r="AM7004" s="24"/>
      <c r="AN7004" s="24"/>
      <c r="AO7004" s="24"/>
      <c r="AP7004" s="24"/>
      <c r="AQ7004" s="24"/>
      <c r="AR7004" s="24"/>
      <c r="AS7004" s="24"/>
      <c r="AT7004" s="24"/>
      <c r="AU7004" s="24"/>
      <c r="AV7004" s="24"/>
      <c r="AW7004" s="24"/>
      <c r="AX7004" s="24"/>
      <c r="AY7004" s="24"/>
      <c r="AZ7004" s="24"/>
      <c r="BA7004" s="24"/>
      <c r="BB7004" s="24"/>
      <c r="BC7004" s="24"/>
      <c r="BD7004" s="24"/>
      <c r="BE7004" s="24"/>
      <c r="BF7004" s="24"/>
      <c r="BG7004" s="24"/>
    </row>
    <row r="7005" spans="5:59" x14ac:dyDescent="0.25">
      <c r="E7005" s="23" t="s">
        <v>503</v>
      </c>
      <c r="F7005" s="24"/>
      <c r="G7005" s="24"/>
      <c r="H7005" s="24"/>
      <c r="I7005" s="24"/>
      <c r="J7005" s="24"/>
      <c r="K7005" s="24"/>
      <c r="L7005" s="24"/>
      <c r="M7005" s="24"/>
      <c r="N7005" s="24"/>
      <c r="O7005" s="24"/>
      <c r="P7005" s="24"/>
      <c r="Q7005" s="24"/>
      <c r="R7005" s="24"/>
      <c r="S7005" s="24"/>
      <c r="T7005" s="24"/>
      <c r="U7005" s="24"/>
      <c r="V7005" s="24"/>
      <c r="W7005" s="24"/>
      <c r="X7005" s="24"/>
      <c r="Y7005" s="24"/>
      <c r="Z7005" s="24"/>
      <c r="AA7005" s="24"/>
      <c r="AB7005" s="24"/>
      <c r="AC7005" s="24"/>
      <c r="AD7005" s="24"/>
      <c r="AE7005" s="24"/>
      <c r="AF7005" s="24"/>
      <c r="AG7005" s="24"/>
      <c r="AH7005" s="24"/>
      <c r="AI7005" s="24"/>
      <c r="AJ7005" s="24"/>
      <c r="AK7005" s="24"/>
      <c r="AL7005" s="24"/>
      <c r="AM7005" s="24"/>
      <c r="AN7005" s="24"/>
      <c r="AO7005" s="24"/>
      <c r="AP7005" s="24"/>
      <c r="AQ7005" s="24"/>
      <c r="AR7005" s="24"/>
      <c r="AS7005" s="24"/>
      <c r="AT7005" s="24"/>
      <c r="AU7005" s="24"/>
      <c r="AV7005" s="24"/>
      <c r="AW7005" s="24"/>
      <c r="AX7005" s="24"/>
      <c r="AY7005" s="24"/>
      <c r="AZ7005" s="24"/>
      <c r="BA7005" s="24"/>
      <c r="BB7005" s="24"/>
      <c r="BC7005" s="24"/>
      <c r="BD7005" s="24"/>
      <c r="BE7005" s="24"/>
      <c r="BF7005" s="24"/>
      <c r="BG7005" s="24"/>
    </row>
    <row r="7006" spans="5:59" x14ac:dyDescent="0.25">
      <c r="E7006" s="23" t="s">
        <v>490</v>
      </c>
      <c r="F7006" s="24"/>
      <c r="G7006" s="24"/>
      <c r="H7006" s="24"/>
      <c r="I7006" s="24"/>
      <c r="J7006" s="24"/>
      <c r="K7006" s="24"/>
      <c r="L7006" s="24"/>
      <c r="M7006" s="24"/>
      <c r="N7006" s="24"/>
      <c r="O7006" s="24"/>
      <c r="P7006" s="24"/>
      <c r="Q7006" s="24"/>
      <c r="R7006" s="24"/>
      <c r="S7006" s="24"/>
      <c r="T7006" s="24"/>
      <c r="U7006" s="24"/>
      <c r="V7006" s="24"/>
      <c r="W7006" s="24"/>
      <c r="X7006" s="24"/>
      <c r="Y7006" s="24"/>
      <c r="Z7006" s="24"/>
      <c r="AA7006" s="24"/>
      <c r="AB7006" s="24"/>
      <c r="AC7006" s="24"/>
      <c r="AD7006" s="24"/>
      <c r="AE7006" s="24"/>
      <c r="AF7006" s="24"/>
      <c r="AG7006" s="24"/>
      <c r="AH7006" s="24"/>
      <c r="AI7006" s="24"/>
      <c r="AJ7006" s="24"/>
      <c r="AK7006" s="24"/>
      <c r="AL7006" s="24"/>
      <c r="AM7006" s="24"/>
      <c r="AN7006" s="24"/>
      <c r="AO7006" s="24"/>
      <c r="AP7006" s="24"/>
      <c r="AQ7006" s="24"/>
      <c r="AR7006" s="24"/>
      <c r="AS7006" s="24"/>
      <c r="AT7006" s="24"/>
      <c r="AU7006" s="24"/>
      <c r="AV7006" s="24"/>
      <c r="AW7006" s="24"/>
      <c r="AX7006" s="24"/>
      <c r="AY7006" s="24"/>
      <c r="AZ7006" s="24"/>
      <c r="BA7006" s="24"/>
      <c r="BB7006" s="24"/>
      <c r="BC7006" s="24"/>
      <c r="BD7006" s="24"/>
      <c r="BE7006" s="24"/>
      <c r="BF7006" s="24"/>
      <c r="BG7006" s="24"/>
    </row>
    <row r="7007" spans="5:59" x14ac:dyDescent="0.25">
      <c r="E7007" s="23" t="s">
        <v>491</v>
      </c>
      <c r="F7007" s="24"/>
      <c r="G7007" s="24"/>
      <c r="H7007" s="24"/>
      <c r="I7007" s="24"/>
      <c r="J7007" s="24"/>
      <c r="K7007" s="24"/>
      <c r="L7007" s="24"/>
      <c r="M7007" s="24"/>
      <c r="N7007" s="24"/>
      <c r="O7007" s="24"/>
      <c r="P7007" s="24"/>
      <c r="Q7007" s="24"/>
      <c r="R7007" s="24"/>
      <c r="S7007" s="24"/>
      <c r="T7007" s="24"/>
      <c r="U7007" s="24"/>
      <c r="V7007" s="24"/>
      <c r="W7007" s="24"/>
      <c r="X7007" s="24"/>
      <c r="Y7007" s="24"/>
      <c r="Z7007" s="24"/>
      <c r="AA7007" s="24"/>
      <c r="AB7007" s="24"/>
      <c r="AC7007" s="24"/>
      <c r="AD7007" s="24"/>
      <c r="AE7007" s="24"/>
      <c r="AF7007" s="24"/>
      <c r="AG7007" s="24"/>
      <c r="AH7007" s="24"/>
      <c r="AI7007" s="24"/>
      <c r="AJ7007" s="24"/>
      <c r="AK7007" s="24"/>
      <c r="AL7007" s="24"/>
      <c r="AM7007" s="24"/>
      <c r="AN7007" s="24"/>
      <c r="AO7007" s="24"/>
      <c r="AP7007" s="24"/>
      <c r="AQ7007" s="24"/>
      <c r="AR7007" s="24"/>
      <c r="AS7007" s="24"/>
      <c r="AT7007" s="24"/>
      <c r="AU7007" s="24"/>
      <c r="AV7007" s="24"/>
      <c r="AW7007" s="24"/>
      <c r="AX7007" s="24"/>
      <c r="AY7007" s="24"/>
      <c r="AZ7007" s="24"/>
      <c r="BA7007" s="24"/>
      <c r="BB7007" s="24"/>
      <c r="BC7007" s="24"/>
      <c r="BD7007" s="24"/>
      <c r="BE7007" s="24"/>
      <c r="BF7007" s="24"/>
      <c r="BG7007" s="24"/>
    </row>
    <row r="7008" spans="5:59" x14ac:dyDescent="0.25">
      <c r="E7008" s="23" t="s">
        <v>806</v>
      </c>
      <c r="F7008" s="24"/>
      <c r="G7008" s="24"/>
      <c r="H7008" s="24"/>
      <c r="I7008" s="24"/>
      <c r="J7008" s="24"/>
      <c r="K7008" s="24"/>
      <c r="L7008" s="24"/>
      <c r="M7008" s="24"/>
      <c r="N7008" s="24"/>
      <c r="O7008" s="24"/>
      <c r="P7008" s="24"/>
      <c r="Q7008" s="24"/>
      <c r="R7008" s="24"/>
      <c r="S7008" s="24"/>
      <c r="T7008" s="24"/>
      <c r="U7008" s="24"/>
      <c r="V7008" s="24"/>
      <c r="W7008" s="24"/>
      <c r="X7008" s="24"/>
      <c r="Y7008" s="24"/>
      <c r="Z7008" s="24"/>
      <c r="AA7008" s="24"/>
      <c r="AB7008" s="24"/>
      <c r="AC7008" s="24"/>
      <c r="AD7008" s="24"/>
      <c r="AE7008" s="24"/>
      <c r="AF7008" s="24"/>
      <c r="AG7008" s="24"/>
      <c r="AH7008" s="24"/>
      <c r="AI7008" s="24"/>
      <c r="AJ7008" s="24"/>
      <c r="AK7008" s="24"/>
      <c r="AL7008" s="24"/>
      <c r="AM7008" s="24"/>
      <c r="AN7008" s="24"/>
      <c r="AO7008" s="24"/>
      <c r="AP7008" s="24"/>
      <c r="AQ7008" s="24"/>
      <c r="AR7008" s="24"/>
      <c r="AS7008" s="24"/>
      <c r="AT7008" s="24"/>
      <c r="AU7008" s="24"/>
      <c r="AV7008" s="24"/>
      <c r="AW7008" s="24"/>
      <c r="AX7008" s="24"/>
      <c r="AY7008" s="24"/>
      <c r="AZ7008" s="24"/>
      <c r="BA7008" s="24"/>
      <c r="BB7008" s="24"/>
      <c r="BC7008" s="24"/>
      <c r="BD7008" s="24"/>
      <c r="BE7008" s="24"/>
      <c r="BF7008" s="24"/>
      <c r="BG7008" s="24"/>
    </row>
    <row r="7009" spans="5:59" x14ac:dyDescent="0.25">
      <c r="E7009" s="23" t="s">
        <v>503</v>
      </c>
      <c r="F7009" s="24"/>
      <c r="G7009" s="24"/>
      <c r="H7009" s="24"/>
      <c r="I7009" s="24"/>
      <c r="J7009" s="24"/>
      <c r="K7009" s="24"/>
      <c r="L7009" s="24"/>
      <c r="M7009" s="24"/>
      <c r="N7009" s="24"/>
      <c r="O7009" s="24"/>
      <c r="P7009" s="24"/>
      <c r="Q7009" s="24"/>
      <c r="R7009" s="24"/>
      <c r="S7009" s="24"/>
      <c r="T7009" s="24"/>
      <c r="U7009" s="24"/>
      <c r="V7009" s="24"/>
      <c r="W7009" s="24"/>
      <c r="X7009" s="24"/>
      <c r="Y7009" s="24"/>
      <c r="Z7009" s="24"/>
      <c r="AA7009" s="24"/>
      <c r="AB7009" s="24"/>
      <c r="AC7009" s="24"/>
      <c r="AD7009" s="24"/>
      <c r="AE7009" s="24"/>
      <c r="AF7009" s="24"/>
      <c r="AG7009" s="24"/>
      <c r="AH7009" s="24"/>
      <c r="AI7009" s="24"/>
      <c r="AJ7009" s="24"/>
      <c r="AK7009" s="24"/>
      <c r="AL7009" s="24"/>
      <c r="AM7009" s="24"/>
      <c r="AN7009" s="24"/>
      <c r="AO7009" s="24"/>
      <c r="AP7009" s="24"/>
      <c r="AQ7009" s="24"/>
      <c r="AR7009" s="24"/>
      <c r="AS7009" s="24"/>
      <c r="AT7009" s="24"/>
      <c r="AU7009" s="24"/>
      <c r="AV7009" s="24"/>
      <c r="AW7009" s="24"/>
      <c r="AX7009" s="24"/>
      <c r="AY7009" s="24"/>
      <c r="AZ7009" s="24"/>
      <c r="BA7009" s="24"/>
      <c r="BB7009" s="24"/>
      <c r="BC7009" s="24"/>
      <c r="BD7009" s="24"/>
      <c r="BE7009" s="24"/>
      <c r="BF7009" s="24"/>
      <c r="BG7009" s="24"/>
    </row>
    <row r="7010" spans="5:59" x14ac:dyDescent="0.25">
      <c r="E7010" s="23" t="s">
        <v>597</v>
      </c>
      <c r="F7010" s="24"/>
      <c r="G7010" s="24"/>
      <c r="H7010" s="24"/>
      <c r="I7010" s="24"/>
      <c r="J7010" s="24"/>
      <c r="K7010" s="24"/>
      <c r="L7010" s="24"/>
      <c r="M7010" s="24"/>
      <c r="N7010" s="24"/>
      <c r="O7010" s="24"/>
      <c r="P7010" s="24"/>
      <c r="Q7010" s="24"/>
      <c r="R7010" s="24"/>
      <c r="S7010" s="24"/>
      <c r="T7010" s="24"/>
      <c r="U7010" s="24"/>
      <c r="V7010" s="24"/>
      <c r="W7010" s="24"/>
      <c r="X7010" s="24"/>
      <c r="Y7010" s="24"/>
      <c r="Z7010" s="24"/>
      <c r="AA7010" s="24"/>
      <c r="AB7010" s="24"/>
      <c r="AC7010" s="24"/>
      <c r="AD7010" s="24"/>
      <c r="AE7010" s="24"/>
      <c r="AF7010" s="24"/>
      <c r="AG7010" s="24"/>
      <c r="AH7010" s="24"/>
      <c r="AI7010" s="24"/>
      <c r="AJ7010" s="24"/>
      <c r="AK7010" s="24"/>
      <c r="AL7010" s="24"/>
      <c r="AM7010" s="24"/>
      <c r="AN7010" s="24"/>
      <c r="AO7010" s="24"/>
      <c r="AP7010" s="24"/>
      <c r="AQ7010" s="24"/>
      <c r="AR7010" s="24"/>
      <c r="AS7010" s="24"/>
      <c r="AT7010" s="24"/>
      <c r="AU7010" s="24"/>
      <c r="AV7010" s="24"/>
      <c r="AW7010" s="24"/>
      <c r="AX7010" s="24"/>
      <c r="AY7010" s="24"/>
      <c r="AZ7010" s="24"/>
      <c r="BA7010" s="24"/>
      <c r="BB7010" s="24"/>
      <c r="BC7010" s="24"/>
      <c r="BD7010" s="24"/>
      <c r="BE7010" s="24"/>
      <c r="BF7010" s="24"/>
      <c r="BG7010" s="24"/>
    </row>
    <row r="7011" spans="5:59" x14ac:dyDescent="0.25">
      <c r="E7011" s="23" t="s">
        <v>503</v>
      </c>
      <c r="F7011" s="24"/>
      <c r="G7011" s="24"/>
      <c r="H7011" s="24"/>
      <c r="I7011" s="24"/>
      <c r="J7011" s="24"/>
      <c r="K7011" s="24"/>
      <c r="L7011" s="24"/>
      <c r="M7011" s="24"/>
      <c r="N7011" s="24"/>
      <c r="O7011" s="24"/>
      <c r="P7011" s="24"/>
      <c r="Q7011" s="24"/>
      <c r="R7011" s="24"/>
      <c r="S7011" s="24"/>
      <c r="T7011" s="24"/>
      <c r="U7011" s="24"/>
      <c r="V7011" s="24"/>
      <c r="W7011" s="24"/>
      <c r="X7011" s="24"/>
      <c r="Y7011" s="24"/>
      <c r="Z7011" s="24"/>
      <c r="AA7011" s="24"/>
      <c r="AB7011" s="24"/>
      <c r="AC7011" s="24"/>
      <c r="AD7011" s="24"/>
      <c r="AE7011" s="24"/>
      <c r="AF7011" s="24"/>
      <c r="AG7011" s="24"/>
      <c r="AH7011" s="24"/>
      <c r="AI7011" s="24"/>
      <c r="AJ7011" s="24"/>
      <c r="AK7011" s="24"/>
      <c r="AL7011" s="24"/>
      <c r="AM7011" s="24"/>
      <c r="AN7011" s="24"/>
      <c r="AO7011" s="24"/>
      <c r="AP7011" s="24"/>
      <c r="AQ7011" s="24"/>
      <c r="AR7011" s="24"/>
      <c r="AS7011" s="24"/>
      <c r="AT7011" s="24"/>
      <c r="AU7011" s="24"/>
      <c r="AV7011" s="24"/>
      <c r="AW7011" s="24"/>
      <c r="AX7011" s="24"/>
      <c r="AY7011" s="24"/>
      <c r="AZ7011" s="24"/>
      <c r="BA7011" s="24"/>
      <c r="BB7011" s="24"/>
      <c r="BC7011" s="24"/>
      <c r="BD7011" s="24"/>
      <c r="BE7011" s="24"/>
      <c r="BF7011" s="24"/>
      <c r="BG7011" s="24"/>
    </row>
    <row r="7012" spans="5:59" x14ac:dyDescent="0.25">
      <c r="E7012" s="23" t="s">
        <v>506</v>
      </c>
      <c r="F7012" s="24"/>
      <c r="G7012" s="24"/>
      <c r="H7012" s="24"/>
      <c r="I7012" s="24"/>
      <c r="J7012" s="24"/>
      <c r="K7012" s="24"/>
      <c r="L7012" s="24"/>
      <c r="M7012" s="24"/>
      <c r="N7012" s="24"/>
      <c r="O7012" s="24"/>
      <c r="P7012" s="24"/>
      <c r="Q7012" s="24"/>
      <c r="R7012" s="24"/>
      <c r="S7012" s="24"/>
      <c r="T7012" s="24"/>
      <c r="U7012" s="24"/>
      <c r="V7012" s="24"/>
      <c r="W7012" s="24"/>
      <c r="X7012" s="24"/>
      <c r="Y7012" s="24"/>
      <c r="Z7012" s="24"/>
      <c r="AA7012" s="24"/>
      <c r="AB7012" s="24"/>
      <c r="AC7012" s="24"/>
      <c r="AD7012" s="24"/>
      <c r="AE7012" s="24"/>
      <c r="AF7012" s="24"/>
      <c r="AG7012" s="24"/>
      <c r="AH7012" s="24"/>
      <c r="AI7012" s="24"/>
      <c r="AJ7012" s="24"/>
      <c r="AK7012" s="24"/>
      <c r="AL7012" s="24"/>
      <c r="AM7012" s="24"/>
      <c r="AN7012" s="24"/>
      <c r="AO7012" s="24"/>
      <c r="AP7012" s="24"/>
      <c r="AQ7012" s="24"/>
      <c r="AR7012" s="24"/>
      <c r="AS7012" s="24"/>
      <c r="AT7012" s="24"/>
      <c r="AU7012" s="24"/>
      <c r="AV7012" s="24"/>
      <c r="AW7012" s="24"/>
      <c r="AX7012" s="24"/>
      <c r="AY7012" s="24"/>
      <c r="AZ7012" s="24"/>
      <c r="BA7012" s="24"/>
      <c r="BB7012" s="24"/>
      <c r="BC7012" s="24"/>
      <c r="BD7012" s="24"/>
      <c r="BE7012" s="24"/>
      <c r="BF7012" s="24"/>
      <c r="BG7012" s="24"/>
    </row>
    <row r="7013" spans="5:59" x14ac:dyDescent="0.25">
      <c r="E7013" s="23" t="s">
        <v>507</v>
      </c>
      <c r="F7013" s="24"/>
      <c r="G7013" s="24"/>
      <c r="H7013" s="24"/>
      <c r="I7013" s="24"/>
      <c r="J7013" s="24"/>
      <c r="K7013" s="24"/>
      <c r="L7013" s="24"/>
      <c r="M7013" s="24"/>
      <c r="N7013" s="24"/>
      <c r="O7013" s="24"/>
      <c r="P7013" s="24"/>
      <c r="Q7013" s="24"/>
      <c r="R7013" s="24"/>
      <c r="S7013" s="24"/>
      <c r="T7013" s="24"/>
      <c r="U7013" s="24"/>
      <c r="V7013" s="24"/>
      <c r="W7013" s="24"/>
      <c r="X7013" s="24"/>
      <c r="Y7013" s="24"/>
      <c r="Z7013" s="24"/>
      <c r="AA7013" s="24"/>
      <c r="AB7013" s="24"/>
      <c r="AC7013" s="24"/>
      <c r="AD7013" s="24"/>
      <c r="AE7013" s="24"/>
      <c r="AF7013" s="24"/>
      <c r="AG7013" s="24"/>
      <c r="AH7013" s="24"/>
      <c r="AI7013" s="24"/>
      <c r="AJ7013" s="24"/>
      <c r="AK7013" s="24"/>
      <c r="AL7013" s="24"/>
      <c r="AM7013" s="24"/>
      <c r="AN7013" s="24"/>
      <c r="AO7013" s="24"/>
      <c r="AP7013" s="24"/>
      <c r="AQ7013" s="24"/>
      <c r="AR7013" s="24"/>
      <c r="AS7013" s="24"/>
      <c r="AT7013" s="24"/>
      <c r="AU7013" s="24"/>
      <c r="AV7013" s="24"/>
      <c r="AW7013" s="24"/>
      <c r="AX7013" s="24"/>
      <c r="AY7013" s="24"/>
      <c r="AZ7013" s="24"/>
      <c r="BA7013" s="24"/>
      <c r="BB7013" s="24"/>
      <c r="BC7013" s="24"/>
      <c r="BD7013" s="24"/>
      <c r="BE7013" s="24"/>
      <c r="BF7013" s="24"/>
      <c r="BG7013" s="24"/>
    </row>
    <row r="7014" spans="5:59" x14ac:dyDescent="0.25">
      <c r="E7014" s="23" t="s">
        <v>508</v>
      </c>
      <c r="F7014" s="24"/>
      <c r="G7014" s="24"/>
      <c r="H7014" s="24"/>
      <c r="I7014" s="24"/>
      <c r="J7014" s="24"/>
      <c r="K7014" s="24"/>
      <c r="L7014" s="24"/>
      <c r="M7014" s="24"/>
      <c r="N7014" s="24"/>
      <c r="O7014" s="24"/>
      <c r="P7014" s="24"/>
      <c r="Q7014" s="24"/>
      <c r="R7014" s="24"/>
      <c r="S7014" s="24"/>
      <c r="T7014" s="24"/>
      <c r="U7014" s="24"/>
      <c r="V7014" s="24"/>
      <c r="W7014" s="24"/>
      <c r="X7014" s="24"/>
      <c r="Y7014" s="24"/>
      <c r="Z7014" s="24"/>
      <c r="AA7014" s="24"/>
      <c r="AB7014" s="24"/>
      <c r="AC7014" s="24"/>
      <c r="AD7014" s="24"/>
      <c r="AE7014" s="24"/>
      <c r="AF7014" s="24"/>
      <c r="AG7014" s="24"/>
      <c r="AH7014" s="24"/>
      <c r="AI7014" s="24"/>
      <c r="AJ7014" s="24"/>
      <c r="AK7014" s="24"/>
      <c r="AL7014" s="24"/>
      <c r="AM7014" s="24"/>
      <c r="AN7014" s="24"/>
      <c r="AO7014" s="24"/>
      <c r="AP7014" s="24"/>
      <c r="AQ7014" s="24"/>
      <c r="AR7014" s="24"/>
      <c r="AS7014" s="24"/>
      <c r="AT7014" s="24"/>
      <c r="AU7014" s="24"/>
      <c r="AV7014" s="24"/>
      <c r="AW7014" s="24"/>
      <c r="AX7014" s="24"/>
      <c r="AY7014" s="24"/>
      <c r="AZ7014" s="24"/>
      <c r="BA7014" s="24"/>
      <c r="BB7014" s="24"/>
      <c r="BC7014" s="24"/>
      <c r="BD7014" s="24"/>
      <c r="BE7014" s="24"/>
      <c r="BF7014" s="24"/>
      <c r="BG7014" s="24"/>
    </row>
    <row r="7015" spans="5:59" x14ac:dyDescent="0.25">
      <c r="E7015" s="23" t="s">
        <v>509</v>
      </c>
      <c r="F7015" s="24"/>
      <c r="G7015" s="24"/>
      <c r="H7015" s="24"/>
      <c r="I7015" s="24"/>
      <c r="J7015" s="24"/>
      <c r="K7015" s="24"/>
      <c r="L7015" s="24"/>
      <c r="M7015" s="24"/>
      <c r="N7015" s="24"/>
      <c r="O7015" s="24"/>
      <c r="P7015" s="24"/>
      <c r="Q7015" s="24"/>
      <c r="R7015" s="24"/>
      <c r="S7015" s="24"/>
      <c r="T7015" s="24"/>
      <c r="U7015" s="24"/>
      <c r="V7015" s="24"/>
      <c r="W7015" s="24"/>
      <c r="X7015" s="24"/>
      <c r="Y7015" s="24"/>
      <c r="Z7015" s="24"/>
      <c r="AA7015" s="24"/>
      <c r="AB7015" s="24"/>
      <c r="AC7015" s="24"/>
      <c r="AD7015" s="24"/>
      <c r="AE7015" s="24"/>
      <c r="AF7015" s="24"/>
      <c r="AG7015" s="24"/>
      <c r="AH7015" s="24"/>
      <c r="AI7015" s="24"/>
      <c r="AJ7015" s="24"/>
      <c r="AK7015" s="24"/>
      <c r="AL7015" s="24"/>
      <c r="AM7015" s="24"/>
      <c r="AN7015" s="24"/>
      <c r="AO7015" s="24"/>
      <c r="AP7015" s="24"/>
      <c r="AQ7015" s="24"/>
      <c r="AR7015" s="24"/>
      <c r="AS7015" s="24"/>
      <c r="AT7015" s="24"/>
      <c r="AU7015" s="24"/>
      <c r="AV7015" s="24"/>
      <c r="AW7015" s="24"/>
      <c r="AX7015" s="24"/>
      <c r="AY7015" s="24"/>
      <c r="AZ7015" s="24"/>
      <c r="BA7015" s="24"/>
      <c r="BB7015" s="24"/>
      <c r="BC7015" s="24"/>
      <c r="BD7015" s="24"/>
      <c r="BE7015" s="24"/>
      <c r="BF7015" s="24"/>
      <c r="BG7015" s="24"/>
    </row>
    <row r="7016" spans="5:59" x14ac:dyDescent="0.25">
      <c r="E7016" s="23" t="s">
        <v>510</v>
      </c>
      <c r="F7016" s="24"/>
      <c r="G7016" s="24"/>
      <c r="H7016" s="24"/>
      <c r="I7016" s="24"/>
      <c r="J7016" s="24"/>
      <c r="K7016" s="24"/>
      <c r="L7016" s="24"/>
      <c r="M7016" s="24"/>
      <c r="N7016" s="24"/>
      <c r="O7016" s="24"/>
      <c r="P7016" s="24"/>
      <c r="Q7016" s="24"/>
      <c r="R7016" s="24"/>
      <c r="S7016" s="24"/>
      <c r="T7016" s="24"/>
      <c r="U7016" s="24"/>
      <c r="V7016" s="24"/>
      <c r="W7016" s="24"/>
      <c r="X7016" s="24"/>
      <c r="Y7016" s="24"/>
      <c r="Z7016" s="24"/>
      <c r="AA7016" s="24"/>
      <c r="AB7016" s="24"/>
      <c r="AC7016" s="24"/>
      <c r="AD7016" s="24"/>
      <c r="AE7016" s="24"/>
      <c r="AF7016" s="24"/>
      <c r="AG7016" s="24"/>
      <c r="AH7016" s="24"/>
      <c r="AI7016" s="24"/>
      <c r="AJ7016" s="24"/>
      <c r="AK7016" s="24"/>
      <c r="AL7016" s="24"/>
      <c r="AM7016" s="24"/>
      <c r="AN7016" s="24"/>
      <c r="AO7016" s="24"/>
      <c r="AP7016" s="24"/>
      <c r="AQ7016" s="24"/>
      <c r="AR7016" s="24"/>
      <c r="AS7016" s="24"/>
      <c r="AT7016" s="24"/>
      <c r="AU7016" s="24"/>
      <c r="AV7016" s="24"/>
      <c r="AW7016" s="24"/>
      <c r="AX7016" s="24"/>
      <c r="AY7016" s="24"/>
      <c r="AZ7016" s="24"/>
      <c r="BA7016" s="24"/>
      <c r="BB7016" s="24"/>
      <c r="BC7016" s="24"/>
      <c r="BD7016" s="24"/>
      <c r="BE7016" s="24"/>
      <c r="BF7016" s="24"/>
      <c r="BG7016" s="24"/>
    </row>
    <row r="7017" spans="5:59" x14ac:dyDescent="0.25">
      <c r="E7017" s="23" t="s">
        <v>511</v>
      </c>
      <c r="F7017" s="24"/>
      <c r="G7017" s="24"/>
      <c r="H7017" s="24"/>
      <c r="I7017" s="24"/>
      <c r="J7017" s="24"/>
      <c r="K7017" s="24"/>
      <c r="L7017" s="24"/>
      <c r="M7017" s="24"/>
      <c r="N7017" s="24"/>
      <c r="O7017" s="24"/>
      <c r="P7017" s="24"/>
      <c r="Q7017" s="24"/>
      <c r="R7017" s="24"/>
      <c r="S7017" s="24"/>
      <c r="T7017" s="24"/>
      <c r="U7017" s="24"/>
      <c r="V7017" s="24"/>
      <c r="W7017" s="24"/>
      <c r="X7017" s="24"/>
      <c r="Y7017" s="24"/>
      <c r="Z7017" s="24"/>
      <c r="AA7017" s="24"/>
      <c r="AB7017" s="24"/>
      <c r="AC7017" s="24"/>
      <c r="AD7017" s="24"/>
      <c r="AE7017" s="24"/>
      <c r="AF7017" s="24"/>
      <c r="AG7017" s="24"/>
      <c r="AH7017" s="24"/>
      <c r="AI7017" s="24"/>
      <c r="AJ7017" s="24"/>
      <c r="AK7017" s="24"/>
      <c r="AL7017" s="24"/>
      <c r="AM7017" s="24"/>
      <c r="AN7017" s="24"/>
      <c r="AO7017" s="24"/>
      <c r="AP7017" s="24"/>
      <c r="AQ7017" s="24"/>
      <c r="AR7017" s="24"/>
      <c r="AS7017" s="24"/>
      <c r="AT7017" s="24"/>
      <c r="AU7017" s="24"/>
      <c r="AV7017" s="24"/>
      <c r="AW7017" s="24"/>
      <c r="AX7017" s="24"/>
      <c r="AY7017" s="24"/>
      <c r="AZ7017" s="24"/>
      <c r="BA7017" s="24"/>
      <c r="BB7017" s="24"/>
      <c r="BC7017" s="24"/>
      <c r="BD7017" s="24"/>
      <c r="BE7017" s="24"/>
      <c r="BF7017" s="24"/>
      <c r="BG7017" s="24"/>
    </row>
    <row r="7018" spans="5:59" x14ac:dyDescent="0.25">
      <c r="E7018" s="23" t="s">
        <v>507</v>
      </c>
      <c r="F7018" s="24"/>
      <c r="G7018" s="24"/>
      <c r="H7018" s="24"/>
      <c r="I7018" s="24"/>
      <c r="J7018" s="24"/>
      <c r="K7018" s="24"/>
      <c r="L7018" s="24"/>
      <c r="M7018" s="24"/>
      <c r="N7018" s="24"/>
      <c r="O7018" s="24"/>
      <c r="P7018" s="24"/>
      <c r="Q7018" s="24"/>
      <c r="R7018" s="24"/>
      <c r="S7018" s="24"/>
      <c r="T7018" s="24"/>
      <c r="U7018" s="24"/>
      <c r="V7018" s="24"/>
      <c r="W7018" s="24"/>
      <c r="X7018" s="24"/>
      <c r="Y7018" s="24"/>
      <c r="Z7018" s="24"/>
      <c r="AA7018" s="24"/>
      <c r="AB7018" s="24"/>
      <c r="AC7018" s="24"/>
      <c r="AD7018" s="24"/>
      <c r="AE7018" s="24"/>
      <c r="AF7018" s="24"/>
      <c r="AG7018" s="24"/>
      <c r="AH7018" s="24"/>
      <c r="AI7018" s="24"/>
      <c r="AJ7018" s="24"/>
      <c r="AK7018" s="24"/>
      <c r="AL7018" s="24"/>
      <c r="AM7018" s="24"/>
      <c r="AN7018" s="24"/>
      <c r="AO7018" s="24"/>
      <c r="AP7018" s="24"/>
      <c r="AQ7018" s="24"/>
      <c r="AR7018" s="24"/>
      <c r="AS7018" s="24"/>
      <c r="AT7018" s="24"/>
      <c r="AU7018" s="24"/>
      <c r="AV7018" s="24"/>
      <c r="AW7018" s="24"/>
      <c r="AX7018" s="24"/>
      <c r="AY7018" s="24"/>
      <c r="AZ7018" s="24"/>
      <c r="BA7018" s="24"/>
      <c r="BB7018" s="24"/>
      <c r="BC7018" s="24"/>
      <c r="BD7018" s="24"/>
      <c r="BE7018" s="24"/>
      <c r="BF7018" s="24"/>
      <c r="BG7018" s="24"/>
    </row>
    <row r="7019" spans="5:59" x14ac:dyDescent="0.25">
      <c r="E7019" s="23" t="s">
        <v>807</v>
      </c>
      <c r="F7019" s="24"/>
      <c r="G7019" s="24"/>
      <c r="H7019" s="24"/>
      <c r="I7019" s="24"/>
      <c r="J7019" s="24"/>
      <c r="K7019" s="24"/>
      <c r="L7019" s="24"/>
      <c r="M7019" s="24"/>
      <c r="N7019" s="24"/>
      <c r="O7019" s="24"/>
      <c r="P7019" s="24"/>
      <c r="Q7019" s="24"/>
      <c r="R7019" s="24"/>
      <c r="S7019" s="24"/>
      <c r="T7019" s="24"/>
      <c r="U7019" s="24"/>
      <c r="V7019" s="24"/>
      <c r="W7019" s="24"/>
      <c r="X7019" s="24"/>
      <c r="Y7019" s="24"/>
      <c r="Z7019" s="24"/>
      <c r="AA7019" s="24"/>
      <c r="AB7019" s="24"/>
      <c r="AC7019" s="24"/>
      <c r="AD7019" s="24"/>
      <c r="AE7019" s="24"/>
      <c r="AF7019" s="24"/>
      <c r="AG7019" s="24"/>
      <c r="AH7019" s="24"/>
      <c r="AI7019" s="24"/>
      <c r="AJ7019" s="24"/>
      <c r="AK7019" s="24"/>
      <c r="AL7019" s="24"/>
      <c r="AM7019" s="24"/>
      <c r="AN7019" s="24"/>
      <c r="AO7019" s="24"/>
      <c r="AP7019" s="24"/>
      <c r="AQ7019" s="24"/>
      <c r="AR7019" s="24"/>
      <c r="AS7019" s="24"/>
      <c r="AT7019" s="24"/>
      <c r="AU7019" s="24"/>
      <c r="AV7019" s="24"/>
      <c r="AW7019" s="24"/>
      <c r="AX7019" s="24"/>
      <c r="AY7019" s="24"/>
      <c r="AZ7019" s="24"/>
      <c r="BA7019" s="24"/>
      <c r="BB7019" s="24"/>
      <c r="BC7019" s="24"/>
      <c r="BD7019" s="24"/>
      <c r="BE7019" s="24"/>
      <c r="BF7019" s="24"/>
      <c r="BG7019" s="24"/>
    </row>
    <row r="7020" spans="5:59" x14ac:dyDescent="0.25">
      <c r="E7020" s="23" t="s">
        <v>808</v>
      </c>
      <c r="F7020" s="24"/>
      <c r="G7020" s="24"/>
      <c r="H7020" s="24"/>
      <c r="I7020" s="24"/>
      <c r="J7020" s="24"/>
      <c r="K7020" s="24"/>
      <c r="L7020" s="24"/>
      <c r="M7020" s="24"/>
      <c r="N7020" s="24"/>
      <c r="O7020" s="24"/>
      <c r="P7020" s="24"/>
      <c r="Q7020" s="24"/>
      <c r="R7020" s="24"/>
      <c r="S7020" s="24"/>
      <c r="T7020" s="24"/>
      <c r="U7020" s="24"/>
      <c r="V7020" s="24"/>
      <c r="W7020" s="24"/>
      <c r="X7020" s="24"/>
      <c r="Y7020" s="24"/>
      <c r="Z7020" s="24"/>
      <c r="AA7020" s="24"/>
      <c r="AB7020" s="24"/>
      <c r="AC7020" s="24"/>
      <c r="AD7020" s="24"/>
      <c r="AE7020" s="24"/>
      <c r="AF7020" s="24"/>
      <c r="AG7020" s="24"/>
      <c r="AH7020" s="24"/>
      <c r="AI7020" s="24"/>
      <c r="AJ7020" s="24"/>
      <c r="AK7020" s="24"/>
      <c r="AL7020" s="24"/>
      <c r="AM7020" s="24"/>
      <c r="AN7020" s="24"/>
      <c r="AO7020" s="24"/>
      <c r="AP7020" s="24"/>
      <c r="AQ7020" s="24"/>
      <c r="AR7020" s="24"/>
      <c r="AS7020" s="24"/>
      <c r="AT7020" s="24"/>
      <c r="AU7020" s="24"/>
      <c r="AV7020" s="24"/>
      <c r="AW7020" s="24"/>
      <c r="AX7020" s="24"/>
      <c r="AY7020" s="24"/>
      <c r="AZ7020" s="24"/>
      <c r="BA7020" s="24"/>
      <c r="BB7020" s="24"/>
      <c r="BC7020" s="24"/>
      <c r="BD7020" s="24"/>
      <c r="BE7020" s="24"/>
      <c r="BF7020" s="24"/>
      <c r="BG7020" s="24"/>
    </row>
    <row r="7021" spans="5:59" x14ac:dyDescent="0.25">
      <c r="E7021" s="23" t="s">
        <v>514</v>
      </c>
      <c r="F7021" s="24"/>
      <c r="G7021" s="24"/>
      <c r="H7021" s="24"/>
      <c r="I7021" s="24"/>
      <c r="J7021" s="24"/>
      <c r="K7021" s="24"/>
      <c r="L7021" s="24"/>
      <c r="M7021" s="24"/>
      <c r="N7021" s="24"/>
      <c r="O7021" s="24"/>
      <c r="P7021" s="24"/>
      <c r="Q7021" s="24"/>
      <c r="R7021" s="24"/>
      <c r="S7021" s="24"/>
      <c r="T7021" s="24"/>
      <c r="U7021" s="24"/>
      <c r="V7021" s="24"/>
      <c r="W7021" s="24"/>
      <c r="X7021" s="24"/>
      <c r="Y7021" s="24"/>
      <c r="Z7021" s="24"/>
      <c r="AA7021" s="24"/>
      <c r="AB7021" s="24"/>
      <c r="AC7021" s="24"/>
      <c r="AD7021" s="24"/>
      <c r="AE7021" s="24"/>
      <c r="AF7021" s="24"/>
      <c r="AG7021" s="24"/>
      <c r="AH7021" s="24"/>
      <c r="AI7021" s="24"/>
      <c r="AJ7021" s="24"/>
      <c r="AK7021" s="24"/>
      <c r="AL7021" s="24"/>
      <c r="AM7021" s="24"/>
      <c r="AN7021" s="24"/>
      <c r="AO7021" s="24"/>
      <c r="AP7021" s="24"/>
      <c r="AQ7021" s="24"/>
      <c r="AR7021" s="24"/>
      <c r="AS7021" s="24"/>
      <c r="AT7021" s="24"/>
      <c r="AU7021" s="24"/>
      <c r="AV7021" s="24"/>
      <c r="AW7021" s="24"/>
      <c r="AX7021" s="24"/>
      <c r="AY7021" s="24"/>
      <c r="AZ7021" s="24"/>
      <c r="BA7021" s="24"/>
      <c r="BB7021" s="24"/>
      <c r="BC7021" s="24"/>
      <c r="BD7021" s="24"/>
      <c r="BE7021" s="24"/>
      <c r="BF7021" s="24"/>
      <c r="BG7021" s="24"/>
    </row>
    <row r="7022" spans="5:59" x14ac:dyDescent="0.25">
      <c r="E7022" s="23" t="s">
        <v>503</v>
      </c>
      <c r="F7022" s="24"/>
      <c r="G7022" s="24"/>
      <c r="H7022" s="24"/>
      <c r="I7022" s="24"/>
      <c r="J7022" s="24"/>
      <c r="K7022" s="24"/>
      <c r="L7022" s="24"/>
      <c r="M7022" s="24"/>
      <c r="N7022" s="24"/>
      <c r="O7022" s="24"/>
      <c r="P7022" s="24"/>
      <c r="Q7022" s="24"/>
      <c r="R7022" s="24"/>
      <c r="S7022" s="24"/>
      <c r="T7022" s="24"/>
      <c r="U7022" s="24"/>
      <c r="V7022" s="24"/>
      <c r="W7022" s="24"/>
      <c r="X7022" s="24"/>
      <c r="Y7022" s="24"/>
      <c r="Z7022" s="24"/>
      <c r="AA7022" s="24"/>
      <c r="AB7022" s="24"/>
      <c r="AC7022" s="24"/>
      <c r="AD7022" s="24"/>
      <c r="AE7022" s="24"/>
      <c r="AF7022" s="24"/>
      <c r="AG7022" s="24"/>
      <c r="AH7022" s="24"/>
      <c r="AI7022" s="24"/>
      <c r="AJ7022" s="24"/>
      <c r="AK7022" s="24"/>
      <c r="AL7022" s="24"/>
      <c r="AM7022" s="24"/>
      <c r="AN7022" s="24"/>
      <c r="AO7022" s="24"/>
      <c r="AP7022" s="24"/>
      <c r="AQ7022" s="24"/>
      <c r="AR7022" s="24"/>
      <c r="AS7022" s="24"/>
      <c r="AT7022" s="24"/>
      <c r="AU7022" s="24"/>
      <c r="AV7022" s="24"/>
      <c r="AW7022" s="24"/>
      <c r="AX7022" s="24"/>
      <c r="AY7022" s="24"/>
      <c r="AZ7022" s="24"/>
      <c r="BA7022" s="24"/>
      <c r="BB7022" s="24"/>
      <c r="BC7022" s="24"/>
      <c r="BD7022" s="24"/>
      <c r="BE7022" s="24"/>
      <c r="BF7022" s="24"/>
      <c r="BG7022" s="24"/>
    </row>
    <row r="7023" spans="5:59" x14ac:dyDescent="0.25">
      <c r="E7023" s="23" t="s">
        <v>490</v>
      </c>
      <c r="F7023" s="24"/>
      <c r="G7023" s="24"/>
      <c r="H7023" s="24"/>
      <c r="I7023" s="24"/>
      <c r="J7023" s="24"/>
      <c r="K7023" s="24"/>
      <c r="L7023" s="24"/>
      <c r="M7023" s="24"/>
      <c r="N7023" s="24"/>
      <c r="O7023" s="24"/>
      <c r="P7023" s="24"/>
      <c r="Q7023" s="24"/>
      <c r="R7023" s="24"/>
      <c r="S7023" s="24"/>
      <c r="T7023" s="24"/>
      <c r="U7023" s="24"/>
      <c r="V7023" s="24"/>
      <c r="W7023" s="24"/>
      <c r="X7023" s="24"/>
      <c r="Y7023" s="24"/>
      <c r="Z7023" s="24"/>
      <c r="AA7023" s="24"/>
      <c r="AB7023" s="24"/>
      <c r="AC7023" s="24"/>
      <c r="AD7023" s="24"/>
      <c r="AE7023" s="24"/>
      <c r="AF7023" s="24"/>
      <c r="AG7023" s="24"/>
      <c r="AH7023" s="24"/>
      <c r="AI7023" s="24"/>
      <c r="AJ7023" s="24"/>
      <c r="AK7023" s="24"/>
      <c r="AL7023" s="24"/>
      <c r="AM7023" s="24"/>
      <c r="AN7023" s="24"/>
      <c r="AO7023" s="24"/>
      <c r="AP7023" s="24"/>
      <c r="AQ7023" s="24"/>
      <c r="AR7023" s="24"/>
      <c r="AS7023" s="24"/>
      <c r="AT7023" s="24"/>
      <c r="AU7023" s="24"/>
      <c r="AV7023" s="24"/>
      <c r="AW7023" s="24"/>
      <c r="AX7023" s="24"/>
      <c r="AY7023" s="24"/>
      <c r="AZ7023" s="24"/>
      <c r="BA7023" s="24"/>
      <c r="BB7023" s="24"/>
      <c r="BC7023" s="24"/>
      <c r="BD7023" s="24"/>
      <c r="BE7023" s="24"/>
      <c r="BF7023" s="24"/>
      <c r="BG7023" s="24"/>
    </row>
    <row r="7024" spans="5:59" x14ac:dyDescent="0.25">
      <c r="E7024" s="23" t="s">
        <v>491</v>
      </c>
      <c r="F7024" s="24"/>
      <c r="G7024" s="24"/>
      <c r="H7024" s="24"/>
      <c r="I7024" s="24"/>
      <c r="J7024" s="24"/>
      <c r="K7024" s="24"/>
      <c r="L7024" s="24"/>
      <c r="M7024" s="24"/>
      <c r="N7024" s="24"/>
      <c r="O7024" s="24"/>
      <c r="P7024" s="24"/>
      <c r="Q7024" s="24"/>
      <c r="R7024" s="24"/>
      <c r="S7024" s="24"/>
      <c r="T7024" s="24"/>
      <c r="U7024" s="24"/>
      <c r="V7024" s="24"/>
      <c r="W7024" s="24"/>
      <c r="X7024" s="24"/>
      <c r="Y7024" s="24"/>
      <c r="Z7024" s="24"/>
      <c r="AA7024" s="24"/>
      <c r="AB7024" s="24"/>
      <c r="AC7024" s="24"/>
      <c r="AD7024" s="24"/>
      <c r="AE7024" s="24"/>
      <c r="AF7024" s="24"/>
      <c r="AG7024" s="24"/>
      <c r="AH7024" s="24"/>
      <c r="AI7024" s="24"/>
      <c r="AJ7024" s="24"/>
      <c r="AK7024" s="24"/>
      <c r="AL7024" s="24"/>
      <c r="AM7024" s="24"/>
      <c r="AN7024" s="24"/>
      <c r="AO7024" s="24"/>
      <c r="AP7024" s="24"/>
      <c r="AQ7024" s="24"/>
      <c r="AR7024" s="24"/>
      <c r="AS7024" s="24"/>
      <c r="AT7024" s="24"/>
      <c r="AU7024" s="24"/>
      <c r="AV7024" s="24"/>
      <c r="AW7024" s="24"/>
      <c r="AX7024" s="24"/>
      <c r="AY7024" s="24"/>
      <c r="AZ7024" s="24"/>
      <c r="BA7024" s="24"/>
      <c r="BB7024" s="24"/>
      <c r="BC7024" s="24"/>
      <c r="BD7024" s="24"/>
      <c r="BE7024" s="24"/>
      <c r="BF7024" s="24"/>
      <c r="BG7024" s="24"/>
    </row>
    <row r="7025" spans="3:59" x14ac:dyDescent="0.25">
      <c r="E7025" s="23" t="s">
        <v>806</v>
      </c>
      <c r="F7025" s="24"/>
      <c r="G7025" s="24"/>
      <c r="H7025" s="24"/>
      <c r="I7025" s="24"/>
      <c r="J7025" s="24"/>
      <c r="K7025" s="24"/>
      <c r="L7025" s="24"/>
      <c r="M7025" s="24"/>
      <c r="N7025" s="24"/>
      <c r="O7025" s="24"/>
      <c r="P7025" s="24"/>
      <c r="Q7025" s="24"/>
      <c r="R7025" s="24"/>
      <c r="S7025" s="24"/>
      <c r="T7025" s="24"/>
      <c r="U7025" s="24"/>
      <c r="V7025" s="24"/>
      <c r="W7025" s="24"/>
      <c r="X7025" s="24"/>
      <c r="Y7025" s="24"/>
      <c r="Z7025" s="24"/>
      <c r="AA7025" s="24"/>
      <c r="AB7025" s="24"/>
      <c r="AC7025" s="24"/>
      <c r="AD7025" s="24"/>
      <c r="AE7025" s="24"/>
      <c r="AF7025" s="24"/>
      <c r="AG7025" s="24"/>
      <c r="AH7025" s="24"/>
      <c r="AI7025" s="24"/>
      <c r="AJ7025" s="24"/>
      <c r="AK7025" s="24"/>
      <c r="AL7025" s="24"/>
      <c r="AM7025" s="24"/>
      <c r="AN7025" s="24"/>
      <c r="AO7025" s="24"/>
      <c r="AP7025" s="24"/>
      <c r="AQ7025" s="24"/>
      <c r="AR7025" s="24"/>
      <c r="AS7025" s="24"/>
      <c r="AT7025" s="24"/>
      <c r="AU7025" s="24"/>
      <c r="AV7025" s="24"/>
      <c r="AW7025" s="24"/>
      <c r="AX7025" s="24"/>
      <c r="AY7025" s="24"/>
      <c r="AZ7025" s="24"/>
      <c r="BA7025" s="24"/>
      <c r="BB7025" s="24"/>
      <c r="BC7025" s="24"/>
      <c r="BD7025" s="24"/>
      <c r="BE7025" s="24"/>
      <c r="BF7025" s="24"/>
      <c r="BG7025" s="24"/>
    </row>
    <row r="7026" spans="3:59" x14ac:dyDescent="0.25">
      <c r="E7026" s="23" t="s">
        <v>503</v>
      </c>
      <c r="F7026" s="24"/>
      <c r="G7026" s="24"/>
      <c r="H7026" s="24"/>
      <c r="I7026" s="24"/>
      <c r="J7026" s="24"/>
      <c r="K7026" s="24"/>
      <c r="L7026" s="24"/>
      <c r="M7026" s="24"/>
      <c r="N7026" s="24"/>
      <c r="O7026" s="24"/>
      <c r="P7026" s="24"/>
      <c r="Q7026" s="24"/>
      <c r="R7026" s="24"/>
      <c r="S7026" s="24"/>
      <c r="T7026" s="24"/>
      <c r="U7026" s="24"/>
      <c r="V7026" s="24"/>
      <c r="W7026" s="24"/>
      <c r="X7026" s="24"/>
      <c r="Y7026" s="24"/>
      <c r="Z7026" s="24"/>
      <c r="AA7026" s="24"/>
      <c r="AB7026" s="24"/>
      <c r="AC7026" s="24"/>
      <c r="AD7026" s="24"/>
      <c r="AE7026" s="24"/>
      <c r="AF7026" s="24"/>
      <c r="AG7026" s="24"/>
      <c r="AH7026" s="24"/>
      <c r="AI7026" s="24"/>
      <c r="AJ7026" s="24"/>
      <c r="AK7026" s="24"/>
      <c r="AL7026" s="24"/>
      <c r="AM7026" s="24"/>
      <c r="AN7026" s="24"/>
      <c r="AO7026" s="24"/>
      <c r="AP7026" s="24"/>
      <c r="AQ7026" s="24"/>
      <c r="AR7026" s="24"/>
      <c r="AS7026" s="24"/>
      <c r="AT7026" s="24"/>
      <c r="AU7026" s="24"/>
      <c r="AV7026" s="24"/>
      <c r="AW7026" s="24"/>
      <c r="AX7026" s="24"/>
      <c r="AY7026" s="24"/>
      <c r="AZ7026" s="24"/>
      <c r="BA7026" s="24"/>
      <c r="BB7026" s="24"/>
      <c r="BC7026" s="24"/>
      <c r="BD7026" s="24"/>
      <c r="BE7026" s="24"/>
      <c r="BF7026" s="24"/>
      <c r="BG7026" s="24"/>
    </row>
    <row r="7027" spans="3:59" x14ac:dyDescent="0.25">
      <c r="E7027" s="23" t="s">
        <v>517</v>
      </c>
      <c r="F7027" s="24"/>
      <c r="G7027" s="24"/>
      <c r="H7027" s="24"/>
      <c r="I7027" s="24"/>
      <c r="J7027" s="24"/>
      <c r="K7027" s="24"/>
      <c r="L7027" s="24"/>
      <c r="M7027" s="24"/>
      <c r="N7027" s="24"/>
      <c r="O7027" s="24"/>
      <c r="P7027" s="24"/>
      <c r="Q7027" s="24"/>
      <c r="R7027" s="24"/>
      <c r="S7027" s="24"/>
      <c r="T7027" s="24"/>
      <c r="U7027" s="24"/>
      <c r="V7027" s="24"/>
      <c r="W7027" s="24"/>
      <c r="X7027" s="24"/>
      <c r="Y7027" s="24"/>
      <c r="Z7027" s="24"/>
      <c r="AA7027" s="24"/>
      <c r="AB7027" s="24"/>
      <c r="AC7027" s="24"/>
      <c r="AD7027" s="24"/>
      <c r="AE7027" s="24"/>
      <c r="AF7027" s="24"/>
      <c r="AG7027" s="24"/>
      <c r="AH7027" s="24"/>
      <c r="AI7027" s="24"/>
      <c r="AJ7027" s="24"/>
      <c r="AK7027" s="24"/>
      <c r="AL7027" s="24"/>
      <c r="AM7027" s="24"/>
      <c r="AN7027" s="24"/>
      <c r="AO7027" s="24"/>
      <c r="AP7027" s="24"/>
      <c r="AQ7027" s="24"/>
      <c r="AR7027" s="24"/>
      <c r="AS7027" s="24"/>
      <c r="AT7027" s="24"/>
      <c r="AU7027" s="24"/>
      <c r="AV7027" s="24"/>
      <c r="AW7027" s="24"/>
      <c r="AX7027" s="24"/>
      <c r="AY7027" s="24"/>
      <c r="AZ7027" s="24"/>
      <c r="BA7027" s="24"/>
      <c r="BB7027" s="24"/>
      <c r="BC7027" s="24"/>
      <c r="BD7027" s="24"/>
      <c r="BE7027" s="24"/>
      <c r="BF7027" s="24"/>
      <c r="BG7027" s="24"/>
    </row>
    <row r="7028" spans="3:59" x14ac:dyDescent="0.25">
      <c r="E7028" s="23" t="s">
        <v>752</v>
      </c>
      <c r="F7028" s="24"/>
      <c r="G7028" s="24"/>
      <c r="H7028" s="24"/>
      <c r="I7028" s="24"/>
      <c r="J7028" s="24"/>
      <c r="K7028" s="24"/>
      <c r="L7028" s="24"/>
      <c r="M7028" s="24"/>
      <c r="N7028" s="24"/>
      <c r="O7028" s="24"/>
      <c r="P7028" s="24"/>
      <c r="Q7028" s="24"/>
      <c r="R7028" s="24"/>
      <c r="S7028" s="24"/>
      <c r="T7028" s="24"/>
      <c r="U7028" s="24"/>
      <c r="V7028" s="24"/>
      <c r="W7028" s="24"/>
      <c r="X7028" s="24"/>
      <c r="Y7028" s="24"/>
      <c r="Z7028" s="24"/>
      <c r="AA7028" s="24"/>
      <c r="AB7028" s="24"/>
      <c r="AC7028" s="24"/>
      <c r="AD7028" s="24"/>
      <c r="AE7028" s="24"/>
      <c r="AF7028" s="24"/>
      <c r="AG7028" s="24"/>
      <c r="AH7028" s="24"/>
      <c r="AI7028" s="24"/>
      <c r="AJ7028" s="24"/>
      <c r="AK7028" s="24"/>
      <c r="AL7028" s="24"/>
      <c r="AM7028" s="24"/>
      <c r="AN7028" s="24"/>
      <c r="AO7028" s="24"/>
      <c r="AP7028" s="24"/>
      <c r="AQ7028" s="24"/>
      <c r="AR7028" s="24"/>
      <c r="AS7028" s="24"/>
      <c r="AT7028" s="24"/>
      <c r="AU7028" s="24"/>
      <c r="AV7028" s="24"/>
      <c r="AW7028" s="24"/>
      <c r="AX7028" s="24"/>
      <c r="AY7028" s="24"/>
      <c r="AZ7028" s="24"/>
      <c r="BA7028" s="24"/>
      <c r="BB7028" s="24"/>
      <c r="BC7028" s="24"/>
      <c r="BD7028" s="24"/>
      <c r="BE7028" s="24"/>
      <c r="BF7028" s="24"/>
      <c r="BG7028" s="24"/>
    </row>
    <row r="7029" spans="3:59" x14ac:dyDescent="0.25">
      <c r="E7029" s="23" t="s">
        <v>518</v>
      </c>
      <c r="F7029" s="24"/>
      <c r="G7029" s="24"/>
      <c r="H7029" s="24"/>
      <c r="I7029" s="24"/>
      <c r="J7029" s="24"/>
      <c r="K7029" s="24"/>
      <c r="L7029" s="24"/>
      <c r="M7029" s="24"/>
      <c r="N7029" s="24"/>
      <c r="O7029" s="24"/>
      <c r="P7029" s="24"/>
      <c r="Q7029" s="24"/>
      <c r="R7029" s="24"/>
      <c r="S7029" s="24"/>
      <c r="T7029" s="24"/>
      <c r="U7029" s="24"/>
      <c r="V7029" s="24"/>
      <c r="W7029" s="24"/>
      <c r="X7029" s="24"/>
      <c r="Y7029" s="24"/>
      <c r="Z7029" s="24"/>
      <c r="AA7029" s="24"/>
      <c r="AB7029" s="24"/>
      <c r="AC7029" s="24"/>
      <c r="AD7029" s="24"/>
      <c r="AE7029" s="24"/>
      <c r="AF7029" s="24"/>
      <c r="AG7029" s="24"/>
      <c r="AH7029" s="24"/>
      <c r="AI7029" s="24"/>
      <c r="AJ7029" s="24"/>
      <c r="AK7029" s="24"/>
      <c r="AL7029" s="24"/>
      <c r="AM7029" s="24"/>
      <c r="AN7029" s="24"/>
      <c r="AO7029" s="24"/>
      <c r="AP7029" s="24"/>
      <c r="AQ7029" s="24"/>
      <c r="AR7029" s="24"/>
      <c r="AS7029" s="24"/>
      <c r="AT7029" s="24"/>
      <c r="AU7029" s="24"/>
      <c r="AV7029" s="24"/>
      <c r="AW7029" s="24"/>
      <c r="AX7029" s="24"/>
      <c r="AY7029" s="24"/>
      <c r="AZ7029" s="24"/>
      <c r="BA7029" s="24"/>
      <c r="BB7029" s="24"/>
      <c r="BC7029" s="24"/>
      <c r="BD7029" s="24"/>
      <c r="BE7029" s="24"/>
      <c r="BF7029" s="24"/>
      <c r="BG7029" s="24"/>
    </row>
    <row r="7033" spans="3:59" x14ac:dyDescent="0.25">
      <c r="C7033" s="4">
        <v>0</v>
      </c>
    </row>
    <row r="7037" spans="3:59" x14ac:dyDescent="0.25">
      <c r="AX7037" s="3" t="s">
        <v>814</v>
      </c>
    </row>
    <row r="7038" spans="3:59" x14ac:dyDescent="0.25">
      <c r="AO7038" s="1" t="s">
        <v>799</v>
      </c>
      <c r="AX7038" s="1" t="s">
        <v>815</v>
      </c>
    </row>
    <row r="7044" spans="5:50" x14ac:dyDescent="0.25">
      <c r="E7044" s="27" t="s">
        <v>672</v>
      </c>
      <c r="F7044" s="24"/>
      <c r="G7044" s="24"/>
      <c r="H7044" s="24"/>
      <c r="I7044" s="24"/>
      <c r="J7044" s="24"/>
      <c r="K7044" s="24"/>
      <c r="L7044" s="24"/>
      <c r="M7044" s="24"/>
      <c r="N7044" s="24"/>
      <c r="O7044" s="24"/>
      <c r="P7044" s="24"/>
      <c r="Q7044" s="24"/>
      <c r="R7044" s="24"/>
      <c r="S7044" s="24"/>
      <c r="T7044" s="24"/>
      <c r="U7044" s="24"/>
      <c r="V7044" s="24"/>
      <c r="W7044" s="24"/>
      <c r="X7044" s="24"/>
      <c r="Y7044" s="24"/>
      <c r="Z7044" s="24"/>
      <c r="AA7044" s="24"/>
      <c r="AB7044" s="24"/>
      <c r="AC7044" s="24"/>
      <c r="AD7044" s="24"/>
      <c r="AE7044" s="24"/>
      <c r="AF7044" s="24"/>
      <c r="AG7044" s="24"/>
      <c r="AH7044" s="24"/>
      <c r="AI7044" s="24"/>
      <c r="AJ7044" s="24"/>
      <c r="AK7044" s="24"/>
      <c r="AL7044" s="24"/>
      <c r="AM7044" s="24"/>
      <c r="AN7044" s="24"/>
      <c r="AO7044" s="24"/>
      <c r="AP7044" s="24"/>
      <c r="AQ7044" s="24"/>
      <c r="AR7044" s="24"/>
      <c r="AS7044" s="24"/>
      <c r="AT7044" s="24"/>
      <c r="AU7044" s="24"/>
      <c r="AV7044" s="24"/>
      <c r="AW7044" s="24"/>
      <c r="AX7044" s="24"/>
    </row>
    <row r="7045" spans="5:50" x14ac:dyDescent="0.25">
      <c r="E7045" s="23" t="s">
        <v>482</v>
      </c>
      <c r="F7045" s="24"/>
      <c r="G7045" s="24"/>
      <c r="H7045" s="24"/>
      <c r="I7045" s="24"/>
      <c r="J7045" s="24"/>
      <c r="K7045" s="24"/>
      <c r="L7045" s="24"/>
      <c r="M7045" s="24"/>
      <c r="N7045" s="24"/>
      <c r="O7045" s="24"/>
      <c r="P7045" s="24"/>
      <c r="Q7045" s="24"/>
      <c r="R7045" s="24"/>
      <c r="S7045" s="24"/>
      <c r="T7045" s="24"/>
      <c r="U7045" s="24"/>
      <c r="V7045" s="24"/>
      <c r="W7045" s="24"/>
      <c r="X7045" s="24"/>
      <c r="Y7045" s="24"/>
      <c r="Z7045" s="24"/>
      <c r="AA7045" s="24"/>
      <c r="AB7045" s="24"/>
      <c r="AC7045" s="24"/>
      <c r="AD7045" s="24"/>
      <c r="AE7045" s="24"/>
      <c r="AF7045" s="24"/>
      <c r="AG7045" s="24"/>
      <c r="AH7045" s="24"/>
      <c r="AI7045" s="24"/>
      <c r="AJ7045" s="24"/>
      <c r="AK7045" s="24"/>
      <c r="AL7045" s="24"/>
      <c r="AM7045" s="24"/>
      <c r="AN7045" s="24"/>
      <c r="AO7045" s="24"/>
      <c r="AP7045" s="24"/>
      <c r="AQ7045" s="24"/>
      <c r="AR7045" s="24"/>
      <c r="AS7045" s="24"/>
      <c r="AT7045" s="24"/>
      <c r="AU7045" s="24"/>
      <c r="AV7045" s="24"/>
      <c r="AW7045" s="24"/>
      <c r="AX7045" s="24"/>
    </row>
    <row r="7046" spans="5:50" x14ac:dyDescent="0.25">
      <c r="E7046" s="23" t="s">
        <v>678</v>
      </c>
      <c r="F7046" s="24"/>
      <c r="G7046" s="24"/>
      <c r="H7046" s="24"/>
      <c r="I7046" s="24"/>
      <c r="J7046" s="24"/>
      <c r="K7046" s="24"/>
      <c r="L7046" s="24"/>
      <c r="M7046" s="24"/>
      <c r="N7046" s="24"/>
      <c r="O7046" s="24"/>
      <c r="P7046" s="24"/>
      <c r="Q7046" s="24"/>
      <c r="R7046" s="24"/>
      <c r="S7046" s="24"/>
      <c r="T7046" s="24"/>
      <c r="U7046" s="24"/>
      <c r="V7046" s="24"/>
      <c r="W7046" s="24"/>
      <c r="X7046" s="24"/>
      <c r="Y7046" s="24"/>
      <c r="Z7046" s="24"/>
      <c r="AA7046" s="24"/>
      <c r="AB7046" s="24"/>
      <c r="AC7046" s="24"/>
      <c r="AD7046" s="24"/>
      <c r="AE7046" s="24"/>
      <c r="AF7046" s="24"/>
      <c r="AG7046" s="24"/>
      <c r="AH7046" s="24"/>
      <c r="AI7046" s="24"/>
      <c r="AJ7046" s="24"/>
      <c r="AK7046" s="24"/>
      <c r="AL7046" s="24"/>
      <c r="AM7046" s="24"/>
      <c r="AN7046" s="24"/>
      <c r="AO7046" s="24"/>
      <c r="AP7046" s="24"/>
      <c r="AQ7046" s="24"/>
      <c r="AR7046" s="24"/>
      <c r="AS7046" s="24"/>
      <c r="AT7046" s="24"/>
      <c r="AU7046" s="24"/>
      <c r="AV7046" s="24"/>
      <c r="AW7046" s="24"/>
      <c r="AX7046" s="24"/>
    </row>
    <row r="7047" spans="5:50" x14ac:dyDescent="0.25">
      <c r="E7047" s="23" t="s">
        <v>679</v>
      </c>
      <c r="F7047" s="24"/>
      <c r="G7047" s="24"/>
      <c r="H7047" s="24"/>
      <c r="I7047" s="24"/>
      <c r="J7047" s="24"/>
      <c r="K7047" s="24"/>
      <c r="L7047" s="24"/>
      <c r="M7047" s="24"/>
      <c r="N7047" s="24"/>
      <c r="O7047" s="24"/>
      <c r="P7047" s="24"/>
      <c r="Q7047" s="24"/>
      <c r="R7047" s="24"/>
      <c r="S7047" s="24"/>
      <c r="T7047" s="24"/>
      <c r="U7047" s="24"/>
      <c r="V7047" s="24"/>
      <c r="W7047" s="24"/>
      <c r="X7047" s="24"/>
      <c r="Y7047" s="24"/>
      <c r="Z7047" s="24"/>
      <c r="AA7047" s="24"/>
      <c r="AB7047" s="24"/>
      <c r="AC7047" s="24"/>
      <c r="AD7047" s="24"/>
      <c r="AE7047" s="24"/>
      <c r="AF7047" s="24"/>
      <c r="AG7047" s="24"/>
      <c r="AH7047" s="24"/>
      <c r="AI7047" s="24"/>
      <c r="AJ7047" s="24"/>
      <c r="AK7047" s="24"/>
      <c r="AL7047" s="24"/>
      <c r="AM7047" s="24"/>
      <c r="AN7047" s="24"/>
      <c r="AO7047" s="24"/>
      <c r="AP7047" s="24"/>
      <c r="AQ7047" s="24"/>
      <c r="AR7047" s="24"/>
      <c r="AS7047" s="24"/>
      <c r="AT7047" s="24"/>
      <c r="AU7047" s="24"/>
      <c r="AV7047" s="24"/>
      <c r="AW7047" s="24"/>
      <c r="AX7047" s="24"/>
    </row>
    <row r="7048" spans="5:50" x14ac:dyDescent="0.25">
      <c r="E7048" s="23" t="s">
        <v>816</v>
      </c>
      <c r="F7048" s="24"/>
      <c r="G7048" s="24"/>
      <c r="H7048" s="24"/>
      <c r="I7048" s="24"/>
      <c r="J7048" s="24"/>
      <c r="K7048" s="24"/>
      <c r="L7048" s="24"/>
      <c r="M7048" s="24"/>
      <c r="N7048" s="24"/>
      <c r="O7048" s="24"/>
      <c r="P7048" s="24"/>
      <c r="Q7048" s="24"/>
      <c r="R7048" s="24"/>
      <c r="S7048" s="24"/>
      <c r="T7048" s="24"/>
      <c r="U7048" s="24"/>
      <c r="V7048" s="24"/>
      <c r="W7048" s="24"/>
      <c r="X7048" s="24"/>
      <c r="Y7048" s="24"/>
      <c r="Z7048" s="24"/>
      <c r="AA7048" s="24"/>
      <c r="AB7048" s="24"/>
      <c r="AC7048" s="24"/>
      <c r="AD7048" s="24"/>
      <c r="AE7048" s="24"/>
      <c r="AF7048" s="24"/>
      <c r="AG7048" s="24"/>
      <c r="AH7048" s="24"/>
      <c r="AI7048" s="24"/>
      <c r="AJ7048" s="24"/>
      <c r="AK7048" s="24"/>
      <c r="AL7048" s="24"/>
      <c r="AM7048" s="24"/>
      <c r="AN7048" s="24"/>
      <c r="AO7048" s="24"/>
      <c r="AP7048" s="24"/>
      <c r="AQ7048" s="24"/>
      <c r="AR7048" s="24"/>
      <c r="AS7048" s="24"/>
      <c r="AT7048" s="24"/>
      <c r="AU7048" s="24"/>
      <c r="AV7048" s="24"/>
      <c r="AW7048" s="24"/>
      <c r="AX7048" s="24"/>
    </row>
    <row r="7049" spans="5:50" x14ac:dyDescent="0.25">
      <c r="E7049" s="23"/>
      <c r="F7049" s="24"/>
      <c r="G7049" s="24"/>
      <c r="H7049" s="24"/>
      <c r="I7049" s="24"/>
      <c r="J7049" s="24"/>
      <c r="K7049" s="24"/>
      <c r="L7049" s="24"/>
      <c r="M7049" s="24"/>
      <c r="N7049" s="24"/>
      <c r="O7049" s="24"/>
      <c r="P7049" s="24"/>
      <c r="Q7049" s="24"/>
      <c r="R7049" s="24"/>
      <c r="S7049" s="24"/>
      <c r="T7049" s="24"/>
      <c r="U7049" s="24"/>
      <c r="V7049" s="24"/>
      <c r="W7049" s="24"/>
      <c r="X7049" s="24"/>
      <c r="Y7049" s="24"/>
      <c r="Z7049" s="24"/>
      <c r="AA7049" s="24"/>
      <c r="AB7049" s="24"/>
      <c r="AC7049" s="24"/>
      <c r="AD7049" s="24"/>
      <c r="AE7049" s="24"/>
      <c r="AF7049" s="24"/>
      <c r="AG7049" s="24"/>
      <c r="AH7049" s="24"/>
      <c r="AI7049" s="24"/>
      <c r="AJ7049" s="24"/>
      <c r="AK7049" s="24"/>
      <c r="AL7049" s="24"/>
      <c r="AM7049" s="24"/>
      <c r="AN7049" s="24"/>
      <c r="AO7049" s="24"/>
      <c r="AP7049" s="24"/>
      <c r="AQ7049" s="24"/>
      <c r="AR7049" s="24"/>
      <c r="AS7049" s="24"/>
      <c r="AT7049" s="24"/>
      <c r="AU7049" s="24"/>
      <c r="AV7049" s="24"/>
      <c r="AW7049" s="24"/>
      <c r="AX7049" s="24"/>
    </row>
    <row r="7050" spans="5:50" x14ac:dyDescent="0.25">
      <c r="E7050" s="23" t="s">
        <v>490</v>
      </c>
      <c r="F7050" s="24"/>
      <c r="G7050" s="24"/>
      <c r="H7050" s="24"/>
      <c r="I7050" s="24"/>
      <c r="J7050" s="24"/>
      <c r="K7050" s="24"/>
      <c r="L7050" s="24"/>
      <c r="M7050" s="24"/>
      <c r="N7050" s="24"/>
      <c r="O7050" s="24"/>
      <c r="P7050" s="24"/>
      <c r="Q7050" s="24"/>
      <c r="R7050" s="24"/>
      <c r="S7050" s="24"/>
      <c r="T7050" s="24"/>
      <c r="U7050" s="24"/>
      <c r="V7050" s="24"/>
      <c r="W7050" s="24"/>
      <c r="X7050" s="24"/>
      <c r="Y7050" s="24"/>
      <c r="Z7050" s="24"/>
      <c r="AA7050" s="24"/>
      <c r="AB7050" s="24"/>
      <c r="AC7050" s="24"/>
      <c r="AD7050" s="24"/>
      <c r="AE7050" s="24"/>
      <c r="AF7050" s="24"/>
      <c r="AG7050" s="24"/>
      <c r="AH7050" s="24"/>
      <c r="AI7050" s="24"/>
      <c r="AJ7050" s="24"/>
      <c r="AK7050" s="24"/>
      <c r="AL7050" s="24"/>
      <c r="AM7050" s="24"/>
      <c r="AN7050" s="24"/>
      <c r="AO7050" s="24"/>
      <c r="AP7050" s="24"/>
      <c r="AQ7050" s="24"/>
      <c r="AR7050" s="24"/>
      <c r="AS7050" s="24"/>
      <c r="AT7050" s="24"/>
      <c r="AU7050" s="24"/>
      <c r="AV7050" s="24"/>
      <c r="AW7050" s="24"/>
      <c r="AX7050" s="24"/>
    </row>
    <row r="7051" spans="5:50" x14ac:dyDescent="0.25">
      <c r="E7051" s="23" t="s">
        <v>501</v>
      </c>
      <c r="F7051" s="24"/>
      <c r="G7051" s="24"/>
      <c r="H7051" s="24"/>
      <c r="I7051" s="24"/>
      <c r="J7051" s="24"/>
      <c r="K7051" s="24"/>
      <c r="L7051" s="24"/>
      <c r="M7051" s="24"/>
      <c r="N7051" s="24"/>
      <c r="O7051" s="24"/>
      <c r="P7051" s="24"/>
      <c r="Q7051" s="24"/>
      <c r="R7051" s="24"/>
      <c r="S7051" s="24"/>
      <c r="T7051" s="24"/>
      <c r="U7051" s="24"/>
      <c r="V7051" s="24"/>
      <c r="W7051" s="24"/>
      <c r="X7051" s="24"/>
      <c r="Y7051" s="24"/>
      <c r="Z7051" s="24"/>
      <c r="AA7051" s="24"/>
      <c r="AB7051" s="24"/>
      <c r="AC7051" s="24"/>
      <c r="AD7051" s="24"/>
      <c r="AE7051" s="24"/>
      <c r="AF7051" s="24"/>
      <c r="AG7051" s="24"/>
      <c r="AH7051" s="24"/>
      <c r="AI7051" s="24"/>
      <c r="AJ7051" s="24"/>
      <c r="AK7051" s="24"/>
      <c r="AL7051" s="24"/>
      <c r="AM7051" s="24"/>
      <c r="AN7051" s="24"/>
      <c r="AO7051" s="24"/>
      <c r="AP7051" s="24"/>
      <c r="AQ7051" s="24"/>
      <c r="AR7051" s="24"/>
      <c r="AS7051" s="24"/>
      <c r="AT7051" s="24"/>
      <c r="AU7051" s="24"/>
      <c r="AV7051" s="24"/>
      <c r="AW7051" s="24"/>
      <c r="AX7051" s="24"/>
    </row>
    <row r="7052" spans="5:50" x14ac:dyDescent="0.25">
      <c r="E7052" s="23" t="s">
        <v>817</v>
      </c>
      <c r="F7052" s="24"/>
      <c r="G7052" s="24"/>
      <c r="H7052" s="24"/>
      <c r="I7052" s="24"/>
      <c r="J7052" s="24"/>
      <c r="K7052" s="24"/>
      <c r="L7052" s="24"/>
      <c r="M7052" s="24"/>
      <c r="N7052" s="24"/>
      <c r="O7052" s="24"/>
      <c r="P7052" s="24"/>
      <c r="Q7052" s="24"/>
      <c r="R7052" s="24"/>
      <c r="S7052" s="24"/>
      <c r="T7052" s="24"/>
      <c r="U7052" s="24"/>
      <c r="V7052" s="24"/>
      <c r="W7052" s="24"/>
      <c r="X7052" s="24"/>
      <c r="Y7052" s="24"/>
      <c r="Z7052" s="24"/>
      <c r="AA7052" s="24"/>
      <c r="AB7052" s="24"/>
      <c r="AC7052" s="24"/>
      <c r="AD7052" s="24"/>
      <c r="AE7052" s="24"/>
      <c r="AF7052" s="24"/>
      <c r="AG7052" s="24"/>
      <c r="AH7052" s="24"/>
      <c r="AI7052" s="24"/>
      <c r="AJ7052" s="24"/>
      <c r="AK7052" s="24"/>
      <c r="AL7052" s="24"/>
      <c r="AM7052" s="24"/>
      <c r="AN7052" s="24"/>
      <c r="AO7052" s="24"/>
      <c r="AP7052" s="24"/>
      <c r="AQ7052" s="24"/>
      <c r="AR7052" s="24"/>
      <c r="AS7052" s="24"/>
      <c r="AT7052" s="24"/>
      <c r="AU7052" s="24"/>
      <c r="AV7052" s="24"/>
      <c r="AW7052" s="24"/>
      <c r="AX7052" s="24"/>
    </row>
    <row r="7053" spans="5:50" x14ac:dyDescent="0.25">
      <c r="E7053" s="23"/>
      <c r="F7053" s="24"/>
      <c r="G7053" s="24"/>
      <c r="H7053" s="24"/>
      <c r="I7053" s="24"/>
      <c r="J7053" s="24"/>
      <c r="K7053" s="24"/>
      <c r="L7053" s="24"/>
      <c r="M7053" s="24"/>
      <c r="N7053" s="24"/>
      <c r="O7053" s="24"/>
      <c r="P7053" s="24"/>
      <c r="Q7053" s="24"/>
      <c r="R7053" s="24"/>
      <c r="S7053" s="24"/>
      <c r="T7053" s="24"/>
      <c r="U7053" s="24"/>
      <c r="V7053" s="24"/>
      <c r="W7053" s="24"/>
      <c r="X7053" s="24"/>
      <c r="Y7053" s="24"/>
      <c r="Z7053" s="24"/>
      <c r="AA7053" s="24"/>
      <c r="AB7053" s="24"/>
      <c r="AC7053" s="24"/>
      <c r="AD7053" s="24"/>
      <c r="AE7053" s="24"/>
      <c r="AF7053" s="24"/>
      <c r="AG7053" s="24"/>
      <c r="AH7053" s="24"/>
      <c r="AI7053" s="24"/>
      <c r="AJ7053" s="24"/>
      <c r="AK7053" s="24"/>
      <c r="AL7053" s="24"/>
      <c r="AM7053" s="24"/>
      <c r="AN7053" s="24"/>
      <c r="AO7053" s="24"/>
      <c r="AP7053" s="24"/>
      <c r="AQ7053" s="24"/>
      <c r="AR7053" s="24"/>
      <c r="AS7053" s="24"/>
      <c r="AT7053" s="24"/>
      <c r="AU7053" s="24"/>
      <c r="AV7053" s="24"/>
      <c r="AW7053" s="24"/>
      <c r="AX7053" s="24"/>
    </row>
    <row r="7054" spans="5:50" x14ac:dyDescent="0.25">
      <c r="E7054" s="23" t="s">
        <v>551</v>
      </c>
      <c r="F7054" s="24"/>
      <c r="G7054" s="24"/>
      <c r="H7054" s="24"/>
      <c r="I7054" s="24"/>
      <c r="J7054" s="24"/>
      <c r="K7054" s="24"/>
      <c r="L7054" s="24"/>
      <c r="M7054" s="24"/>
      <c r="N7054" s="24"/>
      <c r="O7054" s="24"/>
      <c r="P7054" s="24"/>
      <c r="Q7054" s="24"/>
      <c r="R7054" s="24"/>
      <c r="S7054" s="24"/>
      <c r="T7054" s="24"/>
      <c r="U7054" s="24"/>
      <c r="V7054" s="24"/>
      <c r="W7054" s="24"/>
      <c r="X7054" s="24"/>
      <c r="Y7054" s="24"/>
      <c r="Z7054" s="24"/>
      <c r="AA7054" s="24"/>
      <c r="AB7054" s="24"/>
      <c r="AC7054" s="24"/>
      <c r="AD7054" s="24"/>
      <c r="AE7054" s="24"/>
      <c r="AF7054" s="24"/>
      <c r="AG7054" s="24"/>
      <c r="AH7054" s="24"/>
      <c r="AI7054" s="24"/>
      <c r="AJ7054" s="24"/>
      <c r="AK7054" s="24"/>
      <c r="AL7054" s="24"/>
      <c r="AM7054" s="24"/>
      <c r="AN7054" s="24"/>
      <c r="AO7054" s="24"/>
      <c r="AP7054" s="24"/>
      <c r="AQ7054" s="24"/>
      <c r="AR7054" s="24"/>
      <c r="AS7054" s="24"/>
      <c r="AT7054" s="24"/>
      <c r="AU7054" s="24"/>
      <c r="AV7054" s="24"/>
      <c r="AW7054" s="24"/>
      <c r="AX7054" s="24"/>
    </row>
    <row r="7055" spans="5:50" x14ac:dyDescent="0.25">
      <c r="E7055" s="23" t="s">
        <v>503</v>
      </c>
      <c r="F7055" s="24"/>
      <c r="G7055" s="24"/>
      <c r="H7055" s="24"/>
      <c r="I7055" s="24"/>
      <c r="J7055" s="24"/>
      <c r="K7055" s="24"/>
      <c r="L7055" s="24"/>
      <c r="M7055" s="24"/>
      <c r="N7055" s="24"/>
      <c r="O7055" s="24"/>
      <c r="P7055" s="24"/>
      <c r="Q7055" s="24"/>
      <c r="R7055" s="24"/>
      <c r="S7055" s="24"/>
      <c r="T7055" s="24"/>
      <c r="U7055" s="24"/>
      <c r="V7055" s="24"/>
      <c r="W7055" s="24"/>
      <c r="X7055" s="24"/>
      <c r="Y7055" s="24"/>
      <c r="Z7055" s="24"/>
      <c r="AA7055" s="24"/>
      <c r="AB7055" s="24"/>
      <c r="AC7055" s="24"/>
      <c r="AD7055" s="24"/>
      <c r="AE7055" s="24"/>
      <c r="AF7055" s="24"/>
      <c r="AG7055" s="24"/>
      <c r="AH7055" s="24"/>
      <c r="AI7055" s="24"/>
      <c r="AJ7055" s="24"/>
      <c r="AK7055" s="24"/>
      <c r="AL7055" s="24"/>
      <c r="AM7055" s="24"/>
      <c r="AN7055" s="24"/>
      <c r="AO7055" s="24"/>
      <c r="AP7055" s="24"/>
      <c r="AQ7055" s="24"/>
      <c r="AR7055" s="24"/>
      <c r="AS7055" s="24"/>
      <c r="AT7055" s="24"/>
      <c r="AU7055" s="24"/>
      <c r="AV7055" s="24"/>
      <c r="AW7055" s="24"/>
      <c r="AX7055" s="24"/>
    </row>
    <row r="7056" spans="5:50" x14ac:dyDescent="0.25">
      <c r="E7056" s="23" t="s">
        <v>668</v>
      </c>
      <c r="F7056" s="24"/>
      <c r="G7056" s="24"/>
      <c r="H7056" s="24"/>
      <c r="I7056" s="24"/>
      <c r="J7056" s="24"/>
      <c r="K7056" s="24"/>
      <c r="L7056" s="24"/>
      <c r="M7056" s="24"/>
      <c r="N7056" s="24"/>
      <c r="O7056" s="24"/>
      <c r="P7056" s="24"/>
      <c r="Q7056" s="24"/>
      <c r="R7056" s="24"/>
      <c r="S7056" s="24"/>
      <c r="T7056" s="24"/>
      <c r="U7056" s="24"/>
      <c r="V7056" s="24"/>
      <c r="W7056" s="24"/>
      <c r="X7056" s="24"/>
      <c r="Y7056" s="24"/>
      <c r="Z7056" s="24"/>
      <c r="AA7056" s="24"/>
      <c r="AB7056" s="24"/>
      <c r="AC7056" s="24"/>
      <c r="AD7056" s="24"/>
      <c r="AE7056" s="24"/>
      <c r="AF7056" s="24"/>
      <c r="AG7056" s="24"/>
      <c r="AH7056" s="24"/>
      <c r="AI7056" s="24"/>
      <c r="AJ7056" s="24"/>
      <c r="AK7056" s="24"/>
      <c r="AL7056" s="24"/>
      <c r="AM7056" s="24"/>
      <c r="AN7056" s="24"/>
      <c r="AO7056" s="24"/>
      <c r="AP7056" s="24"/>
      <c r="AQ7056" s="24"/>
      <c r="AR7056" s="24"/>
      <c r="AS7056" s="24"/>
      <c r="AT7056" s="24"/>
      <c r="AU7056" s="24"/>
      <c r="AV7056" s="24"/>
      <c r="AW7056" s="24"/>
      <c r="AX7056" s="24"/>
    </row>
    <row r="7057" spans="5:50" x14ac:dyDescent="0.25">
      <c r="E7057" s="23" t="s">
        <v>669</v>
      </c>
      <c r="F7057" s="24"/>
      <c r="G7057" s="24"/>
      <c r="H7057" s="24"/>
      <c r="I7057" s="24"/>
      <c r="J7057" s="24"/>
      <c r="K7057" s="24"/>
      <c r="L7057" s="24"/>
      <c r="M7057" s="24"/>
      <c r="N7057" s="24"/>
      <c r="O7057" s="24"/>
      <c r="P7057" s="24"/>
      <c r="Q7057" s="24"/>
      <c r="R7057" s="24"/>
      <c r="S7057" s="24"/>
      <c r="T7057" s="24"/>
      <c r="U7057" s="24"/>
      <c r="V7057" s="24"/>
      <c r="W7057" s="24"/>
      <c r="X7057" s="24"/>
      <c r="Y7057" s="24"/>
      <c r="Z7057" s="24"/>
      <c r="AA7057" s="24"/>
      <c r="AB7057" s="24"/>
      <c r="AC7057" s="24"/>
      <c r="AD7057" s="24"/>
      <c r="AE7057" s="24"/>
      <c r="AF7057" s="24"/>
      <c r="AG7057" s="24"/>
      <c r="AH7057" s="24"/>
      <c r="AI7057" s="24"/>
      <c r="AJ7057" s="24"/>
      <c r="AK7057" s="24"/>
      <c r="AL7057" s="24"/>
      <c r="AM7057" s="24"/>
      <c r="AN7057" s="24"/>
      <c r="AO7057" s="24"/>
      <c r="AP7057" s="24"/>
      <c r="AQ7057" s="24"/>
      <c r="AR7057" s="24"/>
      <c r="AS7057" s="24"/>
      <c r="AT7057" s="24"/>
      <c r="AU7057" s="24"/>
      <c r="AV7057" s="24"/>
      <c r="AW7057" s="24"/>
      <c r="AX7057" s="24"/>
    </row>
    <row r="7058" spans="5:50" x14ac:dyDescent="0.25">
      <c r="E7058" s="23" t="s">
        <v>670</v>
      </c>
      <c r="F7058" s="24"/>
      <c r="G7058" s="24"/>
      <c r="H7058" s="24"/>
      <c r="I7058" s="24"/>
      <c r="J7058" s="24"/>
      <c r="K7058" s="24"/>
      <c r="L7058" s="24"/>
      <c r="M7058" s="24"/>
      <c r="N7058" s="24"/>
      <c r="O7058" s="24"/>
      <c r="P7058" s="24"/>
      <c r="Q7058" s="24"/>
      <c r="R7058" s="24"/>
      <c r="S7058" s="24"/>
      <c r="T7058" s="24"/>
      <c r="U7058" s="24"/>
      <c r="V7058" s="24"/>
      <c r="W7058" s="24"/>
      <c r="X7058" s="24"/>
      <c r="Y7058" s="24"/>
      <c r="Z7058" s="24"/>
      <c r="AA7058" s="24"/>
      <c r="AB7058" s="24"/>
      <c r="AC7058" s="24"/>
      <c r="AD7058" s="24"/>
      <c r="AE7058" s="24"/>
      <c r="AF7058" s="24"/>
      <c r="AG7058" s="24"/>
      <c r="AH7058" s="24"/>
      <c r="AI7058" s="24"/>
      <c r="AJ7058" s="24"/>
      <c r="AK7058" s="24"/>
      <c r="AL7058" s="24"/>
      <c r="AM7058" s="24"/>
      <c r="AN7058" s="24"/>
      <c r="AO7058" s="24"/>
      <c r="AP7058" s="24"/>
      <c r="AQ7058" s="24"/>
      <c r="AR7058" s="24"/>
      <c r="AS7058" s="24"/>
      <c r="AT7058" s="24"/>
      <c r="AU7058" s="24"/>
      <c r="AV7058" s="24"/>
      <c r="AW7058" s="24"/>
      <c r="AX7058" s="24"/>
    </row>
    <row r="7059" spans="5:50" x14ac:dyDescent="0.25">
      <c r="E7059" s="23" t="s">
        <v>818</v>
      </c>
      <c r="F7059" s="24"/>
      <c r="G7059" s="24"/>
      <c r="H7059" s="24"/>
      <c r="I7059" s="24"/>
      <c r="J7059" s="24"/>
      <c r="K7059" s="24"/>
      <c r="L7059" s="24"/>
      <c r="M7059" s="24"/>
      <c r="N7059" s="24"/>
      <c r="O7059" s="24"/>
      <c r="P7059" s="24"/>
      <c r="Q7059" s="24"/>
      <c r="R7059" s="24"/>
      <c r="S7059" s="24"/>
      <c r="T7059" s="24"/>
      <c r="U7059" s="24"/>
      <c r="V7059" s="24"/>
      <c r="W7059" s="24"/>
      <c r="X7059" s="24"/>
      <c r="Y7059" s="24"/>
      <c r="Z7059" s="24"/>
      <c r="AA7059" s="24"/>
      <c r="AB7059" s="24"/>
      <c r="AC7059" s="24"/>
      <c r="AD7059" s="24"/>
      <c r="AE7059" s="24"/>
      <c r="AF7059" s="24"/>
      <c r="AG7059" s="24"/>
      <c r="AH7059" s="24"/>
      <c r="AI7059" s="24"/>
      <c r="AJ7059" s="24"/>
      <c r="AK7059" s="24"/>
      <c r="AL7059" s="24"/>
      <c r="AM7059" s="24"/>
      <c r="AN7059" s="24"/>
      <c r="AO7059" s="24"/>
      <c r="AP7059" s="24"/>
      <c r="AQ7059" s="24"/>
      <c r="AR7059" s="24"/>
      <c r="AS7059" s="24"/>
      <c r="AT7059" s="24"/>
      <c r="AU7059" s="24"/>
      <c r="AV7059" s="24"/>
      <c r="AW7059" s="24"/>
      <c r="AX7059" s="24"/>
    </row>
    <row r="7060" spans="5:50" x14ac:dyDescent="0.25">
      <c r="E7060" s="23"/>
      <c r="F7060" s="24"/>
      <c r="G7060" s="24"/>
      <c r="H7060" s="24"/>
      <c r="I7060" s="24"/>
      <c r="J7060" s="24"/>
      <c r="K7060" s="24"/>
      <c r="L7060" s="24"/>
      <c r="M7060" s="24"/>
      <c r="N7060" s="24"/>
      <c r="O7060" s="24"/>
      <c r="P7060" s="24"/>
      <c r="Q7060" s="24"/>
      <c r="R7060" s="24"/>
      <c r="S7060" s="24"/>
      <c r="T7060" s="24"/>
      <c r="U7060" s="24"/>
      <c r="V7060" s="24"/>
      <c r="W7060" s="24"/>
      <c r="X7060" s="24"/>
      <c r="Y7060" s="24"/>
      <c r="Z7060" s="24"/>
      <c r="AA7060" s="24"/>
      <c r="AB7060" s="24"/>
      <c r="AC7060" s="24"/>
      <c r="AD7060" s="24"/>
      <c r="AE7060" s="24"/>
      <c r="AF7060" s="24"/>
      <c r="AG7060" s="24"/>
      <c r="AH7060" s="24"/>
      <c r="AI7060" s="24"/>
      <c r="AJ7060" s="24"/>
      <c r="AK7060" s="24"/>
      <c r="AL7060" s="24"/>
      <c r="AM7060" s="24"/>
      <c r="AN7060" s="24"/>
      <c r="AO7060" s="24"/>
      <c r="AP7060" s="24"/>
      <c r="AQ7060" s="24"/>
      <c r="AR7060" s="24"/>
      <c r="AS7060" s="24"/>
      <c r="AT7060" s="24"/>
      <c r="AU7060" s="24"/>
      <c r="AV7060" s="24"/>
      <c r="AW7060" s="24"/>
      <c r="AX7060" s="24"/>
    </row>
    <row r="7061" spans="5:50" x14ac:dyDescent="0.25">
      <c r="E7061" s="23" t="s">
        <v>515</v>
      </c>
      <c r="F7061" s="24"/>
      <c r="G7061" s="24"/>
      <c r="H7061" s="24"/>
      <c r="I7061" s="24"/>
      <c r="J7061" s="24"/>
      <c r="K7061" s="24"/>
      <c r="L7061" s="24"/>
      <c r="M7061" s="24"/>
      <c r="N7061" s="24"/>
      <c r="O7061" s="24"/>
      <c r="P7061" s="24"/>
      <c r="Q7061" s="24"/>
      <c r="R7061" s="24"/>
      <c r="S7061" s="24"/>
      <c r="T7061" s="24"/>
      <c r="U7061" s="24"/>
      <c r="V7061" s="24"/>
      <c r="W7061" s="24"/>
      <c r="X7061" s="24"/>
      <c r="Y7061" s="24"/>
      <c r="Z7061" s="24"/>
      <c r="AA7061" s="24"/>
      <c r="AB7061" s="24"/>
      <c r="AC7061" s="24"/>
      <c r="AD7061" s="24"/>
      <c r="AE7061" s="24"/>
      <c r="AF7061" s="24"/>
      <c r="AG7061" s="24"/>
      <c r="AH7061" s="24"/>
      <c r="AI7061" s="24"/>
      <c r="AJ7061" s="24"/>
      <c r="AK7061" s="24"/>
      <c r="AL7061" s="24"/>
      <c r="AM7061" s="24"/>
      <c r="AN7061" s="24"/>
      <c r="AO7061" s="24"/>
      <c r="AP7061" s="24"/>
      <c r="AQ7061" s="24"/>
      <c r="AR7061" s="24"/>
      <c r="AS7061" s="24"/>
      <c r="AT7061" s="24"/>
      <c r="AU7061" s="24"/>
      <c r="AV7061" s="24"/>
      <c r="AW7061" s="24"/>
      <c r="AX7061" s="24"/>
    </row>
    <row r="7062" spans="5:50" x14ac:dyDescent="0.25">
      <c r="E7062" s="23" t="s">
        <v>553</v>
      </c>
      <c r="F7062" s="24"/>
      <c r="G7062" s="24"/>
      <c r="H7062" s="24"/>
      <c r="I7062" s="24"/>
      <c r="J7062" s="24"/>
      <c r="K7062" s="24"/>
      <c r="L7062" s="24"/>
      <c r="M7062" s="24"/>
      <c r="N7062" s="24"/>
      <c r="O7062" s="24"/>
      <c r="P7062" s="24"/>
      <c r="Q7062" s="24"/>
      <c r="R7062" s="24"/>
      <c r="S7062" s="24"/>
      <c r="T7062" s="24"/>
      <c r="U7062" s="24"/>
      <c r="V7062" s="24"/>
      <c r="W7062" s="24"/>
      <c r="X7062" s="24"/>
      <c r="Y7062" s="24"/>
      <c r="Z7062" s="24"/>
      <c r="AA7062" s="24"/>
      <c r="AB7062" s="24"/>
      <c r="AC7062" s="24"/>
      <c r="AD7062" s="24"/>
      <c r="AE7062" s="24"/>
      <c r="AF7062" s="24"/>
      <c r="AG7062" s="24"/>
      <c r="AH7062" s="24"/>
      <c r="AI7062" s="24"/>
      <c r="AJ7062" s="24"/>
      <c r="AK7062" s="24"/>
      <c r="AL7062" s="24"/>
      <c r="AM7062" s="24"/>
      <c r="AN7062" s="24"/>
      <c r="AO7062" s="24"/>
      <c r="AP7062" s="24"/>
      <c r="AQ7062" s="24"/>
      <c r="AR7062" s="24"/>
      <c r="AS7062" s="24"/>
      <c r="AT7062" s="24"/>
      <c r="AU7062" s="24"/>
      <c r="AV7062" s="24"/>
      <c r="AW7062" s="24"/>
      <c r="AX7062" s="24"/>
    </row>
    <row r="7063" spans="5:50" x14ac:dyDescent="0.25">
      <c r="E7063" s="23" t="s">
        <v>819</v>
      </c>
      <c r="F7063" s="24"/>
      <c r="G7063" s="24"/>
      <c r="H7063" s="24"/>
      <c r="I7063" s="24"/>
      <c r="J7063" s="24"/>
      <c r="K7063" s="24"/>
      <c r="L7063" s="24"/>
      <c r="M7063" s="24"/>
      <c r="N7063" s="24"/>
      <c r="O7063" s="24"/>
      <c r="P7063" s="24"/>
      <c r="Q7063" s="24"/>
      <c r="R7063" s="24"/>
      <c r="S7063" s="24"/>
      <c r="T7063" s="24"/>
      <c r="U7063" s="24"/>
      <c r="V7063" s="24"/>
      <c r="W7063" s="24"/>
      <c r="X7063" s="24"/>
      <c r="Y7063" s="24"/>
      <c r="Z7063" s="24"/>
      <c r="AA7063" s="24"/>
      <c r="AB7063" s="24"/>
      <c r="AC7063" s="24"/>
      <c r="AD7063" s="24"/>
      <c r="AE7063" s="24"/>
      <c r="AF7063" s="24"/>
      <c r="AG7063" s="24"/>
      <c r="AH7063" s="24"/>
      <c r="AI7063" s="24"/>
      <c r="AJ7063" s="24"/>
      <c r="AK7063" s="24"/>
      <c r="AL7063" s="24"/>
      <c r="AM7063" s="24"/>
      <c r="AN7063" s="24"/>
      <c r="AO7063" s="24"/>
      <c r="AP7063" s="24"/>
      <c r="AQ7063" s="24"/>
      <c r="AR7063" s="24"/>
      <c r="AS7063" s="24"/>
      <c r="AT7063" s="24"/>
      <c r="AU7063" s="24"/>
      <c r="AV7063" s="24"/>
      <c r="AW7063" s="24"/>
      <c r="AX7063" s="24"/>
    </row>
    <row r="7064" spans="5:50" x14ac:dyDescent="0.25">
      <c r="E7064" s="23" t="s">
        <v>820</v>
      </c>
      <c r="F7064" s="24"/>
      <c r="G7064" s="24"/>
      <c r="H7064" s="24"/>
      <c r="I7064" s="24"/>
      <c r="J7064" s="24"/>
      <c r="K7064" s="24"/>
      <c r="L7064" s="24"/>
      <c r="M7064" s="24"/>
      <c r="N7064" s="24"/>
      <c r="O7064" s="24"/>
      <c r="P7064" s="24"/>
      <c r="Q7064" s="24"/>
      <c r="R7064" s="24"/>
      <c r="S7064" s="24"/>
      <c r="T7064" s="24"/>
      <c r="U7064" s="24"/>
      <c r="V7064" s="24"/>
      <c r="W7064" s="24"/>
      <c r="X7064" s="24"/>
      <c r="Y7064" s="24"/>
      <c r="Z7064" s="24"/>
      <c r="AA7064" s="24"/>
      <c r="AB7064" s="24"/>
      <c r="AC7064" s="24"/>
      <c r="AD7064" s="24"/>
      <c r="AE7064" s="24"/>
      <c r="AF7064" s="24"/>
      <c r="AG7064" s="24"/>
      <c r="AH7064" s="24"/>
      <c r="AI7064" s="24"/>
      <c r="AJ7064" s="24"/>
      <c r="AK7064" s="24"/>
      <c r="AL7064" s="24"/>
      <c r="AM7064" s="24"/>
      <c r="AN7064" s="24"/>
      <c r="AO7064" s="24"/>
      <c r="AP7064" s="24"/>
      <c r="AQ7064" s="24"/>
      <c r="AR7064" s="24"/>
      <c r="AS7064" s="24"/>
      <c r="AT7064" s="24"/>
      <c r="AU7064" s="24"/>
      <c r="AV7064" s="24"/>
      <c r="AW7064" s="24"/>
      <c r="AX7064" s="24"/>
    </row>
    <row r="7065" spans="5:50" x14ac:dyDescent="0.25">
      <c r="E7065" s="23" t="s">
        <v>821</v>
      </c>
      <c r="F7065" s="24"/>
      <c r="G7065" s="24"/>
      <c r="H7065" s="24"/>
      <c r="I7065" s="24"/>
      <c r="J7065" s="24"/>
      <c r="K7065" s="24"/>
      <c r="L7065" s="24"/>
      <c r="M7065" s="24"/>
      <c r="N7065" s="24"/>
      <c r="O7065" s="24"/>
      <c r="P7065" s="24"/>
      <c r="Q7065" s="24"/>
      <c r="R7065" s="24"/>
      <c r="S7065" s="24"/>
      <c r="T7065" s="24"/>
      <c r="U7065" s="24"/>
      <c r="V7065" s="24"/>
      <c r="W7065" s="24"/>
      <c r="X7065" s="24"/>
      <c r="Y7065" s="24"/>
      <c r="Z7065" s="24"/>
      <c r="AA7065" s="24"/>
      <c r="AB7065" s="24"/>
      <c r="AC7065" s="24"/>
      <c r="AD7065" s="24"/>
      <c r="AE7065" s="24"/>
      <c r="AF7065" s="24"/>
      <c r="AG7065" s="24"/>
      <c r="AH7065" s="24"/>
      <c r="AI7065" s="24"/>
      <c r="AJ7065" s="24"/>
      <c r="AK7065" s="24"/>
      <c r="AL7065" s="24"/>
      <c r="AM7065" s="24"/>
      <c r="AN7065" s="24"/>
      <c r="AO7065" s="24"/>
      <c r="AP7065" s="24"/>
      <c r="AQ7065" s="24"/>
      <c r="AR7065" s="24"/>
      <c r="AS7065" s="24"/>
      <c r="AT7065" s="24"/>
      <c r="AU7065" s="24"/>
      <c r="AV7065" s="24"/>
      <c r="AW7065" s="24"/>
      <c r="AX7065" s="24"/>
    </row>
    <row r="7066" spans="5:50" x14ac:dyDescent="0.25">
      <c r="E7066" s="23"/>
      <c r="F7066" s="24"/>
      <c r="G7066" s="24"/>
      <c r="H7066" s="24"/>
      <c r="I7066" s="24"/>
      <c r="J7066" s="24"/>
      <c r="K7066" s="24"/>
      <c r="L7066" s="24"/>
      <c r="M7066" s="24"/>
      <c r="N7066" s="24"/>
      <c r="O7066" s="24"/>
      <c r="P7066" s="24"/>
      <c r="Q7066" s="24"/>
      <c r="R7066" s="24"/>
      <c r="S7066" s="24"/>
      <c r="T7066" s="24"/>
      <c r="U7066" s="24"/>
      <c r="V7066" s="24"/>
      <c r="W7066" s="24"/>
      <c r="X7066" s="24"/>
      <c r="Y7066" s="24"/>
      <c r="Z7066" s="24"/>
      <c r="AA7066" s="24"/>
      <c r="AB7066" s="24"/>
      <c r="AC7066" s="24"/>
      <c r="AD7066" s="24"/>
      <c r="AE7066" s="24"/>
      <c r="AF7066" s="24"/>
      <c r="AG7066" s="24"/>
      <c r="AH7066" s="24"/>
      <c r="AI7066" s="24"/>
      <c r="AJ7066" s="24"/>
      <c r="AK7066" s="24"/>
      <c r="AL7066" s="24"/>
      <c r="AM7066" s="24"/>
      <c r="AN7066" s="24"/>
      <c r="AO7066" s="24"/>
      <c r="AP7066" s="24"/>
      <c r="AQ7066" s="24"/>
      <c r="AR7066" s="24"/>
      <c r="AS7066" s="24"/>
      <c r="AT7066" s="24"/>
      <c r="AU7066" s="24"/>
      <c r="AV7066" s="24"/>
      <c r="AW7066" s="24"/>
      <c r="AX7066" s="24"/>
    </row>
    <row r="7067" spans="5:50" x14ac:dyDescent="0.25">
      <c r="E7067" s="23" t="s">
        <v>678</v>
      </c>
      <c r="F7067" s="24"/>
      <c r="G7067" s="24"/>
      <c r="H7067" s="24"/>
      <c r="I7067" s="24"/>
      <c r="J7067" s="24"/>
      <c r="K7067" s="24"/>
      <c r="L7067" s="24"/>
      <c r="M7067" s="24"/>
      <c r="N7067" s="24"/>
      <c r="O7067" s="24"/>
      <c r="P7067" s="24"/>
      <c r="Q7067" s="24"/>
      <c r="R7067" s="24"/>
      <c r="S7067" s="24"/>
      <c r="T7067" s="24"/>
      <c r="U7067" s="24"/>
      <c r="V7067" s="24"/>
      <c r="W7067" s="24"/>
      <c r="X7067" s="24"/>
      <c r="Y7067" s="24"/>
      <c r="Z7067" s="24"/>
      <c r="AA7067" s="24"/>
      <c r="AB7067" s="24"/>
      <c r="AC7067" s="24"/>
      <c r="AD7067" s="24"/>
      <c r="AE7067" s="24"/>
      <c r="AF7067" s="24"/>
      <c r="AG7067" s="24"/>
      <c r="AH7067" s="24"/>
      <c r="AI7067" s="24"/>
      <c r="AJ7067" s="24"/>
      <c r="AK7067" s="24"/>
      <c r="AL7067" s="24"/>
      <c r="AM7067" s="24"/>
      <c r="AN7067" s="24"/>
      <c r="AO7067" s="24"/>
      <c r="AP7067" s="24"/>
      <c r="AQ7067" s="24"/>
      <c r="AR7067" s="24"/>
      <c r="AS7067" s="24"/>
      <c r="AT7067" s="24"/>
      <c r="AU7067" s="24"/>
      <c r="AV7067" s="24"/>
      <c r="AW7067" s="24"/>
      <c r="AX7067" s="24"/>
    </row>
    <row r="7068" spans="5:50" x14ac:dyDescent="0.25">
      <c r="E7068" s="23" t="s">
        <v>679</v>
      </c>
      <c r="F7068" s="24"/>
      <c r="G7068" s="24"/>
      <c r="H7068" s="24"/>
      <c r="I7068" s="24"/>
      <c r="J7068" s="24"/>
      <c r="K7068" s="24"/>
      <c r="L7068" s="24"/>
      <c r="M7068" s="24"/>
      <c r="N7068" s="24"/>
      <c r="O7068" s="24"/>
      <c r="P7068" s="24"/>
      <c r="Q7068" s="24"/>
      <c r="R7068" s="24"/>
      <c r="S7068" s="24"/>
      <c r="T7068" s="24"/>
      <c r="U7068" s="24"/>
      <c r="V7068" s="24"/>
      <c r="W7068" s="24"/>
      <c r="X7068" s="24"/>
      <c r="Y7068" s="24"/>
      <c r="Z7068" s="24"/>
      <c r="AA7068" s="24"/>
      <c r="AB7068" s="24"/>
      <c r="AC7068" s="24"/>
      <c r="AD7068" s="24"/>
      <c r="AE7068" s="24"/>
      <c r="AF7068" s="24"/>
      <c r="AG7068" s="24"/>
      <c r="AH7068" s="24"/>
      <c r="AI7068" s="24"/>
      <c r="AJ7068" s="24"/>
      <c r="AK7068" s="24"/>
      <c r="AL7068" s="24"/>
      <c r="AM7068" s="24"/>
      <c r="AN7068" s="24"/>
      <c r="AO7068" s="24"/>
      <c r="AP7068" s="24"/>
      <c r="AQ7068" s="24"/>
      <c r="AR7068" s="24"/>
      <c r="AS7068" s="24"/>
      <c r="AT7068" s="24"/>
      <c r="AU7068" s="24"/>
      <c r="AV7068" s="24"/>
      <c r="AW7068" s="24"/>
      <c r="AX7068" s="24"/>
    </row>
    <row r="7069" spans="5:50" x14ac:dyDescent="0.25">
      <c r="E7069" s="23" t="s">
        <v>816</v>
      </c>
      <c r="F7069" s="24"/>
      <c r="G7069" s="24"/>
      <c r="H7069" s="24"/>
      <c r="I7069" s="24"/>
      <c r="J7069" s="24"/>
      <c r="K7069" s="24"/>
      <c r="L7069" s="24"/>
      <c r="M7069" s="24"/>
      <c r="N7069" s="24"/>
      <c r="O7069" s="24"/>
      <c r="P7069" s="24"/>
      <c r="Q7069" s="24"/>
      <c r="R7069" s="24"/>
      <c r="S7069" s="24"/>
      <c r="T7069" s="24"/>
      <c r="U7069" s="24"/>
      <c r="V7069" s="24"/>
      <c r="W7069" s="24"/>
      <c r="X7069" s="24"/>
      <c r="Y7069" s="24"/>
      <c r="Z7069" s="24"/>
      <c r="AA7069" s="24"/>
      <c r="AB7069" s="24"/>
      <c r="AC7069" s="24"/>
      <c r="AD7069" s="24"/>
      <c r="AE7069" s="24"/>
      <c r="AF7069" s="24"/>
      <c r="AG7069" s="24"/>
      <c r="AH7069" s="24"/>
      <c r="AI7069" s="24"/>
      <c r="AJ7069" s="24"/>
      <c r="AK7069" s="24"/>
      <c r="AL7069" s="24"/>
      <c r="AM7069" s="24"/>
      <c r="AN7069" s="24"/>
      <c r="AO7069" s="24"/>
      <c r="AP7069" s="24"/>
      <c r="AQ7069" s="24"/>
      <c r="AR7069" s="24"/>
      <c r="AS7069" s="24"/>
      <c r="AT7069" s="24"/>
      <c r="AU7069" s="24"/>
      <c r="AV7069" s="24"/>
      <c r="AW7069" s="24"/>
      <c r="AX7069" s="24"/>
    </row>
    <row r="7070" spans="5:50" x14ac:dyDescent="0.25">
      <c r="E7070" s="23"/>
      <c r="F7070" s="24"/>
      <c r="G7070" s="24"/>
      <c r="H7070" s="24"/>
      <c r="I7070" s="24"/>
      <c r="J7070" s="24"/>
      <c r="K7070" s="24"/>
      <c r="L7070" s="24"/>
      <c r="M7070" s="24"/>
      <c r="N7070" s="24"/>
      <c r="O7070" s="24"/>
      <c r="P7070" s="24"/>
      <c r="Q7070" s="24"/>
      <c r="R7070" s="24"/>
      <c r="S7070" s="24"/>
      <c r="T7070" s="24"/>
      <c r="U7070" s="24"/>
      <c r="V7070" s="24"/>
      <c r="W7070" s="24"/>
      <c r="X7070" s="24"/>
      <c r="Y7070" s="24"/>
      <c r="Z7070" s="24"/>
      <c r="AA7070" s="24"/>
      <c r="AB7070" s="24"/>
      <c r="AC7070" s="24"/>
      <c r="AD7070" s="24"/>
      <c r="AE7070" s="24"/>
      <c r="AF7070" s="24"/>
      <c r="AG7070" s="24"/>
      <c r="AH7070" s="24"/>
      <c r="AI7070" s="24"/>
      <c r="AJ7070" s="24"/>
      <c r="AK7070" s="24"/>
      <c r="AL7070" s="24"/>
      <c r="AM7070" s="24"/>
      <c r="AN7070" s="24"/>
      <c r="AO7070" s="24"/>
      <c r="AP7070" s="24"/>
      <c r="AQ7070" s="24"/>
      <c r="AR7070" s="24"/>
      <c r="AS7070" s="24"/>
      <c r="AT7070" s="24"/>
      <c r="AU7070" s="24"/>
      <c r="AV7070" s="24"/>
      <c r="AW7070" s="24"/>
      <c r="AX7070" s="24"/>
    </row>
    <row r="7071" spans="5:50" x14ac:dyDescent="0.25">
      <c r="E7071" s="23" t="s">
        <v>490</v>
      </c>
      <c r="F7071" s="24"/>
      <c r="G7071" s="24"/>
      <c r="H7071" s="24"/>
      <c r="I7071" s="24"/>
      <c r="J7071" s="24"/>
      <c r="K7071" s="24"/>
      <c r="L7071" s="24"/>
      <c r="M7071" s="24"/>
      <c r="N7071" s="24"/>
      <c r="O7071" s="24"/>
      <c r="P7071" s="24"/>
      <c r="Q7071" s="24"/>
      <c r="R7071" s="24"/>
      <c r="S7071" s="24"/>
      <c r="T7071" s="24"/>
      <c r="U7071" s="24"/>
      <c r="V7071" s="24"/>
      <c r="W7071" s="24"/>
      <c r="X7071" s="24"/>
      <c r="Y7071" s="24"/>
      <c r="Z7071" s="24"/>
      <c r="AA7071" s="24"/>
      <c r="AB7071" s="24"/>
      <c r="AC7071" s="24"/>
      <c r="AD7071" s="24"/>
      <c r="AE7071" s="24"/>
      <c r="AF7071" s="24"/>
      <c r="AG7071" s="24"/>
      <c r="AH7071" s="24"/>
      <c r="AI7071" s="24"/>
      <c r="AJ7071" s="24"/>
      <c r="AK7071" s="24"/>
      <c r="AL7071" s="24"/>
      <c r="AM7071" s="24"/>
      <c r="AN7071" s="24"/>
      <c r="AO7071" s="24"/>
      <c r="AP7071" s="24"/>
      <c r="AQ7071" s="24"/>
      <c r="AR7071" s="24"/>
      <c r="AS7071" s="24"/>
      <c r="AT7071" s="24"/>
      <c r="AU7071" s="24"/>
      <c r="AV7071" s="24"/>
      <c r="AW7071" s="24"/>
      <c r="AX7071" s="24"/>
    </row>
    <row r="7072" spans="5:50" x14ac:dyDescent="0.25">
      <c r="E7072" s="23" t="s">
        <v>501</v>
      </c>
      <c r="F7072" s="24"/>
      <c r="G7072" s="24"/>
      <c r="H7072" s="24"/>
      <c r="I7072" s="24"/>
      <c r="J7072" s="24"/>
      <c r="K7072" s="24"/>
      <c r="L7072" s="24"/>
      <c r="M7072" s="24"/>
      <c r="N7072" s="24"/>
      <c r="O7072" s="24"/>
      <c r="P7072" s="24"/>
      <c r="Q7072" s="24"/>
      <c r="R7072" s="24"/>
      <c r="S7072" s="24"/>
      <c r="T7072" s="24"/>
      <c r="U7072" s="24"/>
      <c r="V7072" s="24"/>
      <c r="W7072" s="24"/>
      <c r="X7072" s="24"/>
      <c r="Y7072" s="24"/>
      <c r="Z7072" s="24"/>
      <c r="AA7072" s="24"/>
      <c r="AB7072" s="24"/>
      <c r="AC7072" s="24"/>
      <c r="AD7072" s="24"/>
      <c r="AE7072" s="24"/>
      <c r="AF7072" s="24"/>
      <c r="AG7072" s="24"/>
      <c r="AH7072" s="24"/>
      <c r="AI7072" s="24"/>
      <c r="AJ7072" s="24"/>
      <c r="AK7072" s="24"/>
      <c r="AL7072" s="24"/>
      <c r="AM7072" s="24"/>
      <c r="AN7072" s="24"/>
      <c r="AO7072" s="24"/>
      <c r="AP7072" s="24"/>
      <c r="AQ7072" s="24"/>
      <c r="AR7072" s="24"/>
      <c r="AS7072" s="24"/>
      <c r="AT7072" s="24"/>
      <c r="AU7072" s="24"/>
      <c r="AV7072" s="24"/>
      <c r="AW7072" s="24"/>
      <c r="AX7072" s="24"/>
    </row>
    <row r="7073" spans="3:50" x14ac:dyDescent="0.25">
      <c r="E7073" s="23" t="s">
        <v>817</v>
      </c>
      <c r="F7073" s="24"/>
      <c r="G7073" s="24"/>
      <c r="H7073" s="24"/>
      <c r="I7073" s="24"/>
      <c r="J7073" s="24"/>
      <c r="K7073" s="24"/>
      <c r="L7073" s="24"/>
      <c r="M7073" s="24"/>
      <c r="N7073" s="24"/>
      <c r="O7073" s="24"/>
      <c r="P7073" s="24"/>
      <c r="Q7073" s="24"/>
      <c r="R7073" s="24"/>
      <c r="S7073" s="24"/>
      <c r="T7073" s="24"/>
      <c r="U7073" s="24"/>
      <c r="V7073" s="24"/>
      <c r="W7073" s="24"/>
      <c r="X7073" s="24"/>
      <c r="Y7073" s="24"/>
      <c r="Z7073" s="24"/>
      <c r="AA7073" s="24"/>
      <c r="AB7073" s="24"/>
      <c r="AC7073" s="24"/>
      <c r="AD7073" s="24"/>
      <c r="AE7073" s="24"/>
      <c r="AF7073" s="24"/>
      <c r="AG7073" s="24"/>
      <c r="AH7073" s="24"/>
      <c r="AI7073" s="24"/>
      <c r="AJ7073" s="24"/>
      <c r="AK7073" s="24"/>
      <c r="AL7073" s="24"/>
      <c r="AM7073" s="24"/>
      <c r="AN7073" s="24"/>
      <c r="AO7073" s="24"/>
      <c r="AP7073" s="24"/>
      <c r="AQ7073" s="24"/>
      <c r="AR7073" s="24"/>
      <c r="AS7073" s="24"/>
      <c r="AT7073" s="24"/>
      <c r="AU7073" s="24"/>
      <c r="AV7073" s="24"/>
      <c r="AW7073" s="24"/>
      <c r="AX7073" s="24"/>
    </row>
    <row r="7074" spans="3:50" x14ac:dyDescent="0.25">
      <c r="E7074" s="23"/>
      <c r="F7074" s="24"/>
      <c r="G7074" s="24"/>
      <c r="H7074" s="24"/>
      <c r="I7074" s="24"/>
      <c r="J7074" s="24"/>
      <c r="K7074" s="24"/>
      <c r="L7074" s="24"/>
      <c r="M7074" s="24"/>
      <c r="N7074" s="24"/>
      <c r="O7074" s="24"/>
      <c r="P7074" s="24"/>
      <c r="Q7074" s="24"/>
      <c r="R7074" s="24"/>
      <c r="S7074" s="24"/>
      <c r="T7074" s="24"/>
      <c r="U7074" s="24"/>
      <c r="V7074" s="24"/>
      <c r="W7074" s="24"/>
      <c r="X7074" s="24"/>
      <c r="Y7074" s="24"/>
      <c r="Z7074" s="24"/>
      <c r="AA7074" s="24"/>
      <c r="AB7074" s="24"/>
      <c r="AC7074" s="24"/>
      <c r="AD7074" s="24"/>
      <c r="AE7074" s="24"/>
      <c r="AF7074" s="24"/>
      <c r="AG7074" s="24"/>
      <c r="AH7074" s="24"/>
      <c r="AI7074" s="24"/>
      <c r="AJ7074" s="24"/>
      <c r="AK7074" s="24"/>
      <c r="AL7074" s="24"/>
      <c r="AM7074" s="24"/>
      <c r="AN7074" s="24"/>
      <c r="AO7074" s="24"/>
      <c r="AP7074" s="24"/>
      <c r="AQ7074" s="24"/>
      <c r="AR7074" s="24"/>
      <c r="AS7074" s="24"/>
      <c r="AT7074" s="24"/>
      <c r="AU7074" s="24"/>
      <c r="AV7074" s="24"/>
      <c r="AW7074" s="24"/>
      <c r="AX7074" s="24"/>
    </row>
    <row r="7075" spans="3:50" x14ac:dyDescent="0.25">
      <c r="E7075" s="23" t="s">
        <v>559</v>
      </c>
      <c r="F7075" s="24"/>
      <c r="G7075" s="24"/>
      <c r="H7075" s="24"/>
      <c r="I7075" s="24"/>
      <c r="J7075" s="24"/>
      <c r="K7075" s="24"/>
      <c r="L7075" s="24"/>
      <c r="M7075" s="24"/>
      <c r="N7075" s="24"/>
      <c r="O7075" s="24"/>
      <c r="P7075" s="24"/>
      <c r="Q7075" s="24"/>
      <c r="R7075" s="24"/>
      <c r="S7075" s="24"/>
      <c r="T7075" s="24"/>
      <c r="U7075" s="24"/>
      <c r="V7075" s="24"/>
      <c r="W7075" s="24"/>
      <c r="X7075" s="24"/>
      <c r="Y7075" s="24"/>
      <c r="Z7075" s="24"/>
      <c r="AA7075" s="24"/>
      <c r="AB7075" s="24"/>
      <c r="AC7075" s="24"/>
      <c r="AD7075" s="24"/>
      <c r="AE7075" s="24"/>
      <c r="AF7075" s="24"/>
      <c r="AG7075" s="24"/>
      <c r="AH7075" s="24"/>
      <c r="AI7075" s="24"/>
      <c r="AJ7075" s="24"/>
      <c r="AK7075" s="24"/>
      <c r="AL7075" s="24"/>
      <c r="AM7075" s="24"/>
      <c r="AN7075" s="24"/>
      <c r="AO7075" s="24"/>
      <c r="AP7075" s="24"/>
      <c r="AQ7075" s="24"/>
      <c r="AR7075" s="24"/>
      <c r="AS7075" s="24"/>
      <c r="AT7075" s="24"/>
      <c r="AU7075" s="24"/>
      <c r="AV7075" s="24"/>
      <c r="AW7075" s="24"/>
      <c r="AX7075" s="24"/>
    </row>
    <row r="7076" spans="3:50" x14ac:dyDescent="0.25">
      <c r="E7076" s="23" t="s">
        <v>671</v>
      </c>
      <c r="F7076" s="24"/>
      <c r="G7076" s="24"/>
      <c r="H7076" s="24"/>
      <c r="I7076" s="24"/>
      <c r="J7076" s="24"/>
      <c r="K7076" s="24"/>
      <c r="L7076" s="24"/>
      <c r="M7076" s="24"/>
      <c r="N7076" s="24"/>
      <c r="O7076" s="24"/>
      <c r="P7076" s="24"/>
      <c r="Q7076" s="24"/>
      <c r="R7076" s="24"/>
      <c r="S7076" s="24"/>
      <c r="T7076" s="24"/>
      <c r="U7076" s="24"/>
      <c r="V7076" s="24"/>
      <c r="W7076" s="24"/>
      <c r="X7076" s="24"/>
      <c r="Y7076" s="24"/>
      <c r="Z7076" s="24"/>
      <c r="AA7076" s="24"/>
      <c r="AB7076" s="24"/>
      <c r="AC7076" s="24"/>
      <c r="AD7076" s="24"/>
      <c r="AE7076" s="24"/>
      <c r="AF7076" s="24"/>
      <c r="AG7076" s="24"/>
      <c r="AH7076" s="24"/>
      <c r="AI7076" s="24"/>
      <c r="AJ7076" s="24"/>
      <c r="AK7076" s="24"/>
      <c r="AL7076" s="24"/>
      <c r="AM7076" s="24"/>
      <c r="AN7076" s="24"/>
      <c r="AO7076" s="24"/>
      <c r="AP7076" s="24"/>
      <c r="AQ7076" s="24"/>
      <c r="AR7076" s="24"/>
      <c r="AS7076" s="24"/>
      <c r="AT7076" s="24"/>
      <c r="AU7076" s="24"/>
      <c r="AV7076" s="24"/>
      <c r="AW7076" s="24"/>
      <c r="AX7076" s="24"/>
    </row>
    <row r="7077" spans="3:50" x14ac:dyDescent="0.25">
      <c r="E7077" s="23" t="s">
        <v>518</v>
      </c>
      <c r="F7077" s="24"/>
      <c r="G7077" s="24"/>
      <c r="H7077" s="24"/>
      <c r="I7077" s="24"/>
      <c r="J7077" s="24"/>
      <c r="K7077" s="24"/>
      <c r="L7077" s="24"/>
      <c r="M7077" s="24"/>
      <c r="N7077" s="24"/>
      <c r="O7077" s="24"/>
      <c r="P7077" s="24"/>
      <c r="Q7077" s="24"/>
      <c r="R7077" s="24"/>
      <c r="S7077" s="24"/>
      <c r="T7077" s="24"/>
      <c r="U7077" s="24"/>
      <c r="V7077" s="24"/>
      <c r="W7077" s="24"/>
      <c r="X7077" s="24"/>
      <c r="Y7077" s="24"/>
      <c r="Z7077" s="24"/>
      <c r="AA7077" s="24"/>
      <c r="AB7077" s="24"/>
      <c r="AC7077" s="24"/>
      <c r="AD7077" s="24"/>
      <c r="AE7077" s="24"/>
      <c r="AF7077" s="24"/>
      <c r="AG7077" s="24"/>
      <c r="AH7077" s="24"/>
      <c r="AI7077" s="24"/>
      <c r="AJ7077" s="24"/>
      <c r="AK7077" s="24"/>
      <c r="AL7077" s="24"/>
      <c r="AM7077" s="24"/>
      <c r="AN7077" s="24"/>
      <c r="AO7077" s="24"/>
      <c r="AP7077" s="24"/>
      <c r="AQ7077" s="24"/>
      <c r="AR7077" s="24"/>
      <c r="AS7077" s="24"/>
      <c r="AT7077" s="24"/>
      <c r="AU7077" s="24"/>
      <c r="AV7077" s="24"/>
      <c r="AW7077" s="24"/>
      <c r="AX7077" s="24"/>
    </row>
    <row r="7082" spans="3:50" x14ac:dyDescent="0.25">
      <c r="C7082" s="4">
        <v>0</v>
      </c>
    </row>
    <row r="7092" spans="5:51" x14ac:dyDescent="0.25">
      <c r="AA7092" s="3" t="s">
        <v>822</v>
      </c>
      <c r="AJ7092" s="1" t="s">
        <v>812</v>
      </c>
      <c r="AS7092" s="3" t="s">
        <v>827</v>
      </c>
    </row>
    <row r="7093" spans="5:51" x14ac:dyDescent="0.25">
      <c r="AA7093" s="3" t="s">
        <v>823</v>
      </c>
      <c r="AJ7093" s="1" t="s">
        <v>824</v>
      </c>
      <c r="AS7093" s="1" t="s">
        <v>824</v>
      </c>
    </row>
    <row r="7094" spans="5:51" x14ac:dyDescent="0.25">
      <c r="AA7094" s="3" t="s">
        <v>825</v>
      </c>
      <c r="AJ7094" s="1" t="s">
        <v>826</v>
      </c>
    </row>
    <row r="7096" spans="5:51" x14ac:dyDescent="0.25">
      <c r="E7096" s="29" t="s">
        <v>672</v>
      </c>
      <c r="F7096" s="26"/>
      <c r="G7096" s="26"/>
      <c r="H7096" s="26"/>
      <c r="I7096" s="26"/>
      <c r="J7096" s="26"/>
      <c r="K7096" s="26"/>
      <c r="L7096" s="26"/>
      <c r="M7096" s="26"/>
      <c r="N7096" s="26"/>
      <c r="O7096" s="26"/>
      <c r="P7096" s="26"/>
      <c r="Q7096" s="26"/>
      <c r="R7096" s="26"/>
      <c r="S7096" s="26"/>
      <c r="T7096" s="26"/>
      <c r="U7096" s="26"/>
      <c r="V7096" s="26"/>
      <c r="W7096" s="26"/>
      <c r="X7096" s="26"/>
      <c r="Y7096" s="26"/>
      <c r="Z7096" s="26"/>
      <c r="AA7096" s="26"/>
      <c r="AB7096" s="26"/>
      <c r="AC7096" s="26"/>
      <c r="AD7096" s="26"/>
      <c r="AE7096" s="26"/>
      <c r="AF7096" s="26"/>
      <c r="AG7096" s="26"/>
      <c r="AH7096" s="26"/>
      <c r="AI7096" s="26"/>
      <c r="AJ7096" s="26"/>
      <c r="AK7096" s="26"/>
      <c r="AL7096" s="26"/>
      <c r="AM7096" s="26"/>
      <c r="AN7096" s="26"/>
      <c r="AO7096" s="26"/>
      <c r="AP7096" s="26"/>
      <c r="AQ7096" s="26"/>
      <c r="AR7096" s="26"/>
      <c r="AS7096" s="26"/>
      <c r="AT7096" s="26"/>
      <c r="AU7096" s="26"/>
      <c r="AV7096" s="26"/>
      <c r="AW7096" s="26"/>
      <c r="AX7096" s="26"/>
      <c r="AY7096" s="26"/>
    </row>
    <row r="7097" spans="5:51" x14ac:dyDescent="0.25">
      <c r="E7097" s="25" t="s">
        <v>482</v>
      </c>
      <c r="F7097" s="26"/>
      <c r="G7097" s="26"/>
      <c r="H7097" s="26"/>
      <c r="I7097" s="26"/>
      <c r="J7097" s="26"/>
      <c r="K7097" s="26"/>
      <c r="L7097" s="26"/>
      <c r="M7097" s="26"/>
      <c r="N7097" s="26"/>
      <c r="O7097" s="26"/>
      <c r="P7097" s="26"/>
      <c r="Q7097" s="26"/>
      <c r="R7097" s="26"/>
      <c r="S7097" s="26"/>
      <c r="T7097" s="26"/>
      <c r="U7097" s="26"/>
      <c r="V7097" s="26"/>
      <c r="W7097" s="26"/>
      <c r="X7097" s="26"/>
      <c r="Y7097" s="26"/>
      <c r="Z7097" s="26"/>
      <c r="AA7097" s="26"/>
      <c r="AB7097" s="26"/>
      <c r="AC7097" s="26"/>
      <c r="AD7097" s="26"/>
      <c r="AE7097" s="26"/>
      <c r="AF7097" s="26"/>
      <c r="AG7097" s="26"/>
      <c r="AH7097" s="26"/>
      <c r="AI7097" s="26"/>
      <c r="AJ7097" s="26"/>
      <c r="AK7097" s="26"/>
      <c r="AL7097" s="26"/>
      <c r="AM7097" s="26"/>
      <c r="AN7097" s="26"/>
      <c r="AO7097" s="26"/>
      <c r="AP7097" s="26"/>
      <c r="AQ7097" s="26"/>
      <c r="AR7097" s="26"/>
      <c r="AS7097" s="26"/>
      <c r="AT7097" s="26"/>
      <c r="AU7097" s="26"/>
      <c r="AV7097" s="26"/>
      <c r="AW7097" s="26"/>
      <c r="AX7097" s="26"/>
      <c r="AY7097" s="26"/>
    </row>
    <row r="7098" spans="5:51" x14ac:dyDescent="0.25">
      <c r="E7098" s="25" t="s">
        <v>678</v>
      </c>
      <c r="F7098" s="26"/>
      <c r="G7098" s="26"/>
      <c r="H7098" s="26"/>
      <c r="I7098" s="26"/>
      <c r="J7098" s="26"/>
      <c r="K7098" s="26"/>
      <c r="L7098" s="26"/>
      <c r="M7098" s="26"/>
      <c r="N7098" s="26"/>
      <c r="O7098" s="26"/>
      <c r="P7098" s="26"/>
      <c r="Q7098" s="26"/>
      <c r="R7098" s="26"/>
      <c r="S7098" s="26"/>
      <c r="T7098" s="26"/>
      <c r="U7098" s="26"/>
      <c r="V7098" s="26"/>
      <c r="W7098" s="26"/>
      <c r="X7098" s="26"/>
      <c r="Y7098" s="26"/>
      <c r="Z7098" s="26"/>
      <c r="AA7098" s="26"/>
      <c r="AB7098" s="26"/>
      <c r="AC7098" s="26"/>
      <c r="AD7098" s="26"/>
      <c r="AE7098" s="26"/>
      <c r="AF7098" s="26"/>
      <c r="AG7098" s="26"/>
      <c r="AH7098" s="26"/>
      <c r="AI7098" s="26"/>
      <c r="AJ7098" s="26"/>
      <c r="AK7098" s="26"/>
      <c r="AL7098" s="26"/>
      <c r="AM7098" s="26"/>
      <c r="AN7098" s="26"/>
      <c r="AO7098" s="26"/>
      <c r="AP7098" s="26"/>
      <c r="AQ7098" s="26"/>
      <c r="AR7098" s="26"/>
      <c r="AS7098" s="26"/>
      <c r="AT7098" s="26"/>
      <c r="AU7098" s="26"/>
      <c r="AV7098" s="26"/>
      <c r="AW7098" s="26"/>
      <c r="AX7098" s="26"/>
      <c r="AY7098" s="26"/>
    </row>
    <row r="7099" spans="5:51" x14ac:dyDescent="0.25">
      <c r="E7099" s="25" t="s">
        <v>679</v>
      </c>
      <c r="F7099" s="26"/>
      <c r="G7099" s="26"/>
      <c r="H7099" s="26"/>
      <c r="I7099" s="26"/>
      <c r="J7099" s="26"/>
      <c r="K7099" s="26"/>
      <c r="L7099" s="26"/>
      <c r="M7099" s="26"/>
      <c r="N7099" s="26"/>
      <c r="O7099" s="26"/>
      <c r="P7099" s="26"/>
      <c r="Q7099" s="26"/>
      <c r="R7099" s="26"/>
      <c r="S7099" s="26"/>
      <c r="T7099" s="26"/>
      <c r="U7099" s="26"/>
      <c r="V7099" s="26"/>
      <c r="W7099" s="26"/>
      <c r="X7099" s="26"/>
      <c r="Y7099" s="26"/>
      <c r="Z7099" s="26"/>
      <c r="AA7099" s="26"/>
      <c r="AB7099" s="26"/>
      <c r="AC7099" s="26"/>
      <c r="AD7099" s="26"/>
      <c r="AE7099" s="26"/>
      <c r="AF7099" s="26"/>
      <c r="AG7099" s="26"/>
      <c r="AH7099" s="26"/>
      <c r="AI7099" s="26"/>
      <c r="AJ7099" s="26"/>
      <c r="AK7099" s="26"/>
      <c r="AL7099" s="26"/>
      <c r="AM7099" s="26"/>
      <c r="AN7099" s="26"/>
      <c r="AO7099" s="26"/>
      <c r="AP7099" s="26"/>
      <c r="AQ7099" s="26"/>
      <c r="AR7099" s="26"/>
      <c r="AS7099" s="26"/>
      <c r="AT7099" s="26"/>
      <c r="AU7099" s="26"/>
      <c r="AV7099" s="26"/>
      <c r="AW7099" s="26"/>
      <c r="AX7099" s="26"/>
      <c r="AY7099" s="26"/>
    </row>
    <row r="7100" spans="5:51" x14ac:dyDescent="0.25">
      <c r="E7100" s="25" t="s">
        <v>828</v>
      </c>
      <c r="F7100" s="26"/>
      <c r="G7100" s="26"/>
      <c r="H7100" s="26"/>
      <c r="I7100" s="26"/>
      <c r="J7100" s="26"/>
      <c r="K7100" s="26"/>
      <c r="L7100" s="26"/>
      <c r="M7100" s="26"/>
      <c r="N7100" s="26"/>
      <c r="O7100" s="26"/>
      <c r="P7100" s="26"/>
      <c r="Q7100" s="26"/>
      <c r="R7100" s="26"/>
      <c r="S7100" s="26"/>
      <c r="T7100" s="26"/>
      <c r="U7100" s="26"/>
      <c r="V7100" s="26"/>
      <c r="W7100" s="26"/>
      <c r="X7100" s="26"/>
      <c r="Y7100" s="26"/>
      <c r="Z7100" s="26"/>
      <c r="AA7100" s="26"/>
      <c r="AB7100" s="26"/>
      <c r="AC7100" s="26"/>
      <c r="AD7100" s="26"/>
      <c r="AE7100" s="26"/>
      <c r="AF7100" s="26"/>
      <c r="AG7100" s="26"/>
      <c r="AH7100" s="26"/>
      <c r="AI7100" s="26"/>
      <c r="AJ7100" s="26"/>
      <c r="AK7100" s="26"/>
      <c r="AL7100" s="26"/>
      <c r="AM7100" s="26"/>
      <c r="AN7100" s="26"/>
      <c r="AO7100" s="26"/>
      <c r="AP7100" s="26"/>
      <c r="AQ7100" s="26"/>
      <c r="AR7100" s="26"/>
      <c r="AS7100" s="26"/>
      <c r="AT7100" s="26"/>
      <c r="AU7100" s="26"/>
      <c r="AV7100" s="26"/>
      <c r="AW7100" s="26"/>
      <c r="AX7100" s="26"/>
      <c r="AY7100" s="26"/>
    </row>
    <row r="7101" spans="5:51" x14ac:dyDescent="0.25">
      <c r="E7101" s="25"/>
      <c r="F7101" s="26"/>
      <c r="G7101" s="26"/>
      <c r="H7101" s="26"/>
      <c r="I7101" s="26"/>
      <c r="J7101" s="26"/>
      <c r="K7101" s="26"/>
      <c r="L7101" s="26"/>
      <c r="M7101" s="26"/>
      <c r="N7101" s="26"/>
      <c r="O7101" s="26"/>
      <c r="P7101" s="26"/>
      <c r="Q7101" s="26"/>
      <c r="R7101" s="26"/>
      <c r="S7101" s="26"/>
      <c r="T7101" s="26"/>
      <c r="U7101" s="26"/>
      <c r="V7101" s="26"/>
      <c r="W7101" s="26"/>
      <c r="X7101" s="26"/>
      <c r="Y7101" s="26"/>
      <c r="Z7101" s="26"/>
      <c r="AA7101" s="26"/>
      <c r="AB7101" s="26"/>
      <c r="AC7101" s="26"/>
      <c r="AD7101" s="26"/>
      <c r="AE7101" s="26"/>
      <c r="AF7101" s="26"/>
      <c r="AG7101" s="26"/>
      <c r="AH7101" s="26"/>
      <c r="AI7101" s="26"/>
      <c r="AJ7101" s="26"/>
      <c r="AK7101" s="26"/>
      <c r="AL7101" s="26"/>
      <c r="AM7101" s="26"/>
      <c r="AN7101" s="26"/>
      <c r="AO7101" s="26"/>
      <c r="AP7101" s="26"/>
      <c r="AQ7101" s="26"/>
      <c r="AR7101" s="26"/>
      <c r="AS7101" s="26"/>
      <c r="AT7101" s="26"/>
      <c r="AU7101" s="26"/>
      <c r="AV7101" s="26"/>
      <c r="AW7101" s="26"/>
      <c r="AX7101" s="26"/>
      <c r="AY7101" s="26"/>
    </row>
    <row r="7102" spans="5:51" x14ac:dyDescent="0.25">
      <c r="E7102" s="25" t="s">
        <v>490</v>
      </c>
      <c r="F7102" s="26"/>
      <c r="G7102" s="26"/>
      <c r="H7102" s="26"/>
      <c r="I7102" s="26"/>
      <c r="J7102" s="26"/>
      <c r="K7102" s="26"/>
      <c r="L7102" s="26"/>
      <c r="M7102" s="26"/>
      <c r="N7102" s="26"/>
      <c r="O7102" s="26"/>
      <c r="P7102" s="26"/>
      <c r="Q7102" s="26"/>
      <c r="R7102" s="26"/>
      <c r="S7102" s="26"/>
      <c r="T7102" s="26"/>
      <c r="U7102" s="26"/>
      <c r="V7102" s="26"/>
      <c r="W7102" s="26"/>
      <c r="X7102" s="26"/>
      <c r="Y7102" s="26"/>
      <c r="Z7102" s="26"/>
      <c r="AA7102" s="26"/>
      <c r="AB7102" s="26"/>
      <c r="AC7102" s="26"/>
      <c r="AD7102" s="26"/>
      <c r="AE7102" s="26"/>
      <c r="AF7102" s="26"/>
      <c r="AG7102" s="26"/>
      <c r="AH7102" s="26"/>
      <c r="AI7102" s="26"/>
      <c r="AJ7102" s="26"/>
      <c r="AK7102" s="26"/>
      <c r="AL7102" s="26"/>
      <c r="AM7102" s="26"/>
      <c r="AN7102" s="26"/>
      <c r="AO7102" s="26"/>
      <c r="AP7102" s="26"/>
      <c r="AQ7102" s="26"/>
      <c r="AR7102" s="26"/>
      <c r="AS7102" s="26"/>
      <c r="AT7102" s="26"/>
      <c r="AU7102" s="26"/>
      <c r="AV7102" s="26"/>
      <c r="AW7102" s="26"/>
      <c r="AX7102" s="26"/>
      <c r="AY7102" s="26"/>
    </row>
    <row r="7103" spans="5:51" x14ac:dyDescent="0.25">
      <c r="E7103" s="25" t="s">
        <v>501</v>
      </c>
      <c r="F7103" s="26"/>
      <c r="G7103" s="26"/>
      <c r="H7103" s="26"/>
      <c r="I7103" s="26"/>
      <c r="J7103" s="26"/>
      <c r="K7103" s="26"/>
      <c r="L7103" s="26"/>
      <c r="M7103" s="26"/>
      <c r="N7103" s="26"/>
      <c r="O7103" s="26"/>
      <c r="P7103" s="26"/>
      <c r="Q7103" s="26"/>
      <c r="R7103" s="26"/>
      <c r="S7103" s="26"/>
      <c r="T7103" s="26"/>
      <c r="U7103" s="26"/>
      <c r="V7103" s="26"/>
      <c r="W7103" s="26"/>
      <c r="X7103" s="26"/>
      <c r="Y7103" s="26"/>
      <c r="Z7103" s="26"/>
      <c r="AA7103" s="26"/>
      <c r="AB7103" s="26"/>
      <c r="AC7103" s="26"/>
      <c r="AD7103" s="26"/>
      <c r="AE7103" s="26"/>
      <c r="AF7103" s="26"/>
      <c r="AG7103" s="26"/>
      <c r="AH7103" s="26"/>
      <c r="AI7103" s="26"/>
      <c r="AJ7103" s="26"/>
      <c r="AK7103" s="26"/>
      <c r="AL7103" s="26"/>
      <c r="AM7103" s="26"/>
      <c r="AN7103" s="26"/>
      <c r="AO7103" s="26"/>
      <c r="AP7103" s="26"/>
      <c r="AQ7103" s="26"/>
      <c r="AR7103" s="26"/>
      <c r="AS7103" s="26"/>
      <c r="AT7103" s="26"/>
      <c r="AU7103" s="26"/>
      <c r="AV7103" s="26"/>
      <c r="AW7103" s="26"/>
      <c r="AX7103" s="26"/>
      <c r="AY7103" s="26"/>
    </row>
    <row r="7104" spans="5:51" x14ac:dyDescent="0.25">
      <c r="E7104" s="25" t="s">
        <v>813</v>
      </c>
      <c r="F7104" s="26"/>
      <c r="G7104" s="26"/>
      <c r="H7104" s="26"/>
      <c r="I7104" s="26"/>
      <c r="J7104" s="26"/>
      <c r="K7104" s="26"/>
      <c r="L7104" s="26"/>
      <c r="M7104" s="26"/>
      <c r="N7104" s="26"/>
      <c r="O7104" s="26"/>
      <c r="P7104" s="26"/>
      <c r="Q7104" s="26"/>
      <c r="R7104" s="26"/>
      <c r="S7104" s="26"/>
      <c r="T7104" s="26"/>
      <c r="U7104" s="26"/>
      <c r="V7104" s="26"/>
      <c r="W7104" s="26"/>
      <c r="X7104" s="26"/>
      <c r="Y7104" s="26"/>
      <c r="Z7104" s="26"/>
      <c r="AA7104" s="26"/>
      <c r="AB7104" s="26"/>
      <c r="AC7104" s="26"/>
      <c r="AD7104" s="26"/>
      <c r="AE7104" s="26"/>
      <c r="AF7104" s="26"/>
      <c r="AG7104" s="26"/>
      <c r="AH7104" s="26"/>
      <c r="AI7104" s="26"/>
      <c r="AJ7104" s="26"/>
      <c r="AK7104" s="26"/>
      <c r="AL7104" s="26"/>
      <c r="AM7104" s="26"/>
      <c r="AN7104" s="26"/>
      <c r="AO7104" s="26"/>
      <c r="AP7104" s="26"/>
      <c r="AQ7104" s="26"/>
      <c r="AR7104" s="26"/>
      <c r="AS7104" s="26"/>
      <c r="AT7104" s="26"/>
      <c r="AU7104" s="26"/>
      <c r="AV7104" s="26"/>
      <c r="AW7104" s="26"/>
      <c r="AX7104" s="26"/>
      <c r="AY7104" s="26"/>
    </row>
    <row r="7105" spans="5:51" x14ac:dyDescent="0.25">
      <c r="E7105" s="25"/>
      <c r="F7105" s="26"/>
      <c r="G7105" s="26"/>
      <c r="H7105" s="26"/>
      <c r="I7105" s="26"/>
      <c r="J7105" s="26"/>
      <c r="K7105" s="26"/>
      <c r="L7105" s="26"/>
      <c r="M7105" s="26"/>
      <c r="N7105" s="26"/>
      <c r="O7105" s="26"/>
      <c r="P7105" s="26"/>
      <c r="Q7105" s="26"/>
      <c r="R7105" s="26"/>
      <c r="S7105" s="26"/>
      <c r="T7105" s="26"/>
      <c r="U7105" s="26"/>
      <c r="V7105" s="26"/>
      <c r="W7105" s="26"/>
      <c r="X7105" s="26"/>
      <c r="Y7105" s="26"/>
      <c r="Z7105" s="26"/>
      <c r="AA7105" s="26"/>
      <c r="AB7105" s="26"/>
      <c r="AC7105" s="26"/>
      <c r="AD7105" s="26"/>
      <c r="AE7105" s="26"/>
      <c r="AF7105" s="26"/>
      <c r="AG7105" s="26"/>
      <c r="AH7105" s="26"/>
      <c r="AI7105" s="26"/>
      <c r="AJ7105" s="26"/>
      <c r="AK7105" s="26"/>
      <c r="AL7105" s="26"/>
      <c r="AM7105" s="26"/>
      <c r="AN7105" s="26"/>
      <c r="AO7105" s="26"/>
      <c r="AP7105" s="26"/>
      <c r="AQ7105" s="26"/>
      <c r="AR7105" s="26"/>
      <c r="AS7105" s="26"/>
      <c r="AT7105" s="26"/>
      <c r="AU7105" s="26"/>
      <c r="AV7105" s="26"/>
      <c r="AW7105" s="26"/>
      <c r="AX7105" s="26"/>
      <c r="AY7105" s="26"/>
    </row>
    <row r="7106" spans="5:51" x14ac:dyDescent="0.25">
      <c r="E7106" s="25" t="s">
        <v>551</v>
      </c>
      <c r="F7106" s="26"/>
      <c r="G7106" s="26"/>
      <c r="H7106" s="26"/>
      <c r="I7106" s="26"/>
      <c r="J7106" s="26"/>
      <c r="K7106" s="26"/>
      <c r="L7106" s="26"/>
      <c r="M7106" s="26"/>
      <c r="N7106" s="26"/>
      <c r="O7106" s="26"/>
      <c r="P7106" s="26"/>
      <c r="Q7106" s="26"/>
      <c r="R7106" s="26"/>
      <c r="S7106" s="26"/>
      <c r="T7106" s="26"/>
      <c r="U7106" s="26"/>
      <c r="V7106" s="26"/>
      <c r="W7106" s="26"/>
      <c r="X7106" s="26"/>
      <c r="Y7106" s="26"/>
      <c r="Z7106" s="26"/>
      <c r="AA7106" s="26"/>
      <c r="AB7106" s="26"/>
      <c r="AC7106" s="26"/>
      <c r="AD7106" s="26"/>
      <c r="AE7106" s="26"/>
      <c r="AF7106" s="26"/>
      <c r="AG7106" s="26"/>
      <c r="AH7106" s="26"/>
      <c r="AI7106" s="26"/>
      <c r="AJ7106" s="26"/>
      <c r="AK7106" s="26"/>
      <c r="AL7106" s="26"/>
      <c r="AM7106" s="26"/>
      <c r="AN7106" s="26"/>
      <c r="AO7106" s="26"/>
      <c r="AP7106" s="26"/>
      <c r="AQ7106" s="26"/>
      <c r="AR7106" s="26"/>
      <c r="AS7106" s="26"/>
      <c r="AT7106" s="26"/>
      <c r="AU7106" s="26"/>
      <c r="AV7106" s="26"/>
      <c r="AW7106" s="26"/>
      <c r="AX7106" s="26"/>
      <c r="AY7106" s="26"/>
    </row>
    <row r="7107" spans="5:51" x14ac:dyDescent="0.25">
      <c r="E7107" s="25" t="s">
        <v>503</v>
      </c>
      <c r="F7107" s="26"/>
      <c r="G7107" s="26"/>
      <c r="H7107" s="26"/>
      <c r="I7107" s="26"/>
      <c r="J7107" s="26"/>
      <c r="K7107" s="26"/>
      <c r="L7107" s="26"/>
      <c r="M7107" s="26"/>
      <c r="N7107" s="26"/>
      <c r="O7107" s="26"/>
      <c r="P7107" s="26"/>
      <c r="Q7107" s="26"/>
      <c r="R7107" s="26"/>
      <c r="S7107" s="26"/>
      <c r="T7107" s="26"/>
      <c r="U7107" s="26"/>
      <c r="V7107" s="26"/>
      <c r="W7107" s="26"/>
      <c r="X7107" s="26"/>
      <c r="Y7107" s="26"/>
      <c r="Z7107" s="26"/>
      <c r="AA7107" s="26"/>
      <c r="AB7107" s="26"/>
      <c r="AC7107" s="26"/>
      <c r="AD7107" s="26"/>
      <c r="AE7107" s="26"/>
      <c r="AF7107" s="26"/>
      <c r="AG7107" s="26"/>
      <c r="AH7107" s="26"/>
      <c r="AI7107" s="26"/>
      <c r="AJ7107" s="26"/>
      <c r="AK7107" s="26"/>
      <c r="AL7107" s="26"/>
      <c r="AM7107" s="26"/>
      <c r="AN7107" s="26"/>
      <c r="AO7107" s="26"/>
      <c r="AP7107" s="26"/>
      <c r="AQ7107" s="26"/>
      <c r="AR7107" s="26"/>
      <c r="AS7107" s="26"/>
      <c r="AT7107" s="26"/>
      <c r="AU7107" s="26"/>
      <c r="AV7107" s="26"/>
      <c r="AW7107" s="26"/>
      <c r="AX7107" s="26"/>
      <c r="AY7107" s="26"/>
    </row>
    <row r="7108" spans="5:51" x14ac:dyDescent="0.25">
      <c r="E7108" s="25" t="s">
        <v>668</v>
      </c>
      <c r="F7108" s="26"/>
      <c r="G7108" s="26"/>
      <c r="H7108" s="26"/>
      <c r="I7108" s="26"/>
      <c r="J7108" s="26"/>
      <c r="K7108" s="26"/>
      <c r="L7108" s="26"/>
      <c r="M7108" s="26"/>
      <c r="N7108" s="26"/>
      <c r="O7108" s="26"/>
      <c r="P7108" s="26"/>
      <c r="Q7108" s="26"/>
      <c r="R7108" s="26"/>
      <c r="S7108" s="26"/>
      <c r="T7108" s="26"/>
      <c r="U7108" s="26"/>
      <c r="V7108" s="26"/>
      <c r="W7108" s="26"/>
      <c r="X7108" s="26"/>
      <c r="Y7108" s="26"/>
      <c r="Z7108" s="26"/>
      <c r="AA7108" s="26"/>
      <c r="AB7108" s="26"/>
      <c r="AC7108" s="26"/>
      <c r="AD7108" s="26"/>
      <c r="AE7108" s="26"/>
      <c r="AF7108" s="26"/>
      <c r="AG7108" s="26"/>
      <c r="AH7108" s="26"/>
      <c r="AI7108" s="26"/>
      <c r="AJ7108" s="26"/>
      <c r="AK7108" s="26"/>
      <c r="AL7108" s="26"/>
      <c r="AM7108" s="26"/>
      <c r="AN7108" s="26"/>
      <c r="AO7108" s="26"/>
      <c r="AP7108" s="26"/>
      <c r="AQ7108" s="26"/>
      <c r="AR7108" s="26"/>
      <c r="AS7108" s="26"/>
      <c r="AT7108" s="26"/>
      <c r="AU7108" s="26"/>
      <c r="AV7108" s="26"/>
      <c r="AW7108" s="26"/>
      <c r="AX7108" s="26"/>
      <c r="AY7108" s="26"/>
    </row>
    <row r="7109" spans="5:51" x14ac:dyDescent="0.25">
      <c r="E7109" s="25" t="s">
        <v>669</v>
      </c>
      <c r="F7109" s="26"/>
      <c r="G7109" s="26"/>
      <c r="H7109" s="26"/>
      <c r="I7109" s="26"/>
      <c r="J7109" s="26"/>
      <c r="K7109" s="26"/>
      <c r="L7109" s="26"/>
      <c r="M7109" s="26"/>
      <c r="N7109" s="26"/>
      <c r="O7109" s="26"/>
      <c r="P7109" s="26"/>
      <c r="Q7109" s="26"/>
      <c r="R7109" s="26"/>
      <c r="S7109" s="26"/>
      <c r="T7109" s="26"/>
      <c r="U7109" s="26"/>
      <c r="V7109" s="26"/>
      <c r="W7109" s="26"/>
      <c r="X7109" s="26"/>
      <c r="Y7109" s="26"/>
      <c r="Z7109" s="26"/>
      <c r="AA7109" s="26"/>
      <c r="AB7109" s="26"/>
      <c r="AC7109" s="26"/>
      <c r="AD7109" s="26"/>
      <c r="AE7109" s="26"/>
      <c r="AF7109" s="26"/>
      <c r="AG7109" s="26"/>
      <c r="AH7109" s="26"/>
      <c r="AI7109" s="26"/>
      <c r="AJ7109" s="26"/>
      <c r="AK7109" s="26"/>
      <c r="AL7109" s="26"/>
      <c r="AM7109" s="26"/>
      <c r="AN7109" s="26"/>
      <c r="AO7109" s="26"/>
      <c r="AP7109" s="26"/>
      <c r="AQ7109" s="26"/>
      <c r="AR7109" s="26"/>
      <c r="AS7109" s="26"/>
      <c r="AT7109" s="26"/>
      <c r="AU7109" s="26"/>
      <c r="AV7109" s="26"/>
      <c r="AW7109" s="26"/>
      <c r="AX7109" s="26"/>
      <c r="AY7109" s="26"/>
    </row>
    <row r="7110" spans="5:51" x14ac:dyDescent="0.25">
      <c r="E7110" s="25" t="s">
        <v>670</v>
      </c>
      <c r="F7110" s="26"/>
      <c r="G7110" s="26"/>
      <c r="H7110" s="26"/>
      <c r="I7110" s="26"/>
      <c r="J7110" s="26"/>
      <c r="K7110" s="26"/>
      <c r="L7110" s="26"/>
      <c r="M7110" s="26"/>
      <c r="N7110" s="26"/>
      <c r="O7110" s="26"/>
      <c r="P7110" s="26"/>
      <c r="Q7110" s="26"/>
      <c r="R7110" s="26"/>
      <c r="S7110" s="26"/>
      <c r="T7110" s="26"/>
      <c r="U7110" s="26"/>
      <c r="V7110" s="26"/>
      <c r="W7110" s="26"/>
      <c r="X7110" s="26"/>
      <c r="Y7110" s="26"/>
      <c r="Z7110" s="26"/>
      <c r="AA7110" s="26"/>
      <c r="AB7110" s="26"/>
      <c r="AC7110" s="26"/>
      <c r="AD7110" s="26"/>
      <c r="AE7110" s="26"/>
      <c r="AF7110" s="26"/>
      <c r="AG7110" s="26"/>
      <c r="AH7110" s="26"/>
      <c r="AI7110" s="26"/>
      <c r="AJ7110" s="26"/>
      <c r="AK7110" s="26"/>
      <c r="AL7110" s="26"/>
      <c r="AM7110" s="26"/>
      <c r="AN7110" s="26"/>
      <c r="AO7110" s="26"/>
      <c r="AP7110" s="26"/>
      <c r="AQ7110" s="26"/>
      <c r="AR7110" s="26"/>
      <c r="AS7110" s="26"/>
      <c r="AT7110" s="26"/>
      <c r="AU7110" s="26"/>
      <c r="AV7110" s="26"/>
      <c r="AW7110" s="26"/>
      <c r="AX7110" s="26"/>
      <c r="AY7110" s="26"/>
    </row>
    <row r="7111" spans="5:51" x14ac:dyDescent="0.25">
      <c r="E7111" s="25" t="s">
        <v>829</v>
      </c>
      <c r="F7111" s="26"/>
      <c r="G7111" s="26"/>
      <c r="H7111" s="26"/>
      <c r="I7111" s="26"/>
      <c r="J7111" s="26"/>
      <c r="K7111" s="26"/>
      <c r="L7111" s="26"/>
      <c r="M7111" s="26"/>
      <c r="N7111" s="26"/>
      <c r="O7111" s="26"/>
      <c r="P7111" s="26"/>
      <c r="Q7111" s="26"/>
      <c r="R7111" s="26"/>
      <c r="S7111" s="26"/>
      <c r="T7111" s="26"/>
      <c r="U7111" s="26"/>
      <c r="V7111" s="26"/>
      <c r="W7111" s="26"/>
      <c r="X7111" s="26"/>
      <c r="Y7111" s="26"/>
      <c r="Z7111" s="26"/>
      <c r="AA7111" s="26"/>
      <c r="AB7111" s="26"/>
      <c r="AC7111" s="26"/>
      <c r="AD7111" s="26"/>
      <c r="AE7111" s="26"/>
      <c r="AF7111" s="26"/>
      <c r="AG7111" s="26"/>
      <c r="AH7111" s="26"/>
      <c r="AI7111" s="26"/>
      <c r="AJ7111" s="26"/>
      <c r="AK7111" s="26"/>
      <c r="AL7111" s="26"/>
      <c r="AM7111" s="26"/>
      <c r="AN7111" s="26"/>
      <c r="AO7111" s="26"/>
      <c r="AP7111" s="26"/>
      <c r="AQ7111" s="26"/>
      <c r="AR7111" s="26"/>
      <c r="AS7111" s="26"/>
      <c r="AT7111" s="26"/>
      <c r="AU7111" s="26"/>
      <c r="AV7111" s="26"/>
      <c r="AW7111" s="26"/>
      <c r="AX7111" s="26"/>
      <c r="AY7111" s="26"/>
    </row>
    <row r="7112" spans="5:51" x14ac:dyDescent="0.25">
      <c r="E7112" s="25"/>
      <c r="F7112" s="26"/>
      <c r="G7112" s="26"/>
      <c r="H7112" s="26"/>
      <c r="I7112" s="26"/>
      <c r="J7112" s="26"/>
      <c r="K7112" s="26"/>
      <c r="L7112" s="26"/>
      <c r="M7112" s="26"/>
      <c r="N7112" s="26"/>
      <c r="O7112" s="26"/>
      <c r="P7112" s="26"/>
      <c r="Q7112" s="26"/>
      <c r="R7112" s="26"/>
      <c r="S7112" s="26"/>
      <c r="T7112" s="26"/>
      <c r="U7112" s="26"/>
      <c r="V7112" s="26"/>
      <c r="W7112" s="26"/>
      <c r="X7112" s="26"/>
      <c r="Y7112" s="26"/>
      <c r="Z7112" s="26"/>
      <c r="AA7112" s="26"/>
      <c r="AB7112" s="26"/>
      <c r="AC7112" s="26"/>
      <c r="AD7112" s="26"/>
      <c r="AE7112" s="26"/>
      <c r="AF7112" s="26"/>
      <c r="AG7112" s="26"/>
      <c r="AH7112" s="26"/>
      <c r="AI7112" s="26"/>
      <c r="AJ7112" s="26"/>
      <c r="AK7112" s="26"/>
      <c r="AL7112" s="26"/>
      <c r="AM7112" s="26"/>
      <c r="AN7112" s="26"/>
      <c r="AO7112" s="26"/>
      <c r="AP7112" s="26"/>
      <c r="AQ7112" s="26"/>
      <c r="AR7112" s="26"/>
      <c r="AS7112" s="26"/>
      <c r="AT7112" s="26"/>
      <c r="AU7112" s="26"/>
      <c r="AV7112" s="26"/>
      <c r="AW7112" s="26"/>
      <c r="AX7112" s="26"/>
      <c r="AY7112" s="26"/>
    </row>
    <row r="7113" spans="5:51" x14ac:dyDescent="0.25">
      <c r="E7113" s="25" t="s">
        <v>515</v>
      </c>
      <c r="F7113" s="26"/>
      <c r="G7113" s="26"/>
      <c r="H7113" s="26"/>
      <c r="I7113" s="26"/>
      <c r="J7113" s="26"/>
      <c r="K7113" s="26"/>
      <c r="L7113" s="26"/>
      <c r="M7113" s="26"/>
      <c r="N7113" s="26"/>
      <c r="O7113" s="26"/>
      <c r="P7113" s="26"/>
      <c r="Q7113" s="26"/>
      <c r="R7113" s="26"/>
      <c r="S7113" s="26"/>
      <c r="T7113" s="26"/>
      <c r="U7113" s="26"/>
      <c r="V7113" s="26"/>
      <c r="W7113" s="26"/>
      <c r="X7113" s="26"/>
      <c r="Y7113" s="26"/>
      <c r="Z7113" s="26"/>
      <c r="AA7113" s="26"/>
      <c r="AB7113" s="26"/>
      <c r="AC7113" s="26"/>
      <c r="AD7113" s="26"/>
      <c r="AE7113" s="26"/>
      <c r="AF7113" s="26"/>
      <c r="AG7113" s="26"/>
      <c r="AH7113" s="26"/>
      <c r="AI7113" s="26"/>
      <c r="AJ7113" s="26"/>
      <c r="AK7113" s="26"/>
      <c r="AL7113" s="26"/>
      <c r="AM7113" s="26"/>
      <c r="AN7113" s="26"/>
      <c r="AO7113" s="26"/>
      <c r="AP7113" s="26"/>
      <c r="AQ7113" s="26"/>
      <c r="AR7113" s="26"/>
      <c r="AS7113" s="26"/>
      <c r="AT7113" s="26"/>
      <c r="AU7113" s="26"/>
      <c r="AV7113" s="26"/>
      <c r="AW7113" s="26"/>
      <c r="AX7113" s="26"/>
      <c r="AY7113" s="26"/>
    </row>
    <row r="7114" spans="5:51" x14ac:dyDescent="0.25">
      <c r="E7114" s="25" t="s">
        <v>553</v>
      </c>
      <c r="F7114" s="26"/>
      <c r="G7114" s="26"/>
      <c r="H7114" s="26"/>
      <c r="I7114" s="26"/>
      <c r="J7114" s="26"/>
      <c r="K7114" s="26"/>
      <c r="L7114" s="26"/>
      <c r="M7114" s="26"/>
      <c r="N7114" s="26"/>
      <c r="O7114" s="26"/>
      <c r="P7114" s="26"/>
      <c r="Q7114" s="26"/>
      <c r="R7114" s="26"/>
      <c r="S7114" s="26"/>
      <c r="T7114" s="26"/>
      <c r="U7114" s="26"/>
      <c r="V7114" s="26"/>
      <c r="W7114" s="26"/>
      <c r="X7114" s="26"/>
      <c r="Y7114" s="26"/>
      <c r="Z7114" s="26"/>
      <c r="AA7114" s="26"/>
      <c r="AB7114" s="26"/>
      <c r="AC7114" s="26"/>
      <c r="AD7114" s="26"/>
      <c r="AE7114" s="26"/>
      <c r="AF7114" s="26"/>
      <c r="AG7114" s="26"/>
      <c r="AH7114" s="26"/>
      <c r="AI7114" s="26"/>
      <c r="AJ7114" s="26"/>
      <c r="AK7114" s="26"/>
      <c r="AL7114" s="26"/>
      <c r="AM7114" s="26"/>
      <c r="AN7114" s="26"/>
      <c r="AO7114" s="26"/>
      <c r="AP7114" s="26"/>
      <c r="AQ7114" s="26"/>
      <c r="AR7114" s="26"/>
      <c r="AS7114" s="26"/>
      <c r="AT7114" s="26"/>
      <c r="AU7114" s="26"/>
      <c r="AV7114" s="26"/>
      <c r="AW7114" s="26"/>
      <c r="AX7114" s="26"/>
      <c r="AY7114" s="26"/>
    </row>
    <row r="7115" spans="5:51" x14ac:dyDescent="0.25">
      <c r="E7115" s="25" t="s">
        <v>830</v>
      </c>
      <c r="F7115" s="26"/>
      <c r="G7115" s="26"/>
      <c r="H7115" s="26"/>
      <c r="I7115" s="26"/>
      <c r="J7115" s="26"/>
      <c r="K7115" s="26"/>
      <c r="L7115" s="26"/>
      <c r="M7115" s="26"/>
      <c r="N7115" s="26"/>
      <c r="O7115" s="26"/>
      <c r="P7115" s="26"/>
      <c r="Q7115" s="26"/>
      <c r="R7115" s="26"/>
      <c r="S7115" s="26"/>
      <c r="T7115" s="26"/>
      <c r="U7115" s="26"/>
      <c r="V7115" s="26"/>
      <c r="W7115" s="26"/>
      <c r="X7115" s="26"/>
      <c r="Y7115" s="26"/>
      <c r="Z7115" s="26"/>
      <c r="AA7115" s="26"/>
      <c r="AB7115" s="26"/>
      <c r="AC7115" s="26"/>
      <c r="AD7115" s="26"/>
      <c r="AE7115" s="26"/>
      <c r="AF7115" s="26"/>
      <c r="AG7115" s="26"/>
      <c r="AH7115" s="26"/>
      <c r="AI7115" s="26"/>
      <c r="AJ7115" s="26"/>
      <c r="AK7115" s="26"/>
      <c r="AL7115" s="26"/>
      <c r="AM7115" s="26"/>
      <c r="AN7115" s="26"/>
      <c r="AO7115" s="26"/>
      <c r="AP7115" s="26"/>
      <c r="AQ7115" s="26"/>
      <c r="AR7115" s="26"/>
      <c r="AS7115" s="26"/>
      <c r="AT7115" s="26"/>
      <c r="AU7115" s="26"/>
      <c r="AV7115" s="26"/>
      <c r="AW7115" s="26"/>
      <c r="AX7115" s="26"/>
      <c r="AY7115" s="26"/>
    </row>
    <row r="7116" spans="5:51" x14ac:dyDescent="0.25">
      <c r="E7116" s="25" t="s">
        <v>831</v>
      </c>
      <c r="F7116" s="26"/>
      <c r="G7116" s="26"/>
      <c r="H7116" s="26"/>
      <c r="I7116" s="26"/>
      <c r="J7116" s="26"/>
      <c r="K7116" s="26"/>
      <c r="L7116" s="26"/>
      <c r="M7116" s="26"/>
      <c r="N7116" s="26"/>
      <c r="O7116" s="26"/>
      <c r="P7116" s="26"/>
      <c r="Q7116" s="26"/>
      <c r="R7116" s="26"/>
      <c r="S7116" s="26"/>
      <c r="T7116" s="26"/>
      <c r="U7116" s="26"/>
      <c r="V7116" s="26"/>
      <c r="W7116" s="26"/>
      <c r="X7116" s="26"/>
      <c r="Y7116" s="26"/>
      <c r="Z7116" s="26"/>
      <c r="AA7116" s="26"/>
      <c r="AB7116" s="26"/>
      <c r="AC7116" s="26"/>
      <c r="AD7116" s="26"/>
      <c r="AE7116" s="26"/>
      <c r="AF7116" s="26"/>
      <c r="AG7116" s="26"/>
      <c r="AH7116" s="26"/>
      <c r="AI7116" s="26"/>
      <c r="AJ7116" s="26"/>
      <c r="AK7116" s="26"/>
      <c r="AL7116" s="26"/>
      <c r="AM7116" s="26"/>
      <c r="AN7116" s="26"/>
      <c r="AO7116" s="26"/>
      <c r="AP7116" s="26"/>
      <c r="AQ7116" s="26"/>
      <c r="AR7116" s="26"/>
      <c r="AS7116" s="26"/>
      <c r="AT7116" s="26"/>
      <c r="AU7116" s="26"/>
      <c r="AV7116" s="26"/>
      <c r="AW7116" s="26"/>
      <c r="AX7116" s="26"/>
      <c r="AY7116" s="26"/>
    </row>
    <row r="7117" spans="5:51" x14ac:dyDescent="0.25">
      <c r="E7117" s="25" t="s">
        <v>832</v>
      </c>
      <c r="F7117" s="26"/>
      <c r="G7117" s="26"/>
      <c r="H7117" s="26"/>
      <c r="I7117" s="26"/>
      <c r="J7117" s="26"/>
      <c r="K7117" s="26"/>
      <c r="L7117" s="26"/>
      <c r="M7117" s="26"/>
      <c r="N7117" s="26"/>
      <c r="O7117" s="26"/>
      <c r="P7117" s="26"/>
      <c r="Q7117" s="26"/>
      <c r="R7117" s="26"/>
      <c r="S7117" s="26"/>
      <c r="T7117" s="26"/>
      <c r="U7117" s="26"/>
      <c r="V7117" s="26"/>
      <c r="W7117" s="26"/>
      <c r="X7117" s="26"/>
      <c r="Y7117" s="26"/>
      <c r="Z7117" s="26"/>
      <c r="AA7117" s="26"/>
      <c r="AB7117" s="26"/>
      <c r="AC7117" s="26"/>
      <c r="AD7117" s="26"/>
      <c r="AE7117" s="26"/>
      <c r="AF7117" s="26"/>
      <c r="AG7117" s="26"/>
      <c r="AH7117" s="26"/>
      <c r="AI7117" s="26"/>
      <c r="AJ7117" s="26"/>
      <c r="AK7117" s="26"/>
      <c r="AL7117" s="26"/>
      <c r="AM7117" s="26"/>
      <c r="AN7117" s="26"/>
      <c r="AO7117" s="26"/>
      <c r="AP7117" s="26"/>
      <c r="AQ7117" s="26"/>
      <c r="AR7117" s="26"/>
      <c r="AS7117" s="26"/>
      <c r="AT7117" s="26"/>
      <c r="AU7117" s="26"/>
      <c r="AV7117" s="26"/>
      <c r="AW7117" s="26"/>
      <c r="AX7117" s="26"/>
      <c r="AY7117" s="26"/>
    </row>
    <row r="7118" spans="5:51" x14ac:dyDescent="0.25">
      <c r="E7118" s="25"/>
      <c r="F7118" s="26"/>
      <c r="G7118" s="26"/>
      <c r="H7118" s="26"/>
      <c r="I7118" s="26"/>
      <c r="J7118" s="26"/>
      <c r="K7118" s="26"/>
      <c r="L7118" s="26"/>
      <c r="M7118" s="26"/>
      <c r="N7118" s="26"/>
      <c r="O7118" s="26"/>
      <c r="P7118" s="26"/>
      <c r="Q7118" s="26"/>
      <c r="R7118" s="26"/>
      <c r="S7118" s="26"/>
      <c r="T7118" s="26"/>
      <c r="U7118" s="26"/>
      <c r="V7118" s="26"/>
      <c r="W7118" s="26"/>
      <c r="X7118" s="26"/>
      <c r="Y7118" s="26"/>
      <c r="Z7118" s="26"/>
      <c r="AA7118" s="26"/>
      <c r="AB7118" s="26"/>
      <c r="AC7118" s="26"/>
      <c r="AD7118" s="26"/>
      <c r="AE7118" s="26"/>
      <c r="AF7118" s="26"/>
      <c r="AG7118" s="26"/>
      <c r="AH7118" s="26"/>
      <c r="AI7118" s="26"/>
      <c r="AJ7118" s="26"/>
      <c r="AK7118" s="26"/>
      <c r="AL7118" s="26"/>
      <c r="AM7118" s="26"/>
      <c r="AN7118" s="26"/>
      <c r="AO7118" s="26"/>
      <c r="AP7118" s="26"/>
      <c r="AQ7118" s="26"/>
      <c r="AR7118" s="26"/>
      <c r="AS7118" s="26"/>
      <c r="AT7118" s="26"/>
      <c r="AU7118" s="26"/>
      <c r="AV7118" s="26"/>
      <c r="AW7118" s="26"/>
      <c r="AX7118" s="26"/>
      <c r="AY7118" s="26"/>
    </row>
    <row r="7119" spans="5:51" x14ac:dyDescent="0.25">
      <c r="E7119" s="25" t="s">
        <v>678</v>
      </c>
      <c r="F7119" s="26"/>
      <c r="G7119" s="26"/>
      <c r="H7119" s="26"/>
      <c r="I7119" s="26"/>
      <c r="J7119" s="26"/>
      <c r="K7119" s="26"/>
      <c r="L7119" s="26"/>
      <c r="M7119" s="26"/>
      <c r="N7119" s="26"/>
      <c r="O7119" s="26"/>
      <c r="P7119" s="26"/>
      <c r="Q7119" s="26"/>
      <c r="R7119" s="26"/>
      <c r="S7119" s="26"/>
      <c r="T7119" s="26"/>
      <c r="U7119" s="26"/>
      <c r="V7119" s="26"/>
      <c r="W7119" s="26"/>
      <c r="X7119" s="26"/>
      <c r="Y7119" s="26"/>
      <c r="Z7119" s="26"/>
      <c r="AA7119" s="26"/>
      <c r="AB7119" s="26"/>
      <c r="AC7119" s="26"/>
      <c r="AD7119" s="26"/>
      <c r="AE7119" s="26"/>
      <c r="AF7119" s="26"/>
      <c r="AG7119" s="26"/>
      <c r="AH7119" s="26"/>
      <c r="AI7119" s="26"/>
      <c r="AJ7119" s="26"/>
      <c r="AK7119" s="26"/>
      <c r="AL7119" s="26"/>
      <c r="AM7119" s="26"/>
      <c r="AN7119" s="26"/>
      <c r="AO7119" s="26"/>
      <c r="AP7119" s="26"/>
      <c r="AQ7119" s="26"/>
      <c r="AR7119" s="26"/>
      <c r="AS7119" s="26"/>
      <c r="AT7119" s="26"/>
      <c r="AU7119" s="26"/>
      <c r="AV7119" s="26"/>
      <c r="AW7119" s="26"/>
      <c r="AX7119" s="26"/>
      <c r="AY7119" s="26"/>
    </row>
    <row r="7120" spans="5:51" x14ac:dyDescent="0.25">
      <c r="E7120" s="25" t="s">
        <v>679</v>
      </c>
      <c r="F7120" s="26"/>
      <c r="G7120" s="26"/>
      <c r="H7120" s="26"/>
      <c r="I7120" s="26"/>
      <c r="J7120" s="26"/>
      <c r="K7120" s="26"/>
      <c r="L7120" s="26"/>
      <c r="M7120" s="26"/>
      <c r="N7120" s="26"/>
      <c r="O7120" s="26"/>
      <c r="P7120" s="26"/>
      <c r="Q7120" s="26"/>
      <c r="R7120" s="26"/>
      <c r="S7120" s="26"/>
      <c r="T7120" s="26"/>
      <c r="U7120" s="26"/>
      <c r="V7120" s="26"/>
      <c r="W7120" s="26"/>
      <c r="X7120" s="26"/>
      <c r="Y7120" s="26"/>
      <c r="Z7120" s="26"/>
      <c r="AA7120" s="26"/>
      <c r="AB7120" s="26"/>
      <c r="AC7120" s="26"/>
      <c r="AD7120" s="26"/>
      <c r="AE7120" s="26"/>
      <c r="AF7120" s="26"/>
      <c r="AG7120" s="26"/>
      <c r="AH7120" s="26"/>
      <c r="AI7120" s="26"/>
      <c r="AJ7120" s="26"/>
      <c r="AK7120" s="26"/>
      <c r="AL7120" s="26"/>
      <c r="AM7120" s="26"/>
      <c r="AN7120" s="26"/>
      <c r="AO7120" s="26"/>
      <c r="AP7120" s="26"/>
      <c r="AQ7120" s="26"/>
      <c r="AR7120" s="26"/>
      <c r="AS7120" s="26"/>
      <c r="AT7120" s="26"/>
      <c r="AU7120" s="26"/>
      <c r="AV7120" s="26"/>
      <c r="AW7120" s="26"/>
      <c r="AX7120" s="26"/>
      <c r="AY7120" s="26"/>
    </row>
    <row r="7121" spans="3:51" x14ac:dyDescent="0.25">
      <c r="E7121" s="25" t="s">
        <v>828</v>
      </c>
      <c r="F7121" s="26"/>
      <c r="G7121" s="26"/>
      <c r="H7121" s="26"/>
      <c r="I7121" s="26"/>
      <c r="J7121" s="26"/>
      <c r="K7121" s="26"/>
      <c r="L7121" s="26"/>
      <c r="M7121" s="26"/>
      <c r="N7121" s="26"/>
      <c r="O7121" s="26"/>
      <c r="P7121" s="26"/>
      <c r="Q7121" s="26"/>
      <c r="R7121" s="26"/>
      <c r="S7121" s="26"/>
      <c r="T7121" s="26"/>
      <c r="U7121" s="26"/>
      <c r="V7121" s="26"/>
      <c r="W7121" s="26"/>
      <c r="X7121" s="26"/>
      <c r="Y7121" s="26"/>
      <c r="Z7121" s="26"/>
      <c r="AA7121" s="26"/>
      <c r="AB7121" s="26"/>
      <c r="AC7121" s="26"/>
      <c r="AD7121" s="26"/>
      <c r="AE7121" s="26"/>
      <c r="AF7121" s="26"/>
      <c r="AG7121" s="26"/>
      <c r="AH7121" s="26"/>
      <c r="AI7121" s="26"/>
      <c r="AJ7121" s="26"/>
      <c r="AK7121" s="26"/>
      <c r="AL7121" s="26"/>
      <c r="AM7121" s="26"/>
      <c r="AN7121" s="26"/>
      <c r="AO7121" s="26"/>
      <c r="AP7121" s="26"/>
      <c r="AQ7121" s="26"/>
      <c r="AR7121" s="26"/>
      <c r="AS7121" s="26"/>
      <c r="AT7121" s="26"/>
      <c r="AU7121" s="26"/>
      <c r="AV7121" s="26"/>
      <c r="AW7121" s="26"/>
      <c r="AX7121" s="26"/>
      <c r="AY7121" s="26"/>
    </row>
    <row r="7122" spans="3:51" x14ac:dyDescent="0.25">
      <c r="E7122" s="25"/>
      <c r="F7122" s="26"/>
      <c r="G7122" s="26"/>
      <c r="H7122" s="26"/>
      <c r="I7122" s="26"/>
      <c r="J7122" s="26"/>
      <c r="K7122" s="26"/>
      <c r="L7122" s="26"/>
      <c r="M7122" s="26"/>
      <c r="N7122" s="26"/>
      <c r="O7122" s="26"/>
      <c r="P7122" s="26"/>
      <c r="Q7122" s="26"/>
      <c r="R7122" s="26"/>
      <c r="S7122" s="26"/>
      <c r="T7122" s="26"/>
      <c r="U7122" s="26"/>
      <c r="V7122" s="26"/>
      <c r="W7122" s="26"/>
      <c r="X7122" s="26"/>
      <c r="Y7122" s="26"/>
      <c r="Z7122" s="26"/>
      <c r="AA7122" s="26"/>
      <c r="AB7122" s="26"/>
      <c r="AC7122" s="26"/>
      <c r="AD7122" s="26"/>
      <c r="AE7122" s="26"/>
      <c r="AF7122" s="26"/>
      <c r="AG7122" s="26"/>
      <c r="AH7122" s="26"/>
      <c r="AI7122" s="26"/>
      <c r="AJ7122" s="26"/>
      <c r="AK7122" s="26"/>
      <c r="AL7122" s="26"/>
      <c r="AM7122" s="26"/>
      <c r="AN7122" s="26"/>
      <c r="AO7122" s="26"/>
      <c r="AP7122" s="26"/>
      <c r="AQ7122" s="26"/>
      <c r="AR7122" s="26"/>
      <c r="AS7122" s="26"/>
      <c r="AT7122" s="26"/>
      <c r="AU7122" s="26"/>
      <c r="AV7122" s="26"/>
      <c r="AW7122" s="26"/>
      <c r="AX7122" s="26"/>
      <c r="AY7122" s="26"/>
    </row>
    <row r="7123" spans="3:51" x14ac:dyDescent="0.25">
      <c r="E7123" s="25" t="s">
        <v>490</v>
      </c>
      <c r="F7123" s="26"/>
      <c r="G7123" s="26"/>
      <c r="H7123" s="26"/>
      <c r="I7123" s="26"/>
      <c r="J7123" s="26"/>
      <c r="K7123" s="26"/>
      <c r="L7123" s="26"/>
      <c r="M7123" s="26"/>
      <c r="N7123" s="26"/>
      <c r="O7123" s="26"/>
      <c r="P7123" s="26"/>
      <c r="Q7123" s="26"/>
      <c r="R7123" s="26"/>
      <c r="S7123" s="26"/>
      <c r="T7123" s="26"/>
      <c r="U7123" s="26"/>
      <c r="V7123" s="26"/>
      <c r="W7123" s="26"/>
      <c r="X7123" s="26"/>
      <c r="Y7123" s="26"/>
      <c r="Z7123" s="26"/>
      <c r="AA7123" s="26"/>
      <c r="AB7123" s="26"/>
      <c r="AC7123" s="26"/>
      <c r="AD7123" s="26"/>
      <c r="AE7123" s="26"/>
      <c r="AF7123" s="26"/>
      <c r="AG7123" s="26"/>
      <c r="AH7123" s="26"/>
      <c r="AI7123" s="26"/>
      <c r="AJ7123" s="26"/>
      <c r="AK7123" s="26"/>
      <c r="AL7123" s="26"/>
      <c r="AM7123" s="26"/>
      <c r="AN7123" s="26"/>
      <c r="AO7123" s="26"/>
      <c r="AP7123" s="26"/>
      <c r="AQ7123" s="26"/>
      <c r="AR7123" s="26"/>
      <c r="AS7123" s="26"/>
      <c r="AT7123" s="26"/>
      <c r="AU7123" s="26"/>
      <c r="AV7123" s="26"/>
      <c r="AW7123" s="26"/>
      <c r="AX7123" s="26"/>
      <c r="AY7123" s="26"/>
    </row>
    <row r="7124" spans="3:51" x14ac:dyDescent="0.25">
      <c r="E7124" s="25" t="s">
        <v>501</v>
      </c>
      <c r="F7124" s="26"/>
      <c r="G7124" s="26"/>
      <c r="H7124" s="26"/>
      <c r="I7124" s="26"/>
      <c r="J7124" s="26"/>
      <c r="K7124" s="26"/>
      <c r="L7124" s="26"/>
      <c r="M7124" s="26"/>
      <c r="N7124" s="26"/>
      <c r="O7124" s="26"/>
      <c r="P7124" s="26"/>
      <c r="Q7124" s="26"/>
      <c r="R7124" s="26"/>
      <c r="S7124" s="26"/>
      <c r="T7124" s="26"/>
      <c r="U7124" s="26"/>
      <c r="V7124" s="26"/>
      <c r="W7124" s="26"/>
      <c r="X7124" s="26"/>
      <c r="Y7124" s="26"/>
      <c r="Z7124" s="26"/>
      <c r="AA7124" s="26"/>
      <c r="AB7124" s="26"/>
      <c r="AC7124" s="26"/>
      <c r="AD7124" s="26"/>
      <c r="AE7124" s="26"/>
      <c r="AF7124" s="26"/>
      <c r="AG7124" s="26"/>
      <c r="AH7124" s="26"/>
      <c r="AI7124" s="26"/>
      <c r="AJ7124" s="26"/>
      <c r="AK7124" s="26"/>
      <c r="AL7124" s="26"/>
      <c r="AM7124" s="26"/>
      <c r="AN7124" s="26"/>
      <c r="AO7124" s="26"/>
      <c r="AP7124" s="26"/>
      <c r="AQ7124" s="26"/>
      <c r="AR7124" s="26"/>
      <c r="AS7124" s="26"/>
      <c r="AT7124" s="26"/>
      <c r="AU7124" s="26"/>
      <c r="AV7124" s="26"/>
      <c r="AW7124" s="26"/>
      <c r="AX7124" s="26"/>
      <c r="AY7124" s="26"/>
    </row>
    <row r="7125" spans="3:51" x14ac:dyDescent="0.25">
      <c r="E7125" s="25" t="s">
        <v>813</v>
      </c>
      <c r="F7125" s="26"/>
      <c r="G7125" s="26"/>
      <c r="H7125" s="26"/>
      <c r="I7125" s="26"/>
      <c r="J7125" s="26"/>
      <c r="K7125" s="26"/>
      <c r="L7125" s="26"/>
      <c r="M7125" s="26"/>
      <c r="N7125" s="26"/>
      <c r="O7125" s="26"/>
      <c r="P7125" s="26"/>
      <c r="Q7125" s="26"/>
      <c r="R7125" s="26"/>
      <c r="S7125" s="26"/>
      <c r="T7125" s="26"/>
      <c r="U7125" s="26"/>
      <c r="V7125" s="26"/>
      <c r="W7125" s="26"/>
      <c r="X7125" s="26"/>
      <c r="Y7125" s="26"/>
      <c r="Z7125" s="26"/>
      <c r="AA7125" s="26"/>
      <c r="AB7125" s="26"/>
      <c r="AC7125" s="26"/>
      <c r="AD7125" s="26"/>
      <c r="AE7125" s="26"/>
      <c r="AF7125" s="26"/>
      <c r="AG7125" s="26"/>
      <c r="AH7125" s="26"/>
      <c r="AI7125" s="26"/>
      <c r="AJ7125" s="26"/>
      <c r="AK7125" s="26"/>
      <c r="AL7125" s="26"/>
      <c r="AM7125" s="26"/>
      <c r="AN7125" s="26"/>
      <c r="AO7125" s="26"/>
      <c r="AP7125" s="26"/>
      <c r="AQ7125" s="26"/>
      <c r="AR7125" s="26"/>
      <c r="AS7125" s="26"/>
      <c r="AT7125" s="26"/>
      <c r="AU7125" s="26"/>
      <c r="AV7125" s="26"/>
      <c r="AW7125" s="26"/>
      <c r="AX7125" s="26"/>
      <c r="AY7125" s="26"/>
    </row>
    <row r="7126" spans="3:51" x14ac:dyDescent="0.25">
      <c r="E7126" s="25"/>
      <c r="F7126" s="26"/>
      <c r="G7126" s="26"/>
      <c r="H7126" s="26"/>
      <c r="I7126" s="26"/>
      <c r="J7126" s="26"/>
      <c r="K7126" s="26"/>
      <c r="L7126" s="26"/>
      <c r="M7126" s="26"/>
      <c r="N7126" s="26"/>
      <c r="O7126" s="26"/>
      <c r="P7126" s="26"/>
      <c r="Q7126" s="26"/>
      <c r="R7126" s="26"/>
      <c r="S7126" s="26"/>
      <c r="T7126" s="26"/>
      <c r="U7126" s="26"/>
      <c r="V7126" s="26"/>
      <c r="W7126" s="26"/>
      <c r="X7126" s="26"/>
      <c r="Y7126" s="26"/>
      <c r="Z7126" s="26"/>
      <c r="AA7126" s="26"/>
      <c r="AB7126" s="26"/>
      <c r="AC7126" s="26"/>
      <c r="AD7126" s="26"/>
      <c r="AE7126" s="26"/>
      <c r="AF7126" s="26"/>
      <c r="AG7126" s="26"/>
      <c r="AH7126" s="26"/>
      <c r="AI7126" s="26"/>
      <c r="AJ7126" s="26"/>
      <c r="AK7126" s="26"/>
      <c r="AL7126" s="26"/>
      <c r="AM7126" s="26"/>
      <c r="AN7126" s="26"/>
      <c r="AO7126" s="26"/>
      <c r="AP7126" s="26"/>
      <c r="AQ7126" s="26"/>
      <c r="AR7126" s="26"/>
      <c r="AS7126" s="26"/>
      <c r="AT7126" s="26"/>
      <c r="AU7126" s="26"/>
      <c r="AV7126" s="26"/>
      <c r="AW7126" s="26"/>
      <c r="AX7126" s="26"/>
      <c r="AY7126" s="26"/>
    </row>
    <row r="7127" spans="3:51" x14ac:dyDescent="0.25">
      <c r="E7127" s="25" t="s">
        <v>559</v>
      </c>
      <c r="F7127" s="26"/>
      <c r="G7127" s="26"/>
      <c r="H7127" s="26"/>
      <c r="I7127" s="26"/>
      <c r="J7127" s="26"/>
      <c r="K7127" s="26"/>
      <c r="L7127" s="26"/>
      <c r="M7127" s="26"/>
      <c r="N7127" s="26"/>
      <c r="O7127" s="26"/>
      <c r="P7127" s="26"/>
      <c r="Q7127" s="26"/>
      <c r="R7127" s="26"/>
      <c r="S7127" s="26"/>
      <c r="T7127" s="26"/>
      <c r="U7127" s="26"/>
      <c r="V7127" s="26"/>
      <c r="W7127" s="26"/>
      <c r="X7127" s="26"/>
      <c r="Y7127" s="26"/>
      <c r="Z7127" s="26"/>
      <c r="AA7127" s="26"/>
      <c r="AB7127" s="26"/>
      <c r="AC7127" s="26"/>
      <c r="AD7127" s="26"/>
      <c r="AE7127" s="26"/>
      <c r="AF7127" s="26"/>
      <c r="AG7127" s="26"/>
      <c r="AH7127" s="26"/>
      <c r="AI7127" s="26"/>
      <c r="AJ7127" s="26"/>
      <c r="AK7127" s="26"/>
      <c r="AL7127" s="26"/>
      <c r="AM7127" s="26"/>
      <c r="AN7127" s="26"/>
      <c r="AO7127" s="26"/>
      <c r="AP7127" s="26"/>
      <c r="AQ7127" s="26"/>
      <c r="AR7127" s="26"/>
      <c r="AS7127" s="26"/>
      <c r="AT7127" s="26"/>
      <c r="AU7127" s="26"/>
      <c r="AV7127" s="26"/>
      <c r="AW7127" s="26"/>
      <c r="AX7127" s="26"/>
      <c r="AY7127" s="26"/>
    </row>
    <row r="7128" spans="3:51" x14ac:dyDescent="0.25">
      <c r="E7128" s="25" t="s">
        <v>671</v>
      </c>
      <c r="F7128" s="26"/>
      <c r="G7128" s="26"/>
      <c r="H7128" s="26"/>
      <c r="I7128" s="26"/>
      <c r="J7128" s="26"/>
      <c r="K7128" s="26"/>
      <c r="L7128" s="26"/>
      <c r="M7128" s="26"/>
      <c r="N7128" s="26"/>
      <c r="O7128" s="26"/>
      <c r="P7128" s="26"/>
      <c r="Q7128" s="26"/>
      <c r="R7128" s="26"/>
      <c r="S7128" s="26"/>
      <c r="T7128" s="26"/>
      <c r="U7128" s="26"/>
      <c r="V7128" s="26"/>
      <c r="W7128" s="26"/>
      <c r="X7128" s="26"/>
      <c r="Y7128" s="26"/>
      <c r="Z7128" s="26"/>
      <c r="AA7128" s="26"/>
      <c r="AB7128" s="26"/>
      <c r="AC7128" s="26"/>
      <c r="AD7128" s="26"/>
      <c r="AE7128" s="26"/>
      <c r="AF7128" s="26"/>
      <c r="AG7128" s="26"/>
      <c r="AH7128" s="26"/>
      <c r="AI7128" s="26"/>
      <c r="AJ7128" s="26"/>
      <c r="AK7128" s="26"/>
      <c r="AL7128" s="26"/>
      <c r="AM7128" s="26"/>
      <c r="AN7128" s="26"/>
      <c r="AO7128" s="26"/>
      <c r="AP7128" s="26"/>
      <c r="AQ7128" s="26"/>
      <c r="AR7128" s="26"/>
      <c r="AS7128" s="26"/>
      <c r="AT7128" s="26"/>
      <c r="AU7128" s="26"/>
      <c r="AV7128" s="26"/>
      <c r="AW7128" s="26"/>
      <c r="AX7128" s="26"/>
      <c r="AY7128" s="26"/>
    </row>
    <row r="7129" spans="3:51" x14ac:dyDescent="0.25">
      <c r="E7129" s="25" t="s">
        <v>518</v>
      </c>
      <c r="F7129" s="26"/>
      <c r="G7129" s="26"/>
      <c r="H7129" s="26"/>
      <c r="I7129" s="26"/>
      <c r="J7129" s="26"/>
      <c r="K7129" s="26"/>
      <c r="L7129" s="26"/>
      <c r="M7129" s="26"/>
      <c r="N7129" s="26"/>
      <c r="O7129" s="26"/>
      <c r="P7129" s="26"/>
      <c r="Q7129" s="26"/>
      <c r="R7129" s="26"/>
      <c r="S7129" s="26"/>
      <c r="T7129" s="26"/>
      <c r="U7129" s="26"/>
      <c r="V7129" s="26"/>
      <c r="W7129" s="26"/>
      <c r="X7129" s="26"/>
      <c r="Y7129" s="26"/>
      <c r="Z7129" s="26"/>
      <c r="AA7129" s="26"/>
      <c r="AB7129" s="26"/>
      <c r="AC7129" s="26"/>
      <c r="AD7129" s="26"/>
      <c r="AE7129" s="26"/>
      <c r="AF7129" s="26"/>
      <c r="AG7129" s="26"/>
      <c r="AH7129" s="26"/>
      <c r="AI7129" s="26"/>
      <c r="AJ7129" s="26"/>
      <c r="AK7129" s="26"/>
      <c r="AL7129" s="26"/>
      <c r="AM7129" s="26"/>
      <c r="AN7129" s="26"/>
      <c r="AO7129" s="26"/>
      <c r="AP7129" s="26"/>
      <c r="AQ7129" s="26"/>
      <c r="AR7129" s="26"/>
      <c r="AS7129" s="26"/>
      <c r="AT7129" s="26"/>
      <c r="AU7129" s="26"/>
      <c r="AV7129" s="26"/>
      <c r="AW7129" s="26"/>
      <c r="AX7129" s="26"/>
      <c r="AY7129" s="26"/>
    </row>
    <row r="7134" spans="3:51" x14ac:dyDescent="0.25">
      <c r="C7134" s="4">
        <v>0</v>
      </c>
    </row>
    <row r="7142" spans="5:106" x14ac:dyDescent="0.25">
      <c r="AY7142" s="3" t="s">
        <v>273</v>
      </c>
    </row>
    <row r="7143" spans="5:106" x14ac:dyDescent="0.25">
      <c r="AO7143" s="1" t="s">
        <v>528</v>
      </c>
      <c r="AY7143" s="3" t="s">
        <v>800</v>
      </c>
    </row>
    <row r="7144" spans="5:106" x14ac:dyDescent="0.25">
      <c r="AY7144" s="1" t="s">
        <v>833</v>
      </c>
    </row>
    <row r="7147" spans="5:106" x14ac:dyDescent="0.25">
      <c r="E7147" s="29" t="s">
        <v>672</v>
      </c>
      <c r="F7147" s="26"/>
      <c r="G7147" s="26"/>
      <c r="H7147" s="26"/>
      <c r="I7147" s="26"/>
      <c r="J7147" s="26"/>
      <c r="K7147" s="26"/>
      <c r="L7147" s="26"/>
      <c r="M7147" s="26"/>
      <c r="N7147" s="26"/>
      <c r="O7147" s="26"/>
      <c r="P7147" s="26"/>
      <c r="Q7147" s="26"/>
      <c r="R7147" s="26"/>
      <c r="S7147" s="26"/>
      <c r="T7147" s="26"/>
      <c r="U7147" s="26"/>
      <c r="V7147" s="26"/>
      <c r="W7147" s="26"/>
      <c r="X7147" s="26"/>
      <c r="Y7147" s="26"/>
      <c r="Z7147" s="26"/>
      <c r="AA7147" s="26"/>
      <c r="AB7147" s="26"/>
      <c r="AC7147" s="26"/>
      <c r="AD7147" s="26"/>
      <c r="AE7147" s="26"/>
      <c r="AF7147" s="26"/>
      <c r="AG7147" s="26"/>
      <c r="AH7147" s="26"/>
      <c r="AI7147" s="26"/>
      <c r="AJ7147" s="26"/>
      <c r="AK7147" s="26"/>
      <c r="AL7147" s="26"/>
      <c r="AM7147" s="26"/>
      <c r="AN7147" s="26"/>
      <c r="AO7147" s="26"/>
      <c r="AP7147" s="26"/>
      <c r="AQ7147" s="26"/>
      <c r="AR7147" s="26"/>
      <c r="AS7147" s="26"/>
      <c r="AT7147" s="26"/>
      <c r="AU7147" s="26"/>
      <c r="AV7147" s="26"/>
      <c r="AW7147" s="26"/>
      <c r="AX7147" s="26"/>
      <c r="AZ7147" s="27" t="s">
        <v>519</v>
      </c>
      <c r="BA7147" s="24"/>
      <c r="BB7147" s="24"/>
      <c r="BC7147" s="24"/>
      <c r="BD7147" s="24"/>
      <c r="BE7147" s="24"/>
      <c r="BF7147" s="24"/>
      <c r="BG7147" s="24"/>
      <c r="BH7147" s="24"/>
      <c r="BI7147" s="24"/>
      <c r="BJ7147" s="24"/>
      <c r="BK7147" s="24"/>
      <c r="BL7147" s="24"/>
      <c r="BM7147" s="24"/>
      <c r="BN7147" s="24"/>
      <c r="BO7147" s="24"/>
      <c r="BP7147" s="24"/>
      <c r="BQ7147" s="24"/>
      <c r="BR7147" s="24"/>
      <c r="BS7147" s="24"/>
      <c r="BT7147" s="24"/>
      <c r="BU7147" s="24"/>
      <c r="BV7147" s="24"/>
      <c r="BW7147" s="24"/>
      <c r="BX7147" s="24"/>
      <c r="BY7147" s="24"/>
      <c r="BZ7147" s="24"/>
      <c r="CA7147" s="24"/>
      <c r="CB7147" s="24"/>
      <c r="CC7147" s="24"/>
      <c r="CD7147" s="24"/>
      <c r="CE7147" s="24"/>
      <c r="CF7147" s="24"/>
      <c r="CG7147" s="24"/>
      <c r="CH7147" s="24"/>
      <c r="CI7147" s="24"/>
      <c r="CJ7147" s="24"/>
      <c r="CK7147" s="24"/>
      <c r="CL7147" s="24"/>
      <c r="CM7147" s="24"/>
      <c r="CN7147" s="24"/>
      <c r="CO7147" s="24"/>
      <c r="CP7147" s="24"/>
      <c r="CQ7147" s="24"/>
      <c r="CR7147" s="24"/>
      <c r="CS7147" s="24"/>
      <c r="CT7147" s="24"/>
      <c r="CU7147" s="24"/>
      <c r="CV7147" s="24"/>
      <c r="CW7147" s="24"/>
      <c r="CX7147" s="24"/>
      <c r="CY7147" s="24"/>
      <c r="CZ7147" s="24"/>
      <c r="DA7147" s="24"/>
      <c r="DB7147" s="24"/>
    </row>
    <row r="7148" spans="5:106" x14ac:dyDescent="0.25">
      <c r="E7148" s="25" t="s">
        <v>482</v>
      </c>
      <c r="F7148" s="26"/>
      <c r="G7148" s="26"/>
      <c r="H7148" s="26"/>
      <c r="I7148" s="26"/>
      <c r="J7148" s="26"/>
      <c r="K7148" s="26"/>
      <c r="L7148" s="26"/>
      <c r="M7148" s="26"/>
      <c r="N7148" s="26"/>
      <c r="O7148" s="26"/>
      <c r="P7148" s="26"/>
      <c r="Q7148" s="26"/>
      <c r="R7148" s="26"/>
      <c r="S7148" s="26"/>
      <c r="T7148" s="26"/>
      <c r="U7148" s="26"/>
      <c r="V7148" s="26"/>
      <c r="W7148" s="26"/>
      <c r="X7148" s="26"/>
      <c r="Y7148" s="26"/>
      <c r="Z7148" s="26"/>
      <c r="AA7148" s="26"/>
      <c r="AB7148" s="26"/>
      <c r="AC7148" s="26"/>
      <c r="AD7148" s="26"/>
      <c r="AE7148" s="26"/>
      <c r="AF7148" s="26"/>
      <c r="AG7148" s="26"/>
      <c r="AH7148" s="26"/>
      <c r="AI7148" s="26"/>
      <c r="AJ7148" s="26"/>
      <c r="AK7148" s="26"/>
      <c r="AL7148" s="26"/>
      <c r="AM7148" s="26"/>
      <c r="AN7148" s="26"/>
      <c r="AO7148" s="26"/>
      <c r="AP7148" s="26"/>
      <c r="AQ7148" s="26"/>
      <c r="AR7148" s="26"/>
      <c r="AS7148" s="26"/>
      <c r="AT7148" s="26"/>
      <c r="AU7148" s="26"/>
      <c r="AV7148" s="26"/>
      <c r="AW7148" s="26"/>
      <c r="AX7148" s="26"/>
      <c r="AZ7148" s="23" t="s">
        <v>482</v>
      </c>
      <c r="BA7148" s="24"/>
      <c r="BB7148" s="24"/>
      <c r="BC7148" s="24"/>
      <c r="BD7148" s="24"/>
      <c r="BE7148" s="24"/>
      <c r="BF7148" s="24"/>
      <c r="BG7148" s="24"/>
      <c r="BH7148" s="24"/>
      <c r="BI7148" s="24"/>
      <c r="BJ7148" s="24"/>
      <c r="BK7148" s="24"/>
      <c r="BL7148" s="24"/>
      <c r="BM7148" s="24"/>
      <c r="BN7148" s="24"/>
      <c r="BO7148" s="24"/>
      <c r="BP7148" s="24"/>
      <c r="BQ7148" s="24"/>
      <c r="BR7148" s="24"/>
      <c r="BS7148" s="24"/>
      <c r="BT7148" s="24"/>
      <c r="BU7148" s="24"/>
      <c r="BV7148" s="24"/>
      <c r="BW7148" s="24"/>
      <c r="BX7148" s="24"/>
      <c r="BY7148" s="24"/>
      <c r="BZ7148" s="24"/>
      <c r="CA7148" s="24"/>
      <c r="CB7148" s="24"/>
      <c r="CC7148" s="24"/>
      <c r="CD7148" s="24"/>
      <c r="CE7148" s="24"/>
      <c r="CF7148" s="24"/>
      <c r="CG7148" s="24"/>
      <c r="CH7148" s="24"/>
      <c r="CI7148" s="24"/>
      <c r="CJ7148" s="24"/>
      <c r="CK7148" s="24"/>
      <c r="CL7148" s="24"/>
      <c r="CM7148" s="24"/>
      <c r="CN7148" s="24"/>
      <c r="CO7148" s="24"/>
      <c r="CP7148" s="24"/>
      <c r="CQ7148" s="24"/>
      <c r="CR7148" s="24"/>
      <c r="CS7148" s="24"/>
      <c r="CT7148" s="24"/>
      <c r="CU7148" s="24"/>
      <c r="CV7148" s="24"/>
      <c r="CW7148" s="24"/>
      <c r="CX7148" s="24"/>
      <c r="CY7148" s="24"/>
      <c r="CZ7148" s="24"/>
      <c r="DA7148" s="24"/>
      <c r="DB7148" s="24"/>
    </row>
    <row r="7149" spans="5:106" x14ac:dyDescent="0.25">
      <c r="E7149" s="25" t="s">
        <v>490</v>
      </c>
      <c r="F7149" s="26"/>
      <c r="G7149" s="26"/>
      <c r="H7149" s="26"/>
      <c r="I7149" s="26"/>
      <c r="J7149" s="26"/>
      <c r="K7149" s="26"/>
      <c r="L7149" s="26"/>
      <c r="M7149" s="26"/>
      <c r="N7149" s="26"/>
      <c r="O7149" s="26"/>
      <c r="P7149" s="26"/>
      <c r="Q7149" s="26"/>
      <c r="R7149" s="26"/>
      <c r="S7149" s="26"/>
      <c r="T7149" s="26"/>
      <c r="U7149" s="26"/>
      <c r="V7149" s="26"/>
      <c r="W7149" s="26"/>
      <c r="X7149" s="26"/>
      <c r="Y7149" s="26"/>
      <c r="Z7149" s="26"/>
      <c r="AA7149" s="26"/>
      <c r="AB7149" s="26"/>
      <c r="AC7149" s="26"/>
      <c r="AD7149" s="26"/>
      <c r="AE7149" s="26"/>
      <c r="AF7149" s="26"/>
      <c r="AG7149" s="26"/>
      <c r="AH7149" s="26"/>
      <c r="AI7149" s="26"/>
      <c r="AJ7149" s="26"/>
      <c r="AK7149" s="26"/>
      <c r="AL7149" s="26"/>
      <c r="AM7149" s="26"/>
      <c r="AN7149" s="26"/>
      <c r="AO7149" s="26"/>
      <c r="AP7149" s="26"/>
      <c r="AQ7149" s="26"/>
      <c r="AR7149" s="26"/>
      <c r="AS7149" s="26"/>
      <c r="AT7149" s="26"/>
      <c r="AU7149" s="26"/>
      <c r="AV7149" s="26"/>
      <c r="AW7149" s="26"/>
      <c r="AX7149" s="26"/>
      <c r="AZ7149" s="23" t="s">
        <v>678</v>
      </c>
      <c r="BA7149" s="24"/>
      <c r="BB7149" s="24"/>
      <c r="BC7149" s="24"/>
      <c r="BD7149" s="24"/>
      <c r="BE7149" s="24"/>
      <c r="BF7149" s="24"/>
      <c r="BG7149" s="24"/>
      <c r="BH7149" s="24"/>
      <c r="BI7149" s="24"/>
      <c r="BJ7149" s="24"/>
      <c r="BK7149" s="24"/>
      <c r="BL7149" s="24"/>
      <c r="BM7149" s="24"/>
      <c r="BN7149" s="24"/>
      <c r="BO7149" s="24"/>
      <c r="BP7149" s="24"/>
      <c r="BQ7149" s="24"/>
      <c r="BR7149" s="24"/>
      <c r="BS7149" s="24"/>
      <c r="BT7149" s="24"/>
      <c r="BU7149" s="24"/>
      <c r="BV7149" s="24"/>
      <c r="BW7149" s="24"/>
      <c r="BX7149" s="24"/>
      <c r="BY7149" s="24"/>
      <c r="BZ7149" s="24"/>
      <c r="CA7149" s="24"/>
      <c r="CB7149" s="24"/>
      <c r="CC7149" s="24"/>
      <c r="CD7149" s="24"/>
      <c r="CE7149" s="24"/>
      <c r="CF7149" s="24"/>
      <c r="CG7149" s="24"/>
      <c r="CH7149" s="24"/>
      <c r="CI7149" s="24"/>
      <c r="CJ7149" s="24"/>
      <c r="CK7149" s="24"/>
      <c r="CL7149" s="24"/>
      <c r="CM7149" s="24"/>
      <c r="CN7149" s="24"/>
      <c r="CO7149" s="24"/>
      <c r="CP7149" s="24"/>
      <c r="CQ7149" s="24"/>
      <c r="CR7149" s="24"/>
      <c r="CS7149" s="24"/>
      <c r="CT7149" s="24"/>
      <c r="CU7149" s="24"/>
      <c r="CV7149" s="24"/>
      <c r="CW7149" s="24"/>
      <c r="CX7149" s="24"/>
      <c r="CY7149" s="24"/>
      <c r="CZ7149" s="24"/>
      <c r="DA7149" s="24"/>
      <c r="DB7149" s="24"/>
    </row>
    <row r="7150" spans="5:106" x14ac:dyDescent="0.25">
      <c r="E7150" s="25" t="s">
        <v>751</v>
      </c>
      <c r="F7150" s="26"/>
      <c r="G7150" s="26"/>
      <c r="H7150" s="26"/>
      <c r="I7150" s="26"/>
      <c r="J7150" s="26"/>
      <c r="K7150" s="26"/>
      <c r="L7150" s="26"/>
      <c r="M7150" s="26"/>
      <c r="N7150" s="26"/>
      <c r="O7150" s="26"/>
      <c r="P7150" s="26"/>
      <c r="Q7150" s="26"/>
      <c r="R7150" s="26"/>
      <c r="S7150" s="26"/>
      <c r="T7150" s="26"/>
      <c r="U7150" s="26"/>
      <c r="V7150" s="26"/>
      <c r="W7150" s="26"/>
      <c r="X7150" s="26"/>
      <c r="Y7150" s="26"/>
      <c r="Z7150" s="26"/>
      <c r="AA7150" s="26"/>
      <c r="AB7150" s="26"/>
      <c r="AC7150" s="26"/>
      <c r="AD7150" s="26"/>
      <c r="AE7150" s="26"/>
      <c r="AF7150" s="26"/>
      <c r="AG7150" s="26"/>
      <c r="AH7150" s="26"/>
      <c r="AI7150" s="26"/>
      <c r="AJ7150" s="26"/>
      <c r="AK7150" s="26"/>
      <c r="AL7150" s="26"/>
      <c r="AM7150" s="26"/>
      <c r="AN7150" s="26"/>
      <c r="AO7150" s="26"/>
      <c r="AP7150" s="26"/>
      <c r="AQ7150" s="26"/>
      <c r="AR7150" s="26"/>
      <c r="AS7150" s="26"/>
      <c r="AT7150" s="26"/>
      <c r="AU7150" s="26"/>
      <c r="AV7150" s="26"/>
      <c r="AW7150" s="26"/>
      <c r="AX7150" s="26"/>
      <c r="AZ7150" s="23" t="s">
        <v>840</v>
      </c>
      <c r="BA7150" s="24"/>
      <c r="BB7150" s="24"/>
      <c r="BC7150" s="24"/>
      <c r="BD7150" s="24"/>
      <c r="BE7150" s="24"/>
      <c r="BF7150" s="24"/>
      <c r="BG7150" s="24"/>
      <c r="BH7150" s="24"/>
      <c r="BI7150" s="24"/>
      <c r="BJ7150" s="24"/>
      <c r="BK7150" s="24"/>
      <c r="BL7150" s="24"/>
      <c r="BM7150" s="24"/>
      <c r="BN7150" s="24"/>
      <c r="BO7150" s="24"/>
      <c r="BP7150" s="24"/>
      <c r="BQ7150" s="24"/>
      <c r="BR7150" s="24"/>
      <c r="BS7150" s="24"/>
      <c r="BT7150" s="24"/>
      <c r="BU7150" s="24"/>
      <c r="BV7150" s="24"/>
      <c r="BW7150" s="24"/>
      <c r="BX7150" s="24"/>
      <c r="BY7150" s="24"/>
      <c r="BZ7150" s="24"/>
      <c r="CA7150" s="24"/>
      <c r="CB7150" s="24"/>
      <c r="CC7150" s="24"/>
      <c r="CD7150" s="24"/>
      <c r="CE7150" s="24"/>
      <c r="CF7150" s="24"/>
      <c r="CG7150" s="24"/>
      <c r="CH7150" s="24"/>
      <c r="CI7150" s="24"/>
      <c r="CJ7150" s="24"/>
      <c r="CK7150" s="24"/>
      <c r="CL7150" s="24"/>
      <c r="CM7150" s="24"/>
      <c r="CN7150" s="24"/>
      <c r="CO7150" s="24"/>
      <c r="CP7150" s="24"/>
      <c r="CQ7150" s="24"/>
      <c r="CR7150" s="24"/>
      <c r="CS7150" s="24"/>
      <c r="CT7150" s="24"/>
      <c r="CU7150" s="24"/>
      <c r="CV7150" s="24"/>
      <c r="CW7150" s="24"/>
      <c r="CX7150" s="24"/>
      <c r="CY7150" s="24"/>
      <c r="CZ7150" s="24"/>
      <c r="DA7150" s="24"/>
      <c r="DB7150" s="24"/>
    </row>
    <row r="7151" spans="5:106" x14ac:dyDescent="0.25">
      <c r="E7151" s="25" t="s">
        <v>834</v>
      </c>
      <c r="F7151" s="26"/>
      <c r="G7151" s="26"/>
      <c r="H7151" s="26"/>
      <c r="I7151" s="26"/>
      <c r="J7151" s="26"/>
      <c r="K7151" s="26"/>
      <c r="L7151" s="26"/>
      <c r="M7151" s="26"/>
      <c r="N7151" s="26"/>
      <c r="O7151" s="26"/>
      <c r="P7151" s="26"/>
      <c r="Q7151" s="26"/>
      <c r="R7151" s="26"/>
      <c r="S7151" s="26"/>
      <c r="T7151" s="26"/>
      <c r="U7151" s="26"/>
      <c r="V7151" s="26"/>
      <c r="W7151" s="26"/>
      <c r="X7151" s="26"/>
      <c r="Y7151" s="26"/>
      <c r="Z7151" s="26"/>
      <c r="AA7151" s="26"/>
      <c r="AB7151" s="26"/>
      <c r="AC7151" s="26"/>
      <c r="AD7151" s="26"/>
      <c r="AE7151" s="26"/>
      <c r="AF7151" s="26"/>
      <c r="AG7151" s="26"/>
      <c r="AH7151" s="26"/>
      <c r="AI7151" s="26"/>
      <c r="AJ7151" s="26"/>
      <c r="AK7151" s="26"/>
      <c r="AL7151" s="26"/>
      <c r="AM7151" s="26"/>
      <c r="AN7151" s="26"/>
      <c r="AO7151" s="26"/>
      <c r="AP7151" s="26"/>
      <c r="AQ7151" s="26"/>
      <c r="AR7151" s="26"/>
      <c r="AS7151" s="26"/>
      <c r="AT7151" s="26"/>
      <c r="AU7151" s="26"/>
      <c r="AV7151" s="26"/>
      <c r="AW7151" s="26"/>
      <c r="AX7151" s="26"/>
      <c r="AZ7151" s="23" t="s">
        <v>841</v>
      </c>
      <c r="BA7151" s="24"/>
      <c r="BB7151" s="24"/>
      <c r="BC7151" s="24"/>
      <c r="BD7151" s="24"/>
      <c r="BE7151" s="24"/>
      <c r="BF7151" s="24"/>
      <c r="BG7151" s="24"/>
      <c r="BH7151" s="24"/>
      <c r="BI7151" s="24"/>
      <c r="BJ7151" s="24"/>
      <c r="BK7151" s="24"/>
      <c r="BL7151" s="24"/>
      <c r="BM7151" s="24"/>
      <c r="BN7151" s="24"/>
      <c r="BO7151" s="24"/>
      <c r="BP7151" s="24"/>
      <c r="BQ7151" s="24"/>
      <c r="BR7151" s="24"/>
      <c r="BS7151" s="24"/>
      <c r="BT7151" s="24"/>
      <c r="BU7151" s="24"/>
      <c r="BV7151" s="24"/>
      <c r="BW7151" s="24"/>
      <c r="BX7151" s="24"/>
      <c r="BY7151" s="24"/>
      <c r="BZ7151" s="24"/>
      <c r="CA7151" s="24"/>
      <c r="CB7151" s="24"/>
      <c r="CC7151" s="24"/>
      <c r="CD7151" s="24"/>
      <c r="CE7151" s="24"/>
      <c r="CF7151" s="24"/>
      <c r="CG7151" s="24"/>
      <c r="CH7151" s="24"/>
      <c r="CI7151" s="24"/>
      <c r="CJ7151" s="24"/>
      <c r="CK7151" s="24"/>
      <c r="CL7151" s="24"/>
      <c r="CM7151" s="24"/>
      <c r="CN7151" s="24"/>
      <c r="CO7151" s="24"/>
      <c r="CP7151" s="24"/>
      <c r="CQ7151" s="24"/>
      <c r="CR7151" s="24"/>
      <c r="CS7151" s="24"/>
      <c r="CT7151" s="24"/>
      <c r="CU7151" s="24"/>
      <c r="CV7151" s="24"/>
      <c r="CW7151" s="24"/>
      <c r="CX7151" s="24"/>
      <c r="CY7151" s="24"/>
      <c r="CZ7151" s="24"/>
      <c r="DA7151" s="24"/>
      <c r="DB7151" s="24"/>
    </row>
    <row r="7152" spans="5:106" x14ac:dyDescent="0.25">
      <c r="E7152" s="25"/>
      <c r="F7152" s="26"/>
      <c r="G7152" s="26"/>
      <c r="H7152" s="26"/>
      <c r="I7152" s="26"/>
      <c r="J7152" s="26"/>
      <c r="K7152" s="26"/>
      <c r="L7152" s="26"/>
      <c r="M7152" s="26"/>
      <c r="N7152" s="26"/>
      <c r="O7152" s="26"/>
      <c r="P7152" s="26"/>
      <c r="Q7152" s="26"/>
      <c r="R7152" s="26"/>
      <c r="S7152" s="26"/>
      <c r="T7152" s="26"/>
      <c r="U7152" s="26"/>
      <c r="V7152" s="26"/>
      <c r="W7152" s="26"/>
      <c r="X7152" s="26"/>
      <c r="Y7152" s="26"/>
      <c r="Z7152" s="26"/>
      <c r="AA7152" s="26"/>
      <c r="AB7152" s="26"/>
      <c r="AC7152" s="26"/>
      <c r="AD7152" s="26"/>
      <c r="AE7152" s="26"/>
      <c r="AF7152" s="26"/>
      <c r="AG7152" s="26"/>
      <c r="AH7152" s="26"/>
      <c r="AI7152" s="26"/>
      <c r="AJ7152" s="26"/>
      <c r="AK7152" s="26"/>
      <c r="AL7152" s="26"/>
      <c r="AM7152" s="26"/>
      <c r="AN7152" s="26"/>
      <c r="AO7152" s="26"/>
      <c r="AP7152" s="26"/>
      <c r="AQ7152" s="26"/>
      <c r="AR7152" s="26"/>
      <c r="AS7152" s="26"/>
      <c r="AT7152" s="26"/>
      <c r="AU7152" s="26"/>
      <c r="AV7152" s="26"/>
      <c r="AW7152" s="26"/>
      <c r="AX7152" s="26"/>
      <c r="AZ7152" s="23" t="s">
        <v>503</v>
      </c>
      <c r="BA7152" s="24"/>
      <c r="BB7152" s="24"/>
      <c r="BC7152" s="24"/>
      <c r="BD7152" s="24"/>
      <c r="BE7152" s="24"/>
      <c r="BF7152" s="24"/>
      <c r="BG7152" s="24"/>
      <c r="BH7152" s="24"/>
      <c r="BI7152" s="24"/>
      <c r="BJ7152" s="24"/>
      <c r="BK7152" s="24"/>
      <c r="BL7152" s="24"/>
      <c r="BM7152" s="24"/>
      <c r="BN7152" s="24"/>
      <c r="BO7152" s="24"/>
      <c r="BP7152" s="24"/>
      <c r="BQ7152" s="24"/>
      <c r="BR7152" s="24"/>
      <c r="BS7152" s="24"/>
      <c r="BT7152" s="24"/>
      <c r="BU7152" s="24"/>
      <c r="BV7152" s="24"/>
      <c r="BW7152" s="24"/>
      <c r="BX7152" s="24"/>
      <c r="BY7152" s="24"/>
      <c r="BZ7152" s="24"/>
      <c r="CA7152" s="24"/>
      <c r="CB7152" s="24"/>
      <c r="CC7152" s="24"/>
      <c r="CD7152" s="24"/>
      <c r="CE7152" s="24"/>
      <c r="CF7152" s="24"/>
      <c r="CG7152" s="24"/>
      <c r="CH7152" s="24"/>
      <c r="CI7152" s="24"/>
      <c r="CJ7152" s="24"/>
      <c r="CK7152" s="24"/>
      <c r="CL7152" s="24"/>
      <c r="CM7152" s="24"/>
      <c r="CN7152" s="24"/>
      <c r="CO7152" s="24"/>
      <c r="CP7152" s="24"/>
      <c r="CQ7152" s="24"/>
      <c r="CR7152" s="24"/>
      <c r="CS7152" s="24"/>
      <c r="CT7152" s="24"/>
      <c r="CU7152" s="24"/>
      <c r="CV7152" s="24"/>
      <c r="CW7152" s="24"/>
      <c r="CX7152" s="24"/>
      <c r="CY7152" s="24"/>
      <c r="CZ7152" s="24"/>
      <c r="DA7152" s="24"/>
      <c r="DB7152" s="24"/>
    </row>
    <row r="7153" spans="5:106" x14ac:dyDescent="0.25">
      <c r="E7153" s="25" t="s">
        <v>490</v>
      </c>
      <c r="F7153" s="26"/>
      <c r="G7153" s="26"/>
      <c r="H7153" s="26"/>
      <c r="I7153" s="26"/>
      <c r="J7153" s="26"/>
      <c r="K7153" s="26"/>
      <c r="L7153" s="26"/>
      <c r="M7153" s="26"/>
      <c r="N7153" s="26"/>
      <c r="O7153" s="26"/>
      <c r="P7153" s="26"/>
      <c r="Q7153" s="26"/>
      <c r="R7153" s="26"/>
      <c r="S7153" s="26"/>
      <c r="T7153" s="26"/>
      <c r="U7153" s="26"/>
      <c r="V7153" s="26"/>
      <c r="W7153" s="26"/>
      <c r="X7153" s="26"/>
      <c r="Y7153" s="26"/>
      <c r="Z7153" s="26"/>
      <c r="AA7153" s="26"/>
      <c r="AB7153" s="26"/>
      <c r="AC7153" s="26"/>
      <c r="AD7153" s="26"/>
      <c r="AE7153" s="26"/>
      <c r="AF7153" s="26"/>
      <c r="AG7153" s="26"/>
      <c r="AH7153" s="26"/>
      <c r="AI7153" s="26"/>
      <c r="AJ7153" s="26"/>
      <c r="AK7153" s="26"/>
      <c r="AL7153" s="26"/>
      <c r="AM7153" s="26"/>
      <c r="AN7153" s="26"/>
      <c r="AO7153" s="26"/>
      <c r="AP7153" s="26"/>
      <c r="AQ7153" s="26"/>
      <c r="AR7153" s="26"/>
      <c r="AS7153" s="26"/>
      <c r="AT7153" s="26"/>
      <c r="AU7153" s="26"/>
      <c r="AV7153" s="26"/>
      <c r="AW7153" s="26"/>
      <c r="AX7153" s="26"/>
      <c r="AZ7153" s="23" t="s">
        <v>490</v>
      </c>
      <c r="BA7153" s="24"/>
      <c r="BB7153" s="24"/>
      <c r="BC7153" s="24"/>
      <c r="BD7153" s="24"/>
      <c r="BE7153" s="24"/>
      <c r="BF7153" s="24"/>
      <c r="BG7153" s="24"/>
      <c r="BH7153" s="24"/>
      <c r="BI7153" s="24"/>
      <c r="BJ7153" s="24"/>
      <c r="BK7153" s="24"/>
      <c r="BL7153" s="24"/>
      <c r="BM7153" s="24"/>
      <c r="BN7153" s="24"/>
      <c r="BO7153" s="24"/>
      <c r="BP7153" s="24"/>
      <c r="BQ7153" s="24"/>
      <c r="BR7153" s="24"/>
      <c r="BS7153" s="24"/>
      <c r="BT7153" s="24"/>
      <c r="BU7153" s="24"/>
      <c r="BV7153" s="24"/>
      <c r="BW7153" s="24"/>
      <c r="BX7153" s="24"/>
      <c r="BY7153" s="24"/>
      <c r="BZ7153" s="24"/>
      <c r="CA7153" s="24"/>
      <c r="CB7153" s="24"/>
      <c r="CC7153" s="24"/>
      <c r="CD7153" s="24"/>
      <c r="CE7153" s="24"/>
      <c r="CF7153" s="24"/>
      <c r="CG7153" s="24"/>
      <c r="CH7153" s="24"/>
      <c r="CI7153" s="24"/>
      <c r="CJ7153" s="24"/>
      <c r="CK7153" s="24"/>
      <c r="CL7153" s="24"/>
      <c r="CM7153" s="24"/>
      <c r="CN7153" s="24"/>
      <c r="CO7153" s="24"/>
      <c r="CP7153" s="24"/>
      <c r="CQ7153" s="24"/>
      <c r="CR7153" s="24"/>
      <c r="CS7153" s="24"/>
      <c r="CT7153" s="24"/>
      <c r="CU7153" s="24"/>
      <c r="CV7153" s="24"/>
      <c r="CW7153" s="24"/>
      <c r="CX7153" s="24"/>
      <c r="CY7153" s="24"/>
      <c r="CZ7153" s="24"/>
      <c r="DA7153" s="24"/>
      <c r="DB7153" s="24"/>
    </row>
    <row r="7154" spans="5:106" x14ac:dyDescent="0.25">
      <c r="E7154" s="25" t="s">
        <v>501</v>
      </c>
      <c r="F7154" s="26"/>
      <c r="G7154" s="26"/>
      <c r="H7154" s="26"/>
      <c r="I7154" s="26"/>
      <c r="J7154" s="26"/>
      <c r="K7154" s="26"/>
      <c r="L7154" s="26"/>
      <c r="M7154" s="26"/>
      <c r="N7154" s="26"/>
      <c r="O7154" s="26"/>
      <c r="P7154" s="26"/>
      <c r="Q7154" s="26"/>
      <c r="R7154" s="26"/>
      <c r="S7154" s="26"/>
      <c r="T7154" s="26"/>
      <c r="U7154" s="26"/>
      <c r="V7154" s="26"/>
      <c r="W7154" s="26"/>
      <c r="X7154" s="26"/>
      <c r="Y7154" s="26"/>
      <c r="Z7154" s="26"/>
      <c r="AA7154" s="26"/>
      <c r="AB7154" s="26"/>
      <c r="AC7154" s="26"/>
      <c r="AD7154" s="26"/>
      <c r="AE7154" s="26"/>
      <c r="AF7154" s="26"/>
      <c r="AG7154" s="26"/>
      <c r="AH7154" s="26"/>
      <c r="AI7154" s="26"/>
      <c r="AJ7154" s="26"/>
      <c r="AK7154" s="26"/>
      <c r="AL7154" s="26"/>
      <c r="AM7154" s="26"/>
      <c r="AN7154" s="26"/>
      <c r="AO7154" s="26"/>
      <c r="AP7154" s="26"/>
      <c r="AQ7154" s="26"/>
      <c r="AR7154" s="26"/>
      <c r="AS7154" s="26"/>
      <c r="AT7154" s="26"/>
      <c r="AU7154" s="26"/>
      <c r="AV7154" s="26"/>
      <c r="AW7154" s="26"/>
      <c r="AX7154" s="26"/>
      <c r="AZ7154" s="23" t="s">
        <v>491</v>
      </c>
      <c r="BA7154" s="24"/>
      <c r="BB7154" s="24"/>
      <c r="BC7154" s="24"/>
      <c r="BD7154" s="24"/>
      <c r="BE7154" s="24"/>
      <c r="BF7154" s="24"/>
      <c r="BG7154" s="24"/>
      <c r="BH7154" s="24"/>
      <c r="BI7154" s="24"/>
      <c r="BJ7154" s="24"/>
      <c r="BK7154" s="24"/>
      <c r="BL7154" s="24"/>
      <c r="BM7154" s="24"/>
      <c r="BN7154" s="24"/>
      <c r="BO7154" s="24"/>
      <c r="BP7154" s="24"/>
      <c r="BQ7154" s="24"/>
      <c r="BR7154" s="24"/>
      <c r="BS7154" s="24"/>
      <c r="BT7154" s="24"/>
      <c r="BU7154" s="24"/>
      <c r="BV7154" s="24"/>
      <c r="BW7154" s="24"/>
      <c r="BX7154" s="24"/>
      <c r="BY7154" s="24"/>
      <c r="BZ7154" s="24"/>
      <c r="CA7154" s="24"/>
      <c r="CB7154" s="24"/>
      <c r="CC7154" s="24"/>
      <c r="CD7154" s="24"/>
      <c r="CE7154" s="24"/>
      <c r="CF7154" s="24"/>
      <c r="CG7154" s="24"/>
      <c r="CH7154" s="24"/>
      <c r="CI7154" s="24"/>
      <c r="CJ7154" s="24"/>
      <c r="CK7154" s="24"/>
      <c r="CL7154" s="24"/>
      <c r="CM7154" s="24"/>
      <c r="CN7154" s="24"/>
      <c r="CO7154" s="24"/>
      <c r="CP7154" s="24"/>
      <c r="CQ7154" s="24"/>
      <c r="CR7154" s="24"/>
      <c r="CS7154" s="24"/>
      <c r="CT7154" s="24"/>
      <c r="CU7154" s="24"/>
      <c r="CV7154" s="24"/>
      <c r="CW7154" s="24"/>
      <c r="CX7154" s="24"/>
      <c r="CY7154" s="24"/>
      <c r="CZ7154" s="24"/>
      <c r="DA7154" s="24"/>
      <c r="DB7154" s="24"/>
    </row>
    <row r="7155" spans="5:106" x14ac:dyDescent="0.25">
      <c r="E7155" s="25" t="s">
        <v>834</v>
      </c>
      <c r="F7155" s="26"/>
      <c r="G7155" s="26"/>
      <c r="H7155" s="26"/>
      <c r="I7155" s="26"/>
      <c r="J7155" s="26"/>
      <c r="K7155" s="26"/>
      <c r="L7155" s="26"/>
      <c r="M7155" s="26"/>
      <c r="N7155" s="26"/>
      <c r="O7155" s="26"/>
      <c r="P7155" s="26"/>
      <c r="Q7155" s="26"/>
      <c r="R7155" s="26"/>
      <c r="S7155" s="26"/>
      <c r="T7155" s="26"/>
      <c r="U7155" s="26"/>
      <c r="V7155" s="26"/>
      <c r="W7155" s="26"/>
      <c r="X7155" s="26"/>
      <c r="Y7155" s="26"/>
      <c r="Z7155" s="26"/>
      <c r="AA7155" s="26"/>
      <c r="AB7155" s="26"/>
      <c r="AC7155" s="26"/>
      <c r="AD7155" s="26"/>
      <c r="AE7155" s="26"/>
      <c r="AF7155" s="26"/>
      <c r="AG7155" s="26"/>
      <c r="AH7155" s="26"/>
      <c r="AI7155" s="26"/>
      <c r="AJ7155" s="26"/>
      <c r="AK7155" s="26"/>
      <c r="AL7155" s="26"/>
      <c r="AM7155" s="26"/>
      <c r="AN7155" s="26"/>
      <c r="AO7155" s="26"/>
      <c r="AP7155" s="26"/>
      <c r="AQ7155" s="26"/>
      <c r="AR7155" s="26"/>
      <c r="AS7155" s="26"/>
      <c r="AT7155" s="26"/>
      <c r="AU7155" s="26"/>
      <c r="AV7155" s="26"/>
      <c r="AW7155" s="26"/>
      <c r="AX7155" s="26"/>
      <c r="AZ7155" s="23" t="s">
        <v>842</v>
      </c>
      <c r="BA7155" s="24"/>
      <c r="BB7155" s="24"/>
      <c r="BC7155" s="24"/>
      <c r="BD7155" s="24"/>
      <c r="BE7155" s="24"/>
      <c r="BF7155" s="24"/>
      <c r="BG7155" s="24"/>
      <c r="BH7155" s="24"/>
      <c r="BI7155" s="24"/>
      <c r="BJ7155" s="24"/>
      <c r="BK7155" s="24"/>
      <c r="BL7155" s="24"/>
      <c r="BM7155" s="24"/>
      <c r="BN7155" s="24"/>
      <c r="BO7155" s="24"/>
      <c r="BP7155" s="24"/>
      <c r="BQ7155" s="24"/>
      <c r="BR7155" s="24"/>
      <c r="BS7155" s="24"/>
      <c r="BT7155" s="24"/>
      <c r="BU7155" s="24"/>
      <c r="BV7155" s="24"/>
      <c r="BW7155" s="24"/>
      <c r="BX7155" s="24"/>
      <c r="BY7155" s="24"/>
      <c r="BZ7155" s="24"/>
      <c r="CA7155" s="24"/>
      <c r="CB7155" s="24"/>
      <c r="CC7155" s="24"/>
      <c r="CD7155" s="24"/>
      <c r="CE7155" s="24"/>
      <c r="CF7155" s="24"/>
      <c r="CG7155" s="24"/>
      <c r="CH7155" s="24"/>
      <c r="CI7155" s="24"/>
      <c r="CJ7155" s="24"/>
      <c r="CK7155" s="24"/>
      <c r="CL7155" s="24"/>
      <c r="CM7155" s="24"/>
      <c r="CN7155" s="24"/>
      <c r="CO7155" s="24"/>
      <c r="CP7155" s="24"/>
      <c r="CQ7155" s="24"/>
      <c r="CR7155" s="24"/>
      <c r="CS7155" s="24"/>
      <c r="CT7155" s="24"/>
      <c r="CU7155" s="24"/>
      <c r="CV7155" s="24"/>
      <c r="CW7155" s="24"/>
      <c r="CX7155" s="24"/>
      <c r="CY7155" s="24"/>
      <c r="CZ7155" s="24"/>
      <c r="DA7155" s="24"/>
      <c r="DB7155" s="24"/>
    </row>
    <row r="7156" spans="5:106" x14ac:dyDescent="0.25">
      <c r="E7156" s="25"/>
      <c r="F7156" s="26"/>
      <c r="G7156" s="26"/>
      <c r="H7156" s="26"/>
      <c r="I7156" s="26"/>
      <c r="J7156" s="26"/>
      <c r="K7156" s="26"/>
      <c r="L7156" s="26"/>
      <c r="M7156" s="26"/>
      <c r="N7156" s="26"/>
      <c r="O7156" s="26"/>
      <c r="P7156" s="26"/>
      <c r="Q7156" s="26"/>
      <c r="R7156" s="26"/>
      <c r="S7156" s="26"/>
      <c r="T7156" s="26"/>
      <c r="U7156" s="26"/>
      <c r="V7156" s="26"/>
      <c r="W7156" s="26"/>
      <c r="X7156" s="26"/>
      <c r="Y7156" s="26"/>
      <c r="Z7156" s="26"/>
      <c r="AA7156" s="26"/>
      <c r="AB7156" s="26"/>
      <c r="AC7156" s="26"/>
      <c r="AD7156" s="26"/>
      <c r="AE7156" s="26"/>
      <c r="AF7156" s="26"/>
      <c r="AG7156" s="26"/>
      <c r="AH7156" s="26"/>
      <c r="AI7156" s="26"/>
      <c r="AJ7156" s="26"/>
      <c r="AK7156" s="26"/>
      <c r="AL7156" s="26"/>
      <c r="AM7156" s="26"/>
      <c r="AN7156" s="26"/>
      <c r="AO7156" s="26"/>
      <c r="AP7156" s="26"/>
      <c r="AQ7156" s="26"/>
      <c r="AR7156" s="26"/>
      <c r="AS7156" s="26"/>
      <c r="AT7156" s="26"/>
      <c r="AU7156" s="26"/>
      <c r="AV7156" s="26"/>
      <c r="AW7156" s="26"/>
      <c r="AX7156" s="26"/>
      <c r="AZ7156" s="23" t="s">
        <v>503</v>
      </c>
      <c r="BA7156" s="24"/>
      <c r="BB7156" s="24"/>
      <c r="BC7156" s="24"/>
      <c r="BD7156" s="24"/>
      <c r="BE7156" s="24"/>
      <c r="BF7156" s="24"/>
      <c r="BG7156" s="24"/>
      <c r="BH7156" s="24"/>
      <c r="BI7156" s="24"/>
      <c r="BJ7156" s="24"/>
      <c r="BK7156" s="24"/>
      <c r="BL7156" s="24"/>
      <c r="BM7156" s="24"/>
      <c r="BN7156" s="24"/>
      <c r="BO7156" s="24"/>
      <c r="BP7156" s="24"/>
      <c r="BQ7156" s="24"/>
      <c r="BR7156" s="24"/>
      <c r="BS7156" s="24"/>
      <c r="BT7156" s="24"/>
      <c r="BU7156" s="24"/>
      <c r="BV7156" s="24"/>
      <c r="BW7156" s="24"/>
      <c r="BX7156" s="24"/>
      <c r="BY7156" s="24"/>
      <c r="BZ7156" s="24"/>
      <c r="CA7156" s="24"/>
      <c r="CB7156" s="24"/>
      <c r="CC7156" s="24"/>
      <c r="CD7156" s="24"/>
      <c r="CE7156" s="24"/>
      <c r="CF7156" s="24"/>
      <c r="CG7156" s="24"/>
      <c r="CH7156" s="24"/>
      <c r="CI7156" s="24"/>
      <c r="CJ7156" s="24"/>
      <c r="CK7156" s="24"/>
      <c r="CL7156" s="24"/>
      <c r="CM7156" s="24"/>
      <c r="CN7156" s="24"/>
      <c r="CO7156" s="24"/>
      <c r="CP7156" s="24"/>
      <c r="CQ7156" s="24"/>
      <c r="CR7156" s="24"/>
      <c r="CS7156" s="24"/>
      <c r="CT7156" s="24"/>
      <c r="CU7156" s="24"/>
      <c r="CV7156" s="24"/>
      <c r="CW7156" s="24"/>
      <c r="CX7156" s="24"/>
      <c r="CY7156" s="24"/>
      <c r="CZ7156" s="24"/>
      <c r="DA7156" s="24"/>
      <c r="DB7156" s="24"/>
    </row>
    <row r="7157" spans="5:106" x14ac:dyDescent="0.25">
      <c r="E7157" s="25" t="s">
        <v>551</v>
      </c>
      <c r="F7157" s="26"/>
      <c r="G7157" s="26"/>
      <c r="H7157" s="26"/>
      <c r="I7157" s="26"/>
      <c r="J7157" s="26"/>
      <c r="K7157" s="26"/>
      <c r="L7157" s="26"/>
      <c r="M7157" s="26"/>
      <c r="N7157" s="26"/>
      <c r="O7157" s="26"/>
      <c r="P7157" s="26"/>
      <c r="Q7157" s="26"/>
      <c r="R7157" s="26"/>
      <c r="S7157" s="26"/>
      <c r="T7157" s="26"/>
      <c r="U7157" s="26"/>
      <c r="V7157" s="26"/>
      <c r="W7157" s="26"/>
      <c r="X7157" s="26"/>
      <c r="Y7157" s="26"/>
      <c r="Z7157" s="26"/>
      <c r="AA7157" s="26"/>
      <c r="AB7157" s="26"/>
      <c r="AC7157" s="26"/>
      <c r="AD7157" s="26"/>
      <c r="AE7157" s="26"/>
      <c r="AF7157" s="26"/>
      <c r="AG7157" s="26"/>
      <c r="AH7157" s="26"/>
      <c r="AI7157" s="26"/>
      <c r="AJ7157" s="26"/>
      <c r="AK7157" s="26"/>
      <c r="AL7157" s="26"/>
      <c r="AM7157" s="26"/>
      <c r="AN7157" s="26"/>
      <c r="AO7157" s="26"/>
      <c r="AP7157" s="26"/>
      <c r="AQ7157" s="26"/>
      <c r="AR7157" s="26"/>
      <c r="AS7157" s="26"/>
      <c r="AT7157" s="26"/>
      <c r="AU7157" s="26"/>
      <c r="AV7157" s="26"/>
      <c r="AW7157" s="26"/>
      <c r="AX7157" s="26"/>
      <c r="AZ7157" s="23" t="s">
        <v>597</v>
      </c>
      <c r="BA7157" s="24"/>
      <c r="BB7157" s="24"/>
      <c r="BC7157" s="24"/>
      <c r="BD7157" s="24"/>
      <c r="BE7157" s="24"/>
      <c r="BF7157" s="24"/>
      <c r="BG7157" s="24"/>
      <c r="BH7157" s="24"/>
      <c r="BI7157" s="24"/>
      <c r="BJ7157" s="24"/>
      <c r="BK7157" s="24"/>
      <c r="BL7157" s="24"/>
      <c r="BM7157" s="24"/>
      <c r="BN7157" s="24"/>
      <c r="BO7157" s="24"/>
      <c r="BP7157" s="24"/>
      <c r="BQ7157" s="24"/>
      <c r="BR7157" s="24"/>
      <c r="BS7157" s="24"/>
      <c r="BT7157" s="24"/>
      <c r="BU7157" s="24"/>
      <c r="BV7157" s="24"/>
      <c r="BW7157" s="24"/>
      <c r="BX7157" s="24"/>
      <c r="BY7157" s="24"/>
      <c r="BZ7157" s="24"/>
      <c r="CA7157" s="24"/>
      <c r="CB7157" s="24"/>
      <c r="CC7157" s="24"/>
      <c r="CD7157" s="24"/>
      <c r="CE7157" s="24"/>
      <c r="CF7157" s="24"/>
      <c r="CG7157" s="24"/>
      <c r="CH7157" s="24"/>
      <c r="CI7157" s="24"/>
      <c r="CJ7157" s="24"/>
      <c r="CK7157" s="24"/>
      <c r="CL7157" s="24"/>
      <c r="CM7157" s="24"/>
      <c r="CN7157" s="24"/>
      <c r="CO7157" s="24"/>
      <c r="CP7157" s="24"/>
      <c r="CQ7157" s="24"/>
      <c r="CR7157" s="24"/>
      <c r="CS7157" s="24"/>
      <c r="CT7157" s="24"/>
      <c r="CU7157" s="24"/>
      <c r="CV7157" s="24"/>
      <c r="CW7157" s="24"/>
      <c r="CX7157" s="24"/>
      <c r="CY7157" s="24"/>
      <c r="CZ7157" s="24"/>
      <c r="DA7157" s="24"/>
      <c r="DB7157" s="24"/>
    </row>
    <row r="7158" spans="5:106" x14ac:dyDescent="0.25">
      <c r="E7158" s="25" t="s">
        <v>503</v>
      </c>
      <c r="F7158" s="26"/>
      <c r="G7158" s="26"/>
      <c r="H7158" s="26"/>
      <c r="I7158" s="26"/>
      <c r="J7158" s="26"/>
      <c r="K7158" s="26"/>
      <c r="L7158" s="26"/>
      <c r="M7158" s="26"/>
      <c r="N7158" s="26"/>
      <c r="O7158" s="26"/>
      <c r="P7158" s="26"/>
      <c r="Q7158" s="26"/>
      <c r="R7158" s="26"/>
      <c r="S7158" s="26"/>
      <c r="T7158" s="26"/>
      <c r="U7158" s="26"/>
      <c r="V7158" s="26"/>
      <c r="W7158" s="26"/>
      <c r="X7158" s="26"/>
      <c r="Y7158" s="26"/>
      <c r="Z7158" s="26"/>
      <c r="AA7158" s="26"/>
      <c r="AB7158" s="26"/>
      <c r="AC7158" s="26"/>
      <c r="AD7158" s="26"/>
      <c r="AE7158" s="26"/>
      <c r="AF7158" s="26"/>
      <c r="AG7158" s="26"/>
      <c r="AH7158" s="26"/>
      <c r="AI7158" s="26"/>
      <c r="AJ7158" s="26"/>
      <c r="AK7158" s="26"/>
      <c r="AL7158" s="26"/>
      <c r="AM7158" s="26"/>
      <c r="AN7158" s="26"/>
      <c r="AO7158" s="26"/>
      <c r="AP7158" s="26"/>
      <c r="AQ7158" s="26"/>
      <c r="AR7158" s="26"/>
      <c r="AS7158" s="26"/>
      <c r="AT7158" s="26"/>
      <c r="AU7158" s="26"/>
      <c r="AV7158" s="26"/>
      <c r="AW7158" s="26"/>
      <c r="AX7158" s="26"/>
      <c r="AZ7158" s="23" t="s">
        <v>503</v>
      </c>
      <c r="BA7158" s="24"/>
      <c r="BB7158" s="24"/>
      <c r="BC7158" s="24"/>
      <c r="BD7158" s="24"/>
      <c r="BE7158" s="24"/>
      <c r="BF7158" s="24"/>
      <c r="BG7158" s="24"/>
      <c r="BH7158" s="24"/>
      <c r="BI7158" s="24"/>
      <c r="BJ7158" s="24"/>
      <c r="BK7158" s="24"/>
      <c r="BL7158" s="24"/>
      <c r="BM7158" s="24"/>
      <c r="BN7158" s="24"/>
      <c r="BO7158" s="24"/>
      <c r="BP7158" s="24"/>
      <c r="BQ7158" s="24"/>
      <c r="BR7158" s="24"/>
      <c r="BS7158" s="24"/>
      <c r="BT7158" s="24"/>
      <c r="BU7158" s="24"/>
      <c r="BV7158" s="24"/>
      <c r="BW7158" s="24"/>
      <c r="BX7158" s="24"/>
      <c r="BY7158" s="24"/>
      <c r="BZ7158" s="24"/>
      <c r="CA7158" s="24"/>
      <c r="CB7158" s="24"/>
      <c r="CC7158" s="24"/>
      <c r="CD7158" s="24"/>
      <c r="CE7158" s="24"/>
      <c r="CF7158" s="24"/>
      <c r="CG7158" s="24"/>
      <c r="CH7158" s="24"/>
      <c r="CI7158" s="24"/>
      <c r="CJ7158" s="24"/>
      <c r="CK7158" s="24"/>
      <c r="CL7158" s="24"/>
      <c r="CM7158" s="24"/>
      <c r="CN7158" s="24"/>
      <c r="CO7158" s="24"/>
      <c r="CP7158" s="24"/>
      <c r="CQ7158" s="24"/>
      <c r="CR7158" s="24"/>
      <c r="CS7158" s="24"/>
      <c r="CT7158" s="24"/>
      <c r="CU7158" s="24"/>
      <c r="CV7158" s="24"/>
      <c r="CW7158" s="24"/>
      <c r="CX7158" s="24"/>
      <c r="CY7158" s="24"/>
      <c r="CZ7158" s="24"/>
      <c r="DA7158" s="24"/>
      <c r="DB7158" s="24"/>
    </row>
    <row r="7159" spans="5:106" x14ac:dyDescent="0.25">
      <c r="E7159" s="25" t="s">
        <v>835</v>
      </c>
      <c r="F7159" s="26"/>
      <c r="G7159" s="26"/>
      <c r="H7159" s="26"/>
      <c r="I7159" s="26"/>
      <c r="J7159" s="26"/>
      <c r="K7159" s="26"/>
      <c r="L7159" s="26"/>
      <c r="M7159" s="26"/>
      <c r="N7159" s="26"/>
      <c r="O7159" s="26"/>
      <c r="P7159" s="26"/>
      <c r="Q7159" s="26"/>
      <c r="R7159" s="26"/>
      <c r="S7159" s="26"/>
      <c r="T7159" s="26"/>
      <c r="U7159" s="26"/>
      <c r="V7159" s="26"/>
      <c r="W7159" s="26"/>
      <c r="X7159" s="26"/>
      <c r="Y7159" s="26"/>
      <c r="Z7159" s="26"/>
      <c r="AA7159" s="26"/>
      <c r="AB7159" s="26"/>
      <c r="AC7159" s="26"/>
      <c r="AD7159" s="26"/>
      <c r="AE7159" s="26"/>
      <c r="AF7159" s="26"/>
      <c r="AG7159" s="26"/>
      <c r="AH7159" s="26"/>
      <c r="AI7159" s="26"/>
      <c r="AJ7159" s="26"/>
      <c r="AK7159" s="26"/>
      <c r="AL7159" s="26"/>
      <c r="AM7159" s="26"/>
      <c r="AN7159" s="26"/>
      <c r="AO7159" s="26"/>
      <c r="AP7159" s="26"/>
      <c r="AQ7159" s="26"/>
      <c r="AR7159" s="26"/>
      <c r="AS7159" s="26"/>
      <c r="AT7159" s="26"/>
      <c r="AU7159" s="26"/>
      <c r="AV7159" s="26"/>
      <c r="AW7159" s="26"/>
      <c r="AX7159" s="26"/>
      <c r="AZ7159" s="23" t="s">
        <v>506</v>
      </c>
      <c r="BA7159" s="24"/>
      <c r="BB7159" s="24"/>
      <c r="BC7159" s="24"/>
      <c r="BD7159" s="24"/>
      <c r="BE7159" s="24"/>
      <c r="BF7159" s="24"/>
      <c r="BG7159" s="24"/>
      <c r="BH7159" s="24"/>
      <c r="BI7159" s="24"/>
      <c r="BJ7159" s="24"/>
      <c r="BK7159" s="24"/>
      <c r="BL7159" s="24"/>
      <c r="BM7159" s="24"/>
      <c r="BN7159" s="24"/>
      <c r="BO7159" s="24"/>
      <c r="BP7159" s="24"/>
      <c r="BQ7159" s="24"/>
      <c r="BR7159" s="24"/>
      <c r="BS7159" s="24"/>
      <c r="BT7159" s="24"/>
      <c r="BU7159" s="24"/>
      <c r="BV7159" s="24"/>
      <c r="BW7159" s="24"/>
      <c r="BX7159" s="24"/>
      <c r="BY7159" s="24"/>
      <c r="BZ7159" s="24"/>
      <c r="CA7159" s="24"/>
      <c r="CB7159" s="24"/>
      <c r="CC7159" s="24"/>
      <c r="CD7159" s="24"/>
      <c r="CE7159" s="24"/>
      <c r="CF7159" s="24"/>
      <c r="CG7159" s="24"/>
      <c r="CH7159" s="24"/>
      <c r="CI7159" s="24"/>
      <c r="CJ7159" s="24"/>
      <c r="CK7159" s="24"/>
      <c r="CL7159" s="24"/>
      <c r="CM7159" s="24"/>
      <c r="CN7159" s="24"/>
      <c r="CO7159" s="24"/>
      <c r="CP7159" s="24"/>
      <c r="CQ7159" s="24"/>
      <c r="CR7159" s="24"/>
      <c r="CS7159" s="24"/>
      <c r="CT7159" s="24"/>
      <c r="CU7159" s="24"/>
      <c r="CV7159" s="24"/>
      <c r="CW7159" s="24"/>
      <c r="CX7159" s="24"/>
      <c r="CY7159" s="24"/>
      <c r="CZ7159" s="24"/>
      <c r="DA7159" s="24"/>
      <c r="DB7159" s="24"/>
    </row>
    <row r="7160" spans="5:106" x14ac:dyDescent="0.25">
      <c r="E7160" s="25" t="s">
        <v>553</v>
      </c>
      <c r="F7160" s="26"/>
      <c r="G7160" s="26"/>
      <c r="H7160" s="26"/>
      <c r="I7160" s="26"/>
      <c r="J7160" s="26"/>
      <c r="K7160" s="26"/>
      <c r="L7160" s="26"/>
      <c r="M7160" s="26"/>
      <c r="N7160" s="26"/>
      <c r="O7160" s="26"/>
      <c r="P7160" s="26"/>
      <c r="Q7160" s="26"/>
      <c r="R7160" s="26"/>
      <c r="S7160" s="26"/>
      <c r="T7160" s="26"/>
      <c r="U7160" s="26"/>
      <c r="V7160" s="26"/>
      <c r="W7160" s="26"/>
      <c r="X7160" s="26"/>
      <c r="Y7160" s="26"/>
      <c r="Z7160" s="26"/>
      <c r="AA7160" s="26"/>
      <c r="AB7160" s="26"/>
      <c r="AC7160" s="26"/>
      <c r="AD7160" s="26"/>
      <c r="AE7160" s="26"/>
      <c r="AF7160" s="26"/>
      <c r="AG7160" s="26"/>
      <c r="AH7160" s="26"/>
      <c r="AI7160" s="26"/>
      <c r="AJ7160" s="26"/>
      <c r="AK7160" s="26"/>
      <c r="AL7160" s="26"/>
      <c r="AM7160" s="26"/>
      <c r="AN7160" s="26"/>
      <c r="AO7160" s="26"/>
      <c r="AP7160" s="26"/>
      <c r="AQ7160" s="26"/>
      <c r="AR7160" s="26"/>
      <c r="AS7160" s="26"/>
      <c r="AT7160" s="26"/>
      <c r="AU7160" s="26"/>
      <c r="AV7160" s="26"/>
      <c r="AW7160" s="26"/>
      <c r="AX7160" s="26"/>
      <c r="AZ7160" s="23" t="s">
        <v>507</v>
      </c>
      <c r="BA7160" s="24"/>
      <c r="BB7160" s="24"/>
      <c r="BC7160" s="24"/>
      <c r="BD7160" s="24"/>
      <c r="BE7160" s="24"/>
      <c r="BF7160" s="24"/>
      <c r="BG7160" s="24"/>
      <c r="BH7160" s="24"/>
      <c r="BI7160" s="24"/>
      <c r="BJ7160" s="24"/>
      <c r="BK7160" s="24"/>
      <c r="BL7160" s="24"/>
      <c r="BM7160" s="24"/>
      <c r="BN7160" s="24"/>
      <c r="BO7160" s="24"/>
      <c r="BP7160" s="24"/>
      <c r="BQ7160" s="24"/>
      <c r="BR7160" s="24"/>
      <c r="BS7160" s="24"/>
      <c r="BT7160" s="24"/>
      <c r="BU7160" s="24"/>
      <c r="BV7160" s="24"/>
      <c r="BW7160" s="24"/>
      <c r="BX7160" s="24"/>
      <c r="BY7160" s="24"/>
      <c r="BZ7160" s="24"/>
      <c r="CA7160" s="24"/>
      <c r="CB7160" s="24"/>
      <c r="CC7160" s="24"/>
      <c r="CD7160" s="24"/>
      <c r="CE7160" s="24"/>
      <c r="CF7160" s="24"/>
      <c r="CG7160" s="24"/>
      <c r="CH7160" s="24"/>
      <c r="CI7160" s="24"/>
      <c r="CJ7160" s="24"/>
      <c r="CK7160" s="24"/>
      <c r="CL7160" s="24"/>
      <c r="CM7160" s="24"/>
      <c r="CN7160" s="24"/>
      <c r="CO7160" s="24"/>
      <c r="CP7160" s="24"/>
      <c r="CQ7160" s="24"/>
      <c r="CR7160" s="24"/>
      <c r="CS7160" s="24"/>
      <c r="CT7160" s="24"/>
      <c r="CU7160" s="24"/>
      <c r="CV7160" s="24"/>
      <c r="CW7160" s="24"/>
      <c r="CX7160" s="24"/>
      <c r="CY7160" s="24"/>
      <c r="CZ7160" s="24"/>
      <c r="DA7160" s="24"/>
      <c r="DB7160" s="24"/>
    </row>
    <row r="7161" spans="5:106" x14ac:dyDescent="0.25">
      <c r="E7161" s="25" t="s">
        <v>836</v>
      </c>
      <c r="F7161" s="26"/>
      <c r="G7161" s="26"/>
      <c r="H7161" s="26"/>
      <c r="I7161" s="26"/>
      <c r="J7161" s="26"/>
      <c r="K7161" s="26"/>
      <c r="L7161" s="26"/>
      <c r="M7161" s="26"/>
      <c r="N7161" s="26"/>
      <c r="O7161" s="26"/>
      <c r="P7161" s="26"/>
      <c r="Q7161" s="26"/>
      <c r="R7161" s="26"/>
      <c r="S7161" s="26"/>
      <c r="T7161" s="26"/>
      <c r="U7161" s="26"/>
      <c r="V7161" s="26"/>
      <c r="W7161" s="26"/>
      <c r="X7161" s="26"/>
      <c r="Y7161" s="26"/>
      <c r="Z7161" s="26"/>
      <c r="AA7161" s="26"/>
      <c r="AB7161" s="26"/>
      <c r="AC7161" s="26"/>
      <c r="AD7161" s="26"/>
      <c r="AE7161" s="26"/>
      <c r="AF7161" s="26"/>
      <c r="AG7161" s="26"/>
      <c r="AH7161" s="26"/>
      <c r="AI7161" s="26"/>
      <c r="AJ7161" s="26"/>
      <c r="AK7161" s="26"/>
      <c r="AL7161" s="26"/>
      <c r="AM7161" s="26"/>
      <c r="AN7161" s="26"/>
      <c r="AO7161" s="26"/>
      <c r="AP7161" s="26"/>
      <c r="AQ7161" s="26"/>
      <c r="AR7161" s="26"/>
      <c r="AS7161" s="26"/>
      <c r="AT7161" s="26"/>
      <c r="AU7161" s="26"/>
      <c r="AV7161" s="26"/>
      <c r="AW7161" s="26"/>
      <c r="AX7161" s="26"/>
      <c r="AZ7161" s="23" t="s">
        <v>508</v>
      </c>
      <c r="BA7161" s="24"/>
      <c r="BB7161" s="24"/>
      <c r="BC7161" s="24"/>
      <c r="BD7161" s="24"/>
      <c r="BE7161" s="24"/>
      <c r="BF7161" s="24"/>
      <c r="BG7161" s="24"/>
      <c r="BH7161" s="24"/>
      <c r="BI7161" s="24"/>
      <c r="BJ7161" s="24"/>
      <c r="BK7161" s="24"/>
      <c r="BL7161" s="24"/>
      <c r="BM7161" s="24"/>
      <c r="BN7161" s="24"/>
      <c r="BO7161" s="24"/>
      <c r="BP7161" s="24"/>
      <c r="BQ7161" s="24"/>
      <c r="BR7161" s="24"/>
      <c r="BS7161" s="24"/>
      <c r="BT7161" s="24"/>
      <c r="BU7161" s="24"/>
      <c r="BV7161" s="24"/>
      <c r="BW7161" s="24"/>
      <c r="BX7161" s="24"/>
      <c r="BY7161" s="24"/>
      <c r="BZ7161" s="24"/>
      <c r="CA7161" s="24"/>
      <c r="CB7161" s="24"/>
      <c r="CC7161" s="24"/>
      <c r="CD7161" s="24"/>
      <c r="CE7161" s="24"/>
      <c r="CF7161" s="24"/>
      <c r="CG7161" s="24"/>
      <c r="CH7161" s="24"/>
      <c r="CI7161" s="24"/>
      <c r="CJ7161" s="24"/>
      <c r="CK7161" s="24"/>
      <c r="CL7161" s="24"/>
      <c r="CM7161" s="24"/>
      <c r="CN7161" s="24"/>
      <c r="CO7161" s="24"/>
      <c r="CP7161" s="24"/>
      <c r="CQ7161" s="24"/>
      <c r="CR7161" s="24"/>
      <c r="CS7161" s="24"/>
      <c r="CT7161" s="24"/>
      <c r="CU7161" s="24"/>
      <c r="CV7161" s="24"/>
      <c r="CW7161" s="24"/>
      <c r="CX7161" s="24"/>
      <c r="CY7161" s="24"/>
      <c r="CZ7161" s="24"/>
      <c r="DA7161" s="24"/>
      <c r="DB7161" s="24"/>
    </row>
    <row r="7162" spans="5:106" x14ac:dyDescent="0.25">
      <c r="E7162" s="25" t="s">
        <v>837</v>
      </c>
      <c r="F7162" s="26"/>
      <c r="G7162" s="26"/>
      <c r="H7162" s="26"/>
      <c r="I7162" s="26"/>
      <c r="J7162" s="26"/>
      <c r="K7162" s="26"/>
      <c r="L7162" s="26"/>
      <c r="M7162" s="26"/>
      <c r="N7162" s="26"/>
      <c r="O7162" s="26"/>
      <c r="P7162" s="26"/>
      <c r="Q7162" s="26"/>
      <c r="R7162" s="26"/>
      <c r="S7162" s="26"/>
      <c r="T7162" s="26"/>
      <c r="U7162" s="26"/>
      <c r="V7162" s="26"/>
      <c r="W7162" s="26"/>
      <c r="X7162" s="26"/>
      <c r="Y7162" s="26"/>
      <c r="Z7162" s="26"/>
      <c r="AA7162" s="26"/>
      <c r="AB7162" s="26"/>
      <c r="AC7162" s="26"/>
      <c r="AD7162" s="26"/>
      <c r="AE7162" s="26"/>
      <c r="AF7162" s="26"/>
      <c r="AG7162" s="26"/>
      <c r="AH7162" s="26"/>
      <c r="AI7162" s="26"/>
      <c r="AJ7162" s="26"/>
      <c r="AK7162" s="26"/>
      <c r="AL7162" s="26"/>
      <c r="AM7162" s="26"/>
      <c r="AN7162" s="26"/>
      <c r="AO7162" s="26"/>
      <c r="AP7162" s="26"/>
      <c r="AQ7162" s="26"/>
      <c r="AR7162" s="26"/>
      <c r="AS7162" s="26"/>
      <c r="AT7162" s="26"/>
      <c r="AU7162" s="26"/>
      <c r="AV7162" s="26"/>
      <c r="AW7162" s="26"/>
      <c r="AX7162" s="26"/>
      <c r="AZ7162" s="23" t="s">
        <v>509</v>
      </c>
      <c r="BA7162" s="24"/>
      <c r="BB7162" s="24"/>
      <c r="BC7162" s="24"/>
      <c r="BD7162" s="24"/>
      <c r="BE7162" s="24"/>
      <c r="BF7162" s="24"/>
      <c r="BG7162" s="24"/>
      <c r="BH7162" s="24"/>
      <c r="BI7162" s="24"/>
      <c r="BJ7162" s="24"/>
      <c r="BK7162" s="24"/>
      <c r="BL7162" s="24"/>
      <c r="BM7162" s="24"/>
      <c r="BN7162" s="24"/>
      <c r="BO7162" s="24"/>
      <c r="BP7162" s="24"/>
      <c r="BQ7162" s="24"/>
      <c r="BR7162" s="24"/>
      <c r="BS7162" s="24"/>
      <c r="BT7162" s="24"/>
      <c r="BU7162" s="24"/>
      <c r="BV7162" s="24"/>
      <c r="BW7162" s="24"/>
      <c r="BX7162" s="24"/>
      <c r="BY7162" s="24"/>
      <c r="BZ7162" s="24"/>
      <c r="CA7162" s="24"/>
      <c r="CB7162" s="24"/>
      <c r="CC7162" s="24"/>
      <c r="CD7162" s="24"/>
      <c r="CE7162" s="24"/>
      <c r="CF7162" s="24"/>
      <c r="CG7162" s="24"/>
      <c r="CH7162" s="24"/>
      <c r="CI7162" s="24"/>
      <c r="CJ7162" s="24"/>
      <c r="CK7162" s="24"/>
      <c r="CL7162" s="24"/>
      <c r="CM7162" s="24"/>
      <c r="CN7162" s="24"/>
      <c r="CO7162" s="24"/>
      <c r="CP7162" s="24"/>
      <c r="CQ7162" s="24"/>
      <c r="CR7162" s="24"/>
      <c r="CS7162" s="24"/>
      <c r="CT7162" s="24"/>
      <c r="CU7162" s="24"/>
      <c r="CV7162" s="24"/>
      <c r="CW7162" s="24"/>
      <c r="CX7162" s="24"/>
      <c r="CY7162" s="24"/>
      <c r="CZ7162" s="24"/>
      <c r="DA7162" s="24"/>
      <c r="DB7162" s="24"/>
    </row>
    <row r="7163" spans="5:106" x14ac:dyDescent="0.25">
      <c r="E7163" s="25"/>
      <c r="F7163" s="26"/>
      <c r="G7163" s="26"/>
      <c r="H7163" s="26"/>
      <c r="I7163" s="26"/>
      <c r="J7163" s="26"/>
      <c r="K7163" s="26"/>
      <c r="L7163" s="26"/>
      <c r="M7163" s="26"/>
      <c r="N7163" s="26"/>
      <c r="O7163" s="26"/>
      <c r="P7163" s="26"/>
      <c r="Q7163" s="26"/>
      <c r="R7163" s="26"/>
      <c r="S7163" s="26"/>
      <c r="T7163" s="26"/>
      <c r="U7163" s="26"/>
      <c r="V7163" s="26"/>
      <c r="W7163" s="26"/>
      <c r="X7163" s="26"/>
      <c r="Y7163" s="26"/>
      <c r="Z7163" s="26"/>
      <c r="AA7163" s="26"/>
      <c r="AB7163" s="26"/>
      <c r="AC7163" s="26"/>
      <c r="AD7163" s="26"/>
      <c r="AE7163" s="26"/>
      <c r="AF7163" s="26"/>
      <c r="AG7163" s="26"/>
      <c r="AH7163" s="26"/>
      <c r="AI7163" s="26"/>
      <c r="AJ7163" s="26"/>
      <c r="AK7163" s="26"/>
      <c r="AL7163" s="26"/>
      <c r="AM7163" s="26"/>
      <c r="AN7163" s="26"/>
      <c r="AO7163" s="26"/>
      <c r="AP7163" s="26"/>
      <c r="AQ7163" s="26"/>
      <c r="AR7163" s="26"/>
      <c r="AS7163" s="26"/>
      <c r="AT7163" s="26"/>
      <c r="AU7163" s="26"/>
      <c r="AV7163" s="26"/>
      <c r="AW7163" s="26"/>
      <c r="AX7163" s="26"/>
      <c r="AZ7163" s="23" t="s">
        <v>510</v>
      </c>
      <c r="BA7163" s="24"/>
      <c r="BB7163" s="24"/>
      <c r="BC7163" s="24"/>
      <c r="BD7163" s="24"/>
      <c r="BE7163" s="24"/>
      <c r="BF7163" s="24"/>
      <c r="BG7163" s="24"/>
      <c r="BH7163" s="24"/>
      <c r="BI7163" s="24"/>
      <c r="BJ7163" s="24"/>
      <c r="BK7163" s="24"/>
      <c r="BL7163" s="24"/>
      <c r="BM7163" s="24"/>
      <c r="BN7163" s="24"/>
      <c r="BO7163" s="24"/>
      <c r="BP7163" s="24"/>
      <c r="BQ7163" s="24"/>
      <c r="BR7163" s="24"/>
      <c r="BS7163" s="24"/>
      <c r="BT7163" s="24"/>
      <c r="BU7163" s="24"/>
      <c r="BV7163" s="24"/>
      <c r="BW7163" s="24"/>
      <c r="BX7163" s="24"/>
      <c r="BY7163" s="24"/>
      <c r="BZ7163" s="24"/>
      <c r="CA7163" s="24"/>
      <c r="CB7163" s="24"/>
      <c r="CC7163" s="24"/>
      <c r="CD7163" s="24"/>
      <c r="CE7163" s="24"/>
      <c r="CF7163" s="24"/>
      <c r="CG7163" s="24"/>
      <c r="CH7163" s="24"/>
      <c r="CI7163" s="24"/>
      <c r="CJ7163" s="24"/>
      <c r="CK7163" s="24"/>
      <c r="CL7163" s="24"/>
      <c r="CM7163" s="24"/>
      <c r="CN7163" s="24"/>
      <c r="CO7163" s="24"/>
      <c r="CP7163" s="24"/>
      <c r="CQ7163" s="24"/>
      <c r="CR7163" s="24"/>
      <c r="CS7163" s="24"/>
      <c r="CT7163" s="24"/>
      <c r="CU7163" s="24"/>
      <c r="CV7163" s="24"/>
      <c r="CW7163" s="24"/>
      <c r="CX7163" s="24"/>
      <c r="CY7163" s="24"/>
      <c r="CZ7163" s="24"/>
      <c r="DA7163" s="24"/>
      <c r="DB7163" s="24"/>
    </row>
    <row r="7164" spans="5:106" x14ac:dyDescent="0.25">
      <c r="E7164" s="25" t="s">
        <v>515</v>
      </c>
      <c r="F7164" s="26"/>
      <c r="G7164" s="26"/>
      <c r="H7164" s="26"/>
      <c r="I7164" s="26"/>
      <c r="J7164" s="26"/>
      <c r="K7164" s="26"/>
      <c r="L7164" s="26"/>
      <c r="M7164" s="26"/>
      <c r="N7164" s="26"/>
      <c r="O7164" s="26"/>
      <c r="P7164" s="26"/>
      <c r="Q7164" s="26"/>
      <c r="R7164" s="26"/>
      <c r="S7164" s="26"/>
      <c r="T7164" s="26"/>
      <c r="U7164" s="26"/>
      <c r="V7164" s="26"/>
      <c r="W7164" s="26"/>
      <c r="X7164" s="26"/>
      <c r="Y7164" s="26"/>
      <c r="Z7164" s="26"/>
      <c r="AA7164" s="26"/>
      <c r="AB7164" s="26"/>
      <c r="AC7164" s="26"/>
      <c r="AD7164" s="26"/>
      <c r="AE7164" s="26"/>
      <c r="AF7164" s="26"/>
      <c r="AG7164" s="26"/>
      <c r="AH7164" s="26"/>
      <c r="AI7164" s="26"/>
      <c r="AJ7164" s="26"/>
      <c r="AK7164" s="26"/>
      <c r="AL7164" s="26"/>
      <c r="AM7164" s="26"/>
      <c r="AN7164" s="26"/>
      <c r="AO7164" s="26"/>
      <c r="AP7164" s="26"/>
      <c r="AQ7164" s="26"/>
      <c r="AR7164" s="26"/>
      <c r="AS7164" s="26"/>
      <c r="AT7164" s="26"/>
      <c r="AU7164" s="26"/>
      <c r="AV7164" s="26"/>
      <c r="AW7164" s="26"/>
      <c r="AX7164" s="26"/>
      <c r="AZ7164" s="23" t="s">
        <v>511</v>
      </c>
      <c r="BA7164" s="24"/>
      <c r="BB7164" s="24"/>
      <c r="BC7164" s="24"/>
      <c r="BD7164" s="24"/>
      <c r="BE7164" s="24"/>
      <c r="BF7164" s="24"/>
      <c r="BG7164" s="24"/>
      <c r="BH7164" s="24"/>
      <c r="BI7164" s="24"/>
      <c r="BJ7164" s="24"/>
      <c r="BK7164" s="24"/>
      <c r="BL7164" s="24"/>
      <c r="BM7164" s="24"/>
      <c r="BN7164" s="24"/>
      <c r="BO7164" s="24"/>
      <c r="BP7164" s="24"/>
      <c r="BQ7164" s="24"/>
      <c r="BR7164" s="24"/>
      <c r="BS7164" s="24"/>
      <c r="BT7164" s="24"/>
      <c r="BU7164" s="24"/>
      <c r="BV7164" s="24"/>
      <c r="BW7164" s="24"/>
      <c r="BX7164" s="24"/>
      <c r="BY7164" s="24"/>
      <c r="BZ7164" s="24"/>
      <c r="CA7164" s="24"/>
      <c r="CB7164" s="24"/>
      <c r="CC7164" s="24"/>
      <c r="CD7164" s="24"/>
      <c r="CE7164" s="24"/>
      <c r="CF7164" s="24"/>
      <c r="CG7164" s="24"/>
      <c r="CH7164" s="24"/>
      <c r="CI7164" s="24"/>
      <c r="CJ7164" s="24"/>
      <c r="CK7164" s="24"/>
      <c r="CL7164" s="24"/>
      <c r="CM7164" s="24"/>
      <c r="CN7164" s="24"/>
      <c r="CO7164" s="24"/>
      <c r="CP7164" s="24"/>
      <c r="CQ7164" s="24"/>
      <c r="CR7164" s="24"/>
      <c r="CS7164" s="24"/>
      <c r="CT7164" s="24"/>
      <c r="CU7164" s="24"/>
      <c r="CV7164" s="24"/>
      <c r="CW7164" s="24"/>
      <c r="CX7164" s="24"/>
      <c r="CY7164" s="24"/>
      <c r="CZ7164" s="24"/>
      <c r="DA7164" s="24"/>
      <c r="DB7164" s="24"/>
    </row>
    <row r="7165" spans="5:106" x14ac:dyDescent="0.25">
      <c r="E7165" s="25" t="s">
        <v>553</v>
      </c>
      <c r="F7165" s="26"/>
      <c r="G7165" s="26"/>
      <c r="H7165" s="26"/>
      <c r="I7165" s="26"/>
      <c r="J7165" s="26"/>
      <c r="K7165" s="26"/>
      <c r="L7165" s="26"/>
      <c r="M7165" s="26"/>
      <c r="N7165" s="26"/>
      <c r="O7165" s="26"/>
      <c r="P7165" s="26"/>
      <c r="Q7165" s="26"/>
      <c r="R7165" s="26"/>
      <c r="S7165" s="26"/>
      <c r="T7165" s="26"/>
      <c r="U7165" s="26"/>
      <c r="V7165" s="26"/>
      <c r="W7165" s="26"/>
      <c r="X7165" s="26"/>
      <c r="Y7165" s="26"/>
      <c r="Z7165" s="26"/>
      <c r="AA7165" s="26"/>
      <c r="AB7165" s="26"/>
      <c r="AC7165" s="26"/>
      <c r="AD7165" s="26"/>
      <c r="AE7165" s="26"/>
      <c r="AF7165" s="26"/>
      <c r="AG7165" s="26"/>
      <c r="AH7165" s="26"/>
      <c r="AI7165" s="26"/>
      <c r="AJ7165" s="26"/>
      <c r="AK7165" s="26"/>
      <c r="AL7165" s="26"/>
      <c r="AM7165" s="26"/>
      <c r="AN7165" s="26"/>
      <c r="AO7165" s="26"/>
      <c r="AP7165" s="26"/>
      <c r="AQ7165" s="26"/>
      <c r="AR7165" s="26"/>
      <c r="AS7165" s="26"/>
      <c r="AT7165" s="26"/>
      <c r="AU7165" s="26"/>
      <c r="AV7165" s="26"/>
      <c r="AW7165" s="26"/>
      <c r="AX7165" s="26"/>
      <c r="AZ7165" s="23" t="s">
        <v>507</v>
      </c>
      <c r="BA7165" s="24"/>
      <c r="BB7165" s="24"/>
      <c r="BC7165" s="24"/>
      <c r="BD7165" s="24"/>
      <c r="BE7165" s="24"/>
      <c r="BF7165" s="24"/>
      <c r="BG7165" s="24"/>
      <c r="BH7165" s="24"/>
      <c r="BI7165" s="24"/>
      <c r="BJ7165" s="24"/>
      <c r="BK7165" s="24"/>
      <c r="BL7165" s="24"/>
      <c r="BM7165" s="24"/>
      <c r="BN7165" s="24"/>
      <c r="BO7165" s="24"/>
      <c r="BP7165" s="24"/>
      <c r="BQ7165" s="24"/>
      <c r="BR7165" s="24"/>
      <c r="BS7165" s="24"/>
      <c r="BT7165" s="24"/>
      <c r="BU7165" s="24"/>
      <c r="BV7165" s="24"/>
      <c r="BW7165" s="24"/>
      <c r="BX7165" s="24"/>
      <c r="BY7165" s="24"/>
      <c r="BZ7165" s="24"/>
      <c r="CA7165" s="24"/>
      <c r="CB7165" s="24"/>
      <c r="CC7165" s="24"/>
      <c r="CD7165" s="24"/>
      <c r="CE7165" s="24"/>
      <c r="CF7165" s="24"/>
      <c r="CG7165" s="24"/>
      <c r="CH7165" s="24"/>
      <c r="CI7165" s="24"/>
      <c r="CJ7165" s="24"/>
      <c r="CK7165" s="24"/>
      <c r="CL7165" s="24"/>
      <c r="CM7165" s="24"/>
      <c r="CN7165" s="24"/>
      <c r="CO7165" s="24"/>
      <c r="CP7165" s="24"/>
      <c r="CQ7165" s="24"/>
      <c r="CR7165" s="24"/>
      <c r="CS7165" s="24"/>
      <c r="CT7165" s="24"/>
      <c r="CU7165" s="24"/>
      <c r="CV7165" s="24"/>
      <c r="CW7165" s="24"/>
      <c r="CX7165" s="24"/>
      <c r="CY7165" s="24"/>
      <c r="CZ7165" s="24"/>
      <c r="DA7165" s="24"/>
      <c r="DB7165" s="24"/>
    </row>
    <row r="7166" spans="5:106" x14ac:dyDescent="0.25">
      <c r="E7166" s="25" t="s">
        <v>838</v>
      </c>
      <c r="F7166" s="26"/>
      <c r="G7166" s="26"/>
      <c r="H7166" s="26"/>
      <c r="I7166" s="26"/>
      <c r="J7166" s="26"/>
      <c r="K7166" s="26"/>
      <c r="L7166" s="26"/>
      <c r="M7166" s="26"/>
      <c r="N7166" s="26"/>
      <c r="O7166" s="26"/>
      <c r="P7166" s="26"/>
      <c r="Q7166" s="26"/>
      <c r="R7166" s="26"/>
      <c r="S7166" s="26"/>
      <c r="T7166" s="26"/>
      <c r="U7166" s="26"/>
      <c r="V7166" s="26"/>
      <c r="W7166" s="26"/>
      <c r="X7166" s="26"/>
      <c r="Y7166" s="26"/>
      <c r="Z7166" s="26"/>
      <c r="AA7166" s="26"/>
      <c r="AB7166" s="26"/>
      <c r="AC7166" s="26"/>
      <c r="AD7166" s="26"/>
      <c r="AE7166" s="26"/>
      <c r="AF7166" s="26"/>
      <c r="AG7166" s="26"/>
      <c r="AH7166" s="26"/>
      <c r="AI7166" s="26"/>
      <c r="AJ7166" s="26"/>
      <c r="AK7166" s="26"/>
      <c r="AL7166" s="26"/>
      <c r="AM7166" s="26"/>
      <c r="AN7166" s="26"/>
      <c r="AO7166" s="26"/>
      <c r="AP7166" s="26"/>
      <c r="AQ7166" s="26"/>
      <c r="AR7166" s="26"/>
      <c r="AS7166" s="26"/>
      <c r="AT7166" s="26"/>
      <c r="AU7166" s="26"/>
      <c r="AV7166" s="26"/>
      <c r="AW7166" s="26"/>
      <c r="AX7166" s="26"/>
      <c r="AZ7166" s="23" t="s">
        <v>843</v>
      </c>
      <c r="BA7166" s="24"/>
      <c r="BB7166" s="24"/>
      <c r="BC7166" s="24"/>
      <c r="BD7166" s="24"/>
      <c r="BE7166" s="24"/>
      <c r="BF7166" s="24"/>
      <c r="BG7166" s="24"/>
      <c r="BH7166" s="24"/>
      <c r="BI7166" s="24"/>
      <c r="BJ7166" s="24"/>
      <c r="BK7166" s="24"/>
      <c r="BL7166" s="24"/>
      <c r="BM7166" s="24"/>
      <c r="BN7166" s="24"/>
      <c r="BO7166" s="24"/>
      <c r="BP7166" s="24"/>
      <c r="BQ7166" s="24"/>
      <c r="BR7166" s="24"/>
      <c r="BS7166" s="24"/>
      <c r="BT7166" s="24"/>
      <c r="BU7166" s="24"/>
      <c r="BV7166" s="24"/>
      <c r="BW7166" s="24"/>
      <c r="BX7166" s="24"/>
      <c r="BY7166" s="24"/>
      <c r="BZ7166" s="24"/>
      <c r="CA7166" s="24"/>
      <c r="CB7166" s="24"/>
      <c r="CC7166" s="24"/>
      <c r="CD7166" s="24"/>
      <c r="CE7166" s="24"/>
      <c r="CF7166" s="24"/>
      <c r="CG7166" s="24"/>
      <c r="CH7166" s="24"/>
      <c r="CI7166" s="24"/>
      <c r="CJ7166" s="24"/>
      <c r="CK7166" s="24"/>
      <c r="CL7166" s="24"/>
      <c r="CM7166" s="24"/>
      <c r="CN7166" s="24"/>
      <c r="CO7166" s="24"/>
      <c r="CP7166" s="24"/>
      <c r="CQ7166" s="24"/>
      <c r="CR7166" s="24"/>
      <c r="CS7166" s="24"/>
      <c r="CT7166" s="24"/>
      <c r="CU7166" s="24"/>
      <c r="CV7166" s="24"/>
      <c r="CW7166" s="24"/>
      <c r="CX7166" s="24"/>
      <c r="CY7166" s="24"/>
      <c r="CZ7166" s="24"/>
      <c r="DA7166" s="24"/>
      <c r="DB7166" s="24"/>
    </row>
    <row r="7167" spans="5:106" x14ac:dyDescent="0.25">
      <c r="E7167" s="25" t="s">
        <v>839</v>
      </c>
      <c r="F7167" s="26"/>
      <c r="G7167" s="26"/>
      <c r="H7167" s="26"/>
      <c r="I7167" s="26"/>
      <c r="J7167" s="26"/>
      <c r="K7167" s="26"/>
      <c r="L7167" s="26"/>
      <c r="M7167" s="26"/>
      <c r="N7167" s="26"/>
      <c r="O7167" s="26"/>
      <c r="P7167" s="26"/>
      <c r="Q7167" s="26"/>
      <c r="R7167" s="26"/>
      <c r="S7167" s="26"/>
      <c r="T7167" s="26"/>
      <c r="U7167" s="26"/>
      <c r="V7167" s="26"/>
      <c r="W7167" s="26"/>
      <c r="X7167" s="26"/>
      <c r="Y7167" s="26"/>
      <c r="Z7167" s="26"/>
      <c r="AA7167" s="26"/>
      <c r="AB7167" s="26"/>
      <c r="AC7167" s="26"/>
      <c r="AD7167" s="26"/>
      <c r="AE7167" s="26"/>
      <c r="AF7167" s="26"/>
      <c r="AG7167" s="26"/>
      <c r="AH7167" s="26"/>
      <c r="AI7167" s="26"/>
      <c r="AJ7167" s="26"/>
      <c r="AK7167" s="26"/>
      <c r="AL7167" s="26"/>
      <c r="AM7167" s="26"/>
      <c r="AN7167" s="26"/>
      <c r="AO7167" s="26"/>
      <c r="AP7167" s="26"/>
      <c r="AQ7167" s="26"/>
      <c r="AR7167" s="26"/>
      <c r="AS7167" s="26"/>
      <c r="AT7167" s="26"/>
      <c r="AU7167" s="26"/>
      <c r="AV7167" s="26"/>
      <c r="AW7167" s="26"/>
      <c r="AX7167" s="26"/>
      <c r="AZ7167" s="23" t="s">
        <v>844</v>
      </c>
      <c r="BA7167" s="24"/>
      <c r="BB7167" s="24"/>
      <c r="BC7167" s="24"/>
      <c r="BD7167" s="24"/>
      <c r="BE7167" s="24"/>
      <c r="BF7167" s="24"/>
      <c r="BG7167" s="24"/>
      <c r="BH7167" s="24"/>
      <c r="BI7167" s="24"/>
      <c r="BJ7167" s="24"/>
      <c r="BK7167" s="24"/>
      <c r="BL7167" s="24"/>
      <c r="BM7167" s="24"/>
      <c r="BN7167" s="24"/>
      <c r="BO7167" s="24"/>
      <c r="BP7167" s="24"/>
      <c r="BQ7167" s="24"/>
      <c r="BR7167" s="24"/>
      <c r="BS7167" s="24"/>
      <c r="BT7167" s="24"/>
      <c r="BU7167" s="24"/>
      <c r="BV7167" s="24"/>
      <c r="BW7167" s="24"/>
      <c r="BX7167" s="24"/>
      <c r="BY7167" s="24"/>
      <c r="BZ7167" s="24"/>
      <c r="CA7167" s="24"/>
      <c r="CB7167" s="24"/>
      <c r="CC7167" s="24"/>
      <c r="CD7167" s="24"/>
      <c r="CE7167" s="24"/>
      <c r="CF7167" s="24"/>
      <c r="CG7167" s="24"/>
      <c r="CH7167" s="24"/>
      <c r="CI7167" s="24"/>
      <c r="CJ7167" s="24"/>
      <c r="CK7167" s="24"/>
      <c r="CL7167" s="24"/>
      <c r="CM7167" s="24"/>
      <c r="CN7167" s="24"/>
      <c r="CO7167" s="24"/>
      <c r="CP7167" s="24"/>
      <c r="CQ7167" s="24"/>
      <c r="CR7167" s="24"/>
      <c r="CS7167" s="24"/>
      <c r="CT7167" s="24"/>
      <c r="CU7167" s="24"/>
      <c r="CV7167" s="24"/>
      <c r="CW7167" s="24"/>
      <c r="CX7167" s="24"/>
      <c r="CY7167" s="24"/>
      <c r="CZ7167" s="24"/>
      <c r="DA7167" s="24"/>
      <c r="DB7167" s="24"/>
    </row>
    <row r="7168" spans="5:106" x14ac:dyDescent="0.25">
      <c r="E7168" s="25" t="s">
        <v>837</v>
      </c>
      <c r="F7168" s="26"/>
      <c r="G7168" s="26"/>
      <c r="H7168" s="26"/>
      <c r="I7168" s="26"/>
      <c r="J7168" s="26"/>
      <c r="K7168" s="26"/>
      <c r="L7168" s="26"/>
      <c r="M7168" s="26"/>
      <c r="N7168" s="26"/>
      <c r="O7168" s="26"/>
      <c r="P7168" s="26"/>
      <c r="Q7168" s="26"/>
      <c r="R7168" s="26"/>
      <c r="S7168" s="26"/>
      <c r="T7168" s="26"/>
      <c r="U7168" s="26"/>
      <c r="V7168" s="26"/>
      <c r="W7168" s="26"/>
      <c r="X7168" s="26"/>
      <c r="Y7168" s="26"/>
      <c r="Z7168" s="26"/>
      <c r="AA7168" s="26"/>
      <c r="AB7168" s="26"/>
      <c r="AC7168" s="26"/>
      <c r="AD7168" s="26"/>
      <c r="AE7168" s="26"/>
      <c r="AF7168" s="26"/>
      <c r="AG7168" s="26"/>
      <c r="AH7168" s="26"/>
      <c r="AI7168" s="26"/>
      <c r="AJ7168" s="26"/>
      <c r="AK7168" s="26"/>
      <c r="AL7168" s="26"/>
      <c r="AM7168" s="26"/>
      <c r="AN7168" s="26"/>
      <c r="AO7168" s="26"/>
      <c r="AP7168" s="26"/>
      <c r="AQ7168" s="26"/>
      <c r="AR7168" s="26"/>
      <c r="AS7168" s="26"/>
      <c r="AT7168" s="26"/>
      <c r="AU7168" s="26"/>
      <c r="AV7168" s="26"/>
      <c r="AW7168" s="26"/>
      <c r="AX7168" s="26"/>
      <c r="AZ7168" s="23" t="s">
        <v>514</v>
      </c>
      <c r="BA7168" s="24"/>
      <c r="BB7168" s="24"/>
      <c r="BC7168" s="24"/>
      <c r="BD7168" s="24"/>
      <c r="BE7168" s="24"/>
      <c r="BF7168" s="24"/>
      <c r="BG7168" s="24"/>
      <c r="BH7168" s="24"/>
      <c r="BI7168" s="24"/>
      <c r="BJ7168" s="24"/>
      <c r="BK7168" s="24"/>
      <c r="BL7168" s="24"/>
      <c r="BM7168" s="24"/>
      <c r="BN7168" s="24"/>
      <c r="BO7168" s="24"/>
      <c r="BP7168" s="24"/>
      <c r="BQ7168" s="24"/>
      <c r="BR7168" s="24"/>
      <c r="BS7168" s="24"/>
      <c r="BT7168" s="24"/>
      <c r="BU7168" s="24"/>
      <c r="BV7168" s="24"/>
      <c r="BW7168" s="24"/>
      <c r="BX7168" s="24"/>
      <c r="BY7168" s="24"/>
      <c r="BZ7168" s="24"/>
      <c r="CA7168" s="24"/>
      <c r="CB7168" s="24"/>
      <c r="CC7168" s="24"/>
      <c r="CD7168" s="24"/>
      <c r="CE7168" s="24"/>
      <c r="CF7168" s="24"/>
      <c r="CG7168" s="24"/>
      <c r="CH7168" s="24"/>
      <c r="CI7168" s="24"/>
      <c r="CJ7168" s="24"/>
      <c r="CK7168" s="24"/>
      <c r="CL7168" s="24"/>
      <c r="CM7168" s="24"/>
      <c r="CN7168" s="24"/>
      <c r="CO7168" s="24"/>
      <c r="CP7168" s="24"/>
      <c r="CQ7168" s="24"/>
      <c r="CR7168" s="24"/>
      <c r="CS7168" s="24"/>
      <c r="CT7168" s="24"/>
      <c r="CU7168" s="24"/>
      <c r="CV7168" s="24"/>
      <c r="CW7168" s="24"/>
      <c r="CX7168" s="24"/>
      <c r="CY7168" s="24"/>
      <c r="CZ7168" s="24"/>
      <c r="DA7168" s="24"/>
      <c r="DB7168" s="24"/>
    </row>
    <row r="7169" spans="5:106" x14ac:dyDescent="0.25">
      <c r="E7169" s="25"/>
      <c r="F7169" s="26"/>
      <c r="G7169" s="26"/>
      <c r="H7169" s="26"/>
      <c r="I7169" s="26"/>
      <c r="J7169" s="26"/>
      <c r="K7169" s="26"/>
      <c r="L7169" s="26"/>
      <c r="M7169" s="26"/>
      <c r="N7169" s="26"/>
      <c r="O7169" s="26"/>
      <c r="P7169" s="26"/>
      <c r="Q7169" s="26"/>
      <c r="R7169" s="26"/>
      <c r="S7169" s="26"/>
      <c r="T7169" s="26"/>
      <c r="U7169" s="26"/>
      <c r="V7169" s="26"/>
      <c r="W7169" s="26"/>
      <c r="X7169" s="26"/>
      <c r="Y7169" s="26"/>
      <c r="Z7169" s="26"/>
      <c r="AA7169" s="26"/>
      <c r="AB7169" s="26"/>
      <c r="AC7169" s="26"/>
      <c r="AD7169" s="26"/>
      <c r="AE7169" s="26"/>
      <c r="AF7169" s="26"/>
      <c r="AG7169" s="26"/>
      <c r="AH7169" s="26"/>
      <c r="AI7169" s="26"/>
      <c r="AJ7169" s="26"/>
      <c r="AK7169" s="26"/>
      <c r="AL7169" s="26"/>
      <c r="AM7169" s="26"/>
      <c r="AN7169" s="26"/>
      <c r="AO7169" s="26"/>
      <c r="AP7169" s="26"/>
      <c r="AQ7169" s="26"/>
      <c r="AR7169" s="26"/>
      <c r="AS7169" s="26"/>
      <c r="AT7169" s="26"/>
      <c r="AU7169" s="26"/>
      <c r="AV7169" s="26"/>
      <c r="AW7169" s="26"/>
      <c r="AX7169" s="26"/>
      <c r="AZ7169" s="23" t="s">
        <v>503</v>
      </c>
      <c r="BA7169" s="24"/>
      <c r="BB7169" s="24"/>
      <c r="BC7169" s="24"/>
      <c r="BD7169" s="24"/>
      <c r="BE7169" s="24"/>
      <c r="BF7169" s="24"/>
      <c r="BG7169" s="24"/>
      <c r="BH7169" s="24"/>
      <c r="BI7169" s="24"/>
      <c r="BJ7169" s="24"/>
      <c r="BK7169" s="24"/>
      <c r="BL7169" s="24"/>
      <c r="BM7169" s="24"/>
      <c r="BN7169" s="24"/>
      <c r="BO7169" s="24"/>
      <c r="BP7169" s="24"/>
      <c r="BQ7169" s="24"/>
      <c r="BR7169" s="24"/>
      <c r="BS7169" s="24"/>
      <c r="BT7169" s="24"/>
      <c r="BU7169" s="24"/>
      <c r="BV7169" s="24"/>
      <c r="BW7169" s="24"/>
      <c r="BX7169" s="24"/>
      <c r="BY7169" s="24"/>
      <c r="BZ7169" s="24"/>
      <c r="CA7169" s="24"/>
      <c r="CB7169" s="24"/>
      <c r="CC7169" s="24"/>
      <c r="CD7169" s="24"/>
      <c r="CE7169" s="24"/>
      <c r="CF7169" s="24"/>
      <c r="CG7169" s="24"/>
      <c r="CH7169" s="24"/>
      <c r="CI7169" s="24"/>
      <c r="CJ7169" s="24"/>
      <c r="CK7169" s="24"/>
      <c r="CL7169" s="24"/>
      <c r="CM7169" s="24"/>
      <c r="CN7169" s="24"/>
      <c r="CO7169" s="24"/>
      <c r="CP7169" s="24"/>
      <c r="CQ7169" s="24"/>
      <c r="CR7169" s="24"/>
      <c r="CS7169" s="24"/>
      <c r="CT7169" s="24"/>
      <c r="CU7169" s="24"/>
      <c r="CV7169" s="24"/>
      <c r="CW7169" s="24"/>
      <c r="CX7169" s="24"/>
      <c r="CY7169" s="24"/>
      <c r="CZ7169" s="24"/>
      <c r="DA7169" s="24"/>
      <c r="DB7169" s="24"/>
    </row>
    <row r="7170" spans="5:106" x14ac:dyDescent="0.25">
      <c r="E7170" s="25" t="s">
        <v>490</v>
      </c>
      <c r="F7170" s="26"/>
      <c r="G7170" s="26"/>
      <c r="H7170" s="26"/>
      <c r="I7170" s="26"/>
      <c r="J7170" s="26"/>
      <c r="K7170" s="26"/>
      <c r="L7170" s="26"/>
      <c r="M7170" s="26"/>
      <c r="N7170" s="26"/>
      <c r="O7170" s="26"/>
      <c r="P7170" s="26"/>
      <c r="Q7170" s="26"/>
      <c r="R7170" s="26"/>
      <c r="S7170" s="26"/>
      <c r="T7170" s="26"/>
      <c r="U7170" s="26"/>
      <c r="V7170" s="26"/>
      <c r="W7170" s="26"/>
      <c r="X7170" s="26"/>
      <c r="Y7170" s="26"/>
      <c r="Z7170" s="26"/>
      <c r="AA7170" s="26"/>
      <c r="AB7170" s="26"/>
      <c r="AC7170" s="26"/>
      <c r="AD7170" s="26"/>
      <c r="AE7170" s="26"/>
      <c r="AF7170" s="26"/>
      <c r="AG7170" s="26"/>
      <c r="AH7170" s="26"/>
      <c r="AI7170" s="26"/>
      <c r="AJ7170" s="26"/>
      <c r="AK7170" s="26"/>
      <c r="AL7170" s="26"/>
      <c r="AM7170" s="26"/>
      <c r="AN7170" s="26"/>
      <c r="AO7170" s="26"/>
      <c r="AP7170" s="26"/>
      <c r="AQ7170" s="26"/>
      <c r="AR7170" s="26"/>
      <c r="AS7170" s="26"/>
      <c r="AT7170" s="26"/>
      <c r="AU7170" s="26"/>
      <c r="AV7170" s="26"/>
      <c r="AW7170" s="26"/>
      <c r="AX7170" s="26"/>
      <c r="AZ7170" s="23" t="s">
        <v>490</v>
      </c>
      <c r="BA7170" s="24"/>
      <c r="BB7170" s="24"/>
      <c r="BC7170" s="24"/>
      <c r="BD7170" s="24"/>
      <c r="BE7170" s="24"/>
      <c r="BF7170" s="24"/>
      <c r="BG7170" s="24"/>
      <c r="BH7170" s="24"/>
      <c r="BI7170" s="24"/>
      <c r="BJ7170" s="24"/>
      <c r="BK7170" s="24"/>
      <c r="BL7170" s="24"/>
      <c r="BM7170" s="24"/>
      <c r="BN7170" s="24"/>
      <c r="BO7170" s="24"/>
      <c r="BP7170" s="24"/>
      <c r="BQ7170" s="24"/>
      <c r="BR7170" s="24"/>
      <c r="BS7170" s="24"/>
      <c r="BT7170" s="24"/>
      <c r="BU7170" s="24"/>
      <c r="BV7170" s="24"/>
      <c r="BW7170" s="24"/>
      <c r="BX7170" s="24"/>
      <c r="BY7170" s="24"/>
      <c r="BZ7170" s="24"/>
      <c r="CA7170" s="24"/>
      <c r="CB7170" s="24"/>
      <c r="CC7170" s="24"/>
      <c r="CD7170" s="24"/>
      <c r="CE7170" s="24"/>
      <c r="CF7170" s="24"/>
      <c r="CG7170" s="24"/>
      <c r="CH7170" s="24"/>
      <c r="CI7170" s="24"/>
      <c r="CJ7170" s="24"/>
      <c r="CK7170" s="24"/>
      <c r="CL7170" s="24"/>
      <c r="CM7170" s="24"/>
      <c r="CN7170" s="24"/>
      <c r="CO7170" s="24"/>
      <c r="CP7170" s="24"/>
      <c r="CQ7170" s="24"/>
      <c r="CR7170" s="24"/>
      <c r="CS7170" s="24"/>
      <c r="CT7170" s="24"/>
      <c r="CU7170" s="24"/>
      <c r="CV7170" s="24"/>
      <c r="CW7170" s="24"/>
      <c r="CX7170" s="24"/>
      <c r="CY7170" s="24"/>
      <c r="CZ7170" s="24"/>
      <c r="DA7170" s="24"/>
      <c r="DB7170" s="24"/>
    </row>
    <row r="7171" spans="5:106" x14ac:dyDescent="0.25">
      <c r="E7171" s="25" t="s">
        <v>751</v>
      </c>
      <c r="F7171" s="26"/>
      <c r="G7171" s="26"/>
      <c r="H7171" s="26"/>
      <c r="I7171" s="26"/>
      <c r="J7171" s="26"/>
      <c r="K7171" s="26"/>
      <c r="L7171" s="26"/>
      <c r="M7171" s="26"/>
      <c r="N7171" s="26"/>
      <c r="O7171" s="26"/>
      <c r="P7171" s="26"/>
      <c r="Q7171" s="26"/>
      <c r="R7171" s="26"/>
      <c r="S7171" s="26"/>
      <c r="T7171" s="26"/>
      <c r="U7171" s="26"/>
      <c r="V7171" s="26"/>
      <c r="W7171" s="26"/>
      <c r="X7171" s="26"/>
      <c r="Y7171" s="26"/>
      <c r="Z7171" s="26"/>
      <c r="AA7171" s="26"/>
      <c r="AB7171" s="26"/>
      <c r="AC7171" s="26"/>
      <c r="AD7171" s="26"/>
      <c r="AE7171" s="26"/>
      <c r="AF7171" s="26"/>
      <c r="AG7171" s="26"/>
      <c r="AH7171" s="26"/>
      <c r="AI7171" s="26"/>
      <c r="AJ7171" s="26"/>
      <c r="AK7171" s="26"/>
      <c r="AL7171" s="26"/>
      <c r="AM7171" s="26"/>
      <c r="AN7171" s="26"/>
      <c r="AO7171" s="26"/>
      <c r="AP7171" s="26"/>
      <c r="AQ7171" s="26"/>
      <c r="AR7171" s="26"/>
      <c r="AS7171" s="26"/>
      <c r="AT7171" s="26"/>
      <c r="AU7171" s="26"/>
      <c r="AV7171" s="26"/>
      <c r="AW7171" s="26"/>
      <c r="AX7171" s="26"/>
      <c r="AZ7171" s="23" t="s">
        <v>491</v>
      </c>
      <c r="BA7171" s="24"/>
      <c r="BB7171" s="24"/>
      <c r="BC7171" s="24"/>
      <c r="BD7171" s="24"/>
      <c r="BE7171" s="24"/>
      <c r="BF7171" s="24"/>
      <c r="BG7171" s="24"/>
      <c r="BH7171" s="24"/>
      <c r="BI7171" s="24"/>
      <c r="BJ7171" s="24"/>
      <c r="BK7171" s="24"/>
      <c r="BL7171" s="24"/>
      <c r="BM7171" s="24"/>
      <c r="BN7171" s="24"/>
      <c r="BO7171" s="24"/>
      <c r="BP7171" s="24"/>
      <c r="BQ7171" s="24"/>
      <c r="BR7171" s="24"/>
      <c r="BS7171" s="24"/>
      <c r="BT7171" s="24"/>
      <c r="BU7171" s="24"/>
      <c r="BV7171" s="24"/>
      <c r="BW7171" s="24"/>
      <c r="BX7171" s="24"/>
      <c r="BY7171" s="24"/>
      <c r="BZ7171" s="24"/>
      <c r="CA7171" s="24"/>
      <c r="CB7171" s="24"/>
      <c r="CC7171" s="24"/>
      <c r="CD7171" s="24"/>
      <c r="CE7171" s="24"/>
      <c r="CF7171" s="24"/>
      <c r="CG7171" s="24"/>
      <c r="CH7171" s="24"/>
      <c r="CI7171" s="24"/>
      <c r="CJ7171" s="24"/>
      <c r="CK7171" s="24"/>
      <c r="CL7171" s="24"/>
      <c r="CM7171" s="24"/>
      <c r="CN7171" s="24"/>
      <c r="CO7171" s="24"/>
      <c r="CP7171" s="24"/>
      <c r="CQ7171" s="24"/>
      <c r="CR7171" s="24"/>
      <c r="CS7171" s="24"/>
      <c r="CT7171" s="24"/>
      <c r="CU7171" s="24"/>
      <c r="CV7171" s="24"/>
      <c r="CW7171" s="24"/>
      <c r="CX7171" s="24"/>
      <c r="CY7171" s="24"/>
      <c r="CZ7171" s="24"/>
      <c r="DA7171" s="24"/>
      <c r="DB7171" s="24"/>
    </row>
    <row r="7172" spans="5:106" x14ac:dyDescent="0.25">
      <c r="E7172" s="25" t="s">
        <v>834</v>
      </c>
      <c r="F7172" s="26"/>
      <c r="G7172" s="26"/>
      <c r="H7172" s="26"/>
      <c r="I7172" s="26"/>
      <c r="J7172" s="26"/>
      <c r="K7172" s="26"/>
      <c r="L7172" s="26"/>
      <c r="M7172" s="26"/>
      <c r="N7172" s="26"/>
      <c r="O7172" s="26"/>
      <c r="P7172" s="26"/>
      <c r="Q7172" s="26"/>
      <c r="R7172" s="26"/>
      <c r="S7172" s="26"/>
      <c r="T7172" s="26"/>
      <c r="U7172" s="26"/>
      <c r="V7172" s="26"/>
      <c r="W7172" s="26"/>
      <c r="X7172" s="26"/>
      <c r="Y7172" s="26"/>
      <c r="Z7172" s="26"/>
      <c r="AA7172" s="26"/>
      <c r="AB7172" s="26"/>
      <c r="AC7172" s="26"/>
      <c r="AD7172" s="26"/>
      <c r="AE7172" s="26"/>
      <c r="AF7172" s="26"/>
      <c r="AG7172" s="26"/>
      <c r="AH7172" s="26"/>
      <c r="AI7172" s="26"/>
      <c r="AJ7172" s="26"/>
      <c r="AK7172" s="26"/>
      <c r="AL7172" s="26"/>
      <c r="AM7172" s="26"/>
      <c r="AN7172" s="26"/>
      <c r="AO7172" s="26"/>
      <c r="AP7172" s="26"/>
      <c r="AQ7172" s="26"/>
      <c r="AR7172" s="26"/>
      <c r="AS7172" s="26"/>
      <c r="AT7172" s="26"/>
      <c r="AU7172" s="26"/>
      <c r="AV7172" s="26"/>
      <c r="AW7172" s="26"/>
      <c r="AX7172" s="26"/>
      <c r="AZ7172" s="23" t="s">
        <v>842</v>
      </c>
      <c r="BA7172" s="24"/>
      <c r="BB7172" s="24"/>
      <c r="BC7172" s="24"/>
      <c r="BD7172" s="24"/>
      <c r="BE7172" s="24"/>
      <c r="BF7172" s="24"/>
      <c r="BG7172" s="24"/>
      <c r="BH7172" s="24"/>
      <c r="BI7172" s="24"/>
      <c r="BJ7172" s="24"/>
      <c r="BK7172" s="24"/>
      <c r="BL7172" s="24"/>
      <c r="BM7172" s="24"/>
      <c r="BN7172" s="24"/>
      <c r="BO7172" s="24"/>
      <c r="BP7172" s="24"/>
      <c r="BQ7172" s="24"/>
      <c r="BR7172" s="24"/>
      <c r="BS7172" s="24"/>
      <c r="BT7172" s="24"/>
      <c r="BU7172" s="24"/>
      <c r="BV7172" s="24"/>
      <c r="BW7172" s="24"/>
      <c r="BX7172" s="24"/>
      <c r="BY7172" s="24"/>
      <c r="BZ7172" s="24"/>
      <c r="CA7172" s="24"/>
      <c r="CB7172" s="24"/>
      <c r="CC7172" s="24"/>
      <c r="CD7172" s="24"/>
      <c r="CE7172" s="24"/>
      <c r="CF7172" s="24"/>
      <c r="CG7172" s="24"/>
      <c r="CH7172" s="24"/>
      <c r="CI7172" s="24"/>
      <c r="CJ7172" s="24"/>
      <c r="CK7172" s="24"/>
      <c r="CL7172" s="24"/>
      <c r="CM7172" s="24"/>
      <c r="CN7172" s="24"/>
      <c r="CO7172" s="24"/>
      <c r="CP7172" s="24"/>
      <c r="CQ7172" s="24"/>
      <c r="CR7172" s="24"/>
      <c r="CS7172" s="24"/>
      <c r="CT7172" s="24"/>
      <c r="CU7172" s="24"/>
      <c r="CV7172" s="24"/>
      <c r="CW7172" s="24"/>
      <c r="CX7172" s="24"/>
      <c r="CY7172" s="24"/>
      <c r="CZ7172" s="24"/>
      <c r="DA7172" s="24"/>
      <c r="DB7172" s="24"/>
    </row>
    <row r="7173" spans="5:106" x14ac:dyDescent="0.25">
      <c r="E7173" s="25"/>
      <c r="F7173" s="26"/>
      <c r="G7173" s="26"/>
      <c r="H7173" s="26"/>
      <c r="I7173" s="26"/>
      <c r="J7173" s="26"/>
      <c r="K7173" s="26"/>
      <c r="L7173" s="26"/>
      <c r="M7173" s="26"/>
      <c r="N7173" s="26"/>
      <c r="O7173" s="26"/>
      <c r="P7173" s="26"/>
      <c r="Q7173" s="26"/>
      <c r="R7173" s="26"/>
      <c r="S7173" s="26"/>
      <c r="T7173" s="26"/>
      <c r="U7173" s="26"/>
      <c r="V7173" s="26"/>
      <c r="W7173" s="26"/>
      <c r="X7173" s="26"/>
      <c r="Y7173" s="26"/>
      <c r="Z7173" s="26"/>
      <c r="AA7173" s="26"/>
      <c r="AB7173" s="26"/>
      <c r="AC7173" s="26"/>
      <c r="AD7173" s="26"/>
      <c r="AE7173" s="26"/>
      <c r="AF7173" s="26"/>
      <c r="AG7173" s="26"/>
      <c r="AH7173" s="26"/>
      <c r="AI7173" s="26"/>
      <c r="AJ7173" s="26"/>
      <c r="AK7173" s="26"/>
      <c r="AL7173" s="26"/>
      <c r="AM7173" s="26"/>
      <c r="AN7173" s="26"/>
      <c r="AO7173" s="26"/>
      <c r="AP7173" s="26"/>
      <c r="AQ7173" s="26"/>
      <c r="AR7173" s="26"/>
      <c r="AS7173" s="26"/>
      <c r="AT7173" s="26"/>
      <c r="AU7173" s="26"/>
      <c r="AV7173" s="26"/>
      <c r="AW7173" s="26"/>
      <c r="AX7173" s="26"/>
      <c r="AZ7173" s="23" t="s">
        <v>503</v>
      </c>
      <c r="BA7173" s="24"/>
      <c r="BB7173" s="24"/>
      <c r="BC7173" s="24"/>
      <c r="BD7173" s="24"/>
      <c r="BE7173" s="24"/>
      <c r="BF7173" s="24"/>
      <c r="BG7173" s="24"/>
      <c r="BH7173" s="24"/>
      <c r="BI7173" s="24"/>
      <c r="BJ7173" s="24"/>
      <c r="BK7173" s="24"/>
      <c r="BL7173" s="24"/>
      <c r="BM7173" s="24"/>
      <c r="BN7173" s="24"/>
      <c r="BO7173" s="24"/>
      <c r="BP7173" s="24"/>
      <c r="BQ7173" s="24"/>
      <c r="BR7173" s="24"/>
      <c r="BS7173" s="24"/>
      <c r="BT7173" s="24"/>
      <c r="BU7173" s="24"/>
      <c r="BV7173" s="24"/>
      <c r="BW7173" s="24"/>
      <c r="BX7173" s="24"/>
      <c r="BY7173" s="24"/>
      <c r="BZ7173" s="24"/>
      <c r="CA7173" s="24"/>
      <c r="CB7173" s="24"/>
      <c r="CC7173" s="24"/>
      <c r="CD7173" s="24"/>
      <c r="CE7173" s="24"/>
      <c r="CF7173" s="24"/>
      <c r="CG7173" s="24"/>
      <c r="CH7173" s="24"/>
      <c r="CI7173" s="24"/>
      <c r="CJ7173" s="24"/>
      <c r="CK7173" s="24"/>
      <c r="CL7173" s="24"/>
      <c r="CM7173" s="24"/>
      <c r="CN7173" s="24"/>
      <c r="CO7173" s="24"/>
      <c r="CP7173" s="24"/>
      <c r="CQ7173" s="24"/>
      <c r="CR7173" s="24"/>
      <c r="CS7173" s="24"/>
      <c r="CT7173" s="24"/>
      <c r="CU7173" s="24"/>
      <c r="CV7173" s="24"/>
      <c r="CW7173" s="24"/>
      <c r="CX7173" s="24"/>
      <c r="CY7173" s="24"/>
      <c r="CZ7173" s="24"/>
      <c r="DA7173" s="24"/>
      <c r="DB7173" s="24"/>
    </row>
    <row r="7174" spans="5:106" x14ac:dyDescent="0.25">
      <c r="E7174" s="25" t="s">
        <v>490</v>
      </c>
      <c r="F7174" s="26"/>
      <c r="G7174" s="26"/>
      <c r="H7174" s="26"/>
      <c r="I7174" s="26"/>
      <c r="J7174" s="26"/>
      <c r="K7174" s="26"/>
      <c r="L7174" s="26"/>
      <c r="M7174" s="26"/>
      <c r="N7174" s="26"/>
      <c r="O7174" s="26"/>
      <c r="P7174" s="26"/>
      <c r="Q7174" s="26"/>
      <c r="R7174" s="26"/>
      <c r="S7174" s="26"/>
      <c r="T7174" s="26"/>
      <c r="U7174" s="26"/>
      <c r="V7174" s="26"/>
      <c r="W7174" s="26"/>
      <c r="X7174" s="26"/>
      <c r="Y7174" s="26"/>
      <c r="Z7174" s="26"/>
      <c r="AA7174" s="26"/>
      <c r="AB7174" s="26"/>
      <c r="AC7174" s="26"/>
      <c r="AD7174" s="26"/>
      <c r="AE7174" s="26"/>
      <c r="AF7174" s="26"/>
      <c r="AG7174" s="26"/>
      <c r="AH7174" s="26"/>
      <c r="AI7174" s="26"/>
      <c r="AJ7174" s="26"/>
      <c r="AK7174" s="26"/>
      <c r="AL7174" s="26"/>
      <c r="AM7174" s="26"/>
      <c r="AN7174" s="26"/>
      <c r="AO7174" s="26"/>
      <c r="AP7174" s="26"/>
      <c r="AQ7174" s="26"/>
      <c r="AR7174" s="26"/>
      <c r="AS7174" s="26"/>
      <c r="AT7174" s="26"/>
      <c r="AU7174" s="26"/>
      <c r="AV7174" s="26"/>
      <c r="AW7174" s="26"/>
      <c r="AX7174" s="26"/>
      <c r="AZ7174" s="23" t="s">
        <v>517</v>
      </c>
      <c r="BA7174" s="24"/>
      <c r="BB7174" s="24"/>
      <c r="BC7174" s="24"/>
      <c r="BD7174" s="24"/>
      <c r="BE7174" s="24"/>
      <c r="BF7174" s="24"/>
      <c r="BG7174" s="24"/>
      <c r="BH7174" s="24"/>
      <c r="BI7174" s="24"/>
      <c r="BJ7174" s="24"/>
      <c r="BK7174" s="24"/>
      <c r="BL7174" s="24"/>
      <c r="BM7174" s="24"/>
      <c r="BN7174" s="24"/>
      <c r="BO7174" s="24"/>
      <c r="BP7174" s="24"/>
      <c r="BQ7174" s="24"/>
      <c r="BR7174" s="24"/>
      <c r="BS7174" s="24"/>
      <c r="BT7174" s="24"/>
      <c r="BU7174" s="24"/>
      <c r="BV7174" s="24"/>
      <c r="BW7174" s="24"/>
      <c r="BX7174" s="24"/>
      <c r="BY7174" s="24"/>
      <c r="BZ7174" s="24"/>
      <c r="CA7174" s="24"/>
      <c r="CB7174" s="24"/>
      <c r="CC7174" s="24"/>
      <c r="CD7174" s="24"/>
      <c r="CE7174" s="24"/>
      <c r="CF7174" s="24"/>
      <c r="CG7174" s="24"/>
      <c r="CH7174" s="24"/>
      <c r="CI7174" s="24"/>
      <c r="CJ7174" s="24"/>
      <c r="CK7174" s="24"/>
      <c r="CL7174" s="24"/>
      <c r="CM7174" s="24"/>
      <c r="CN7174" s="24"/>
      <c r="CO7174" s="24"/>
      <c r="CP7174" s="24"/>
      <c r="CQ7174" s="24"/>
      <c r="CR7174" s="24"/>
      <c r="CS7174" s="24"/>
      <c r="CT7174" s="24"/>
      <c r="CU7174" s="24"/>
      <c r="CV7174" s="24"/>
      <c r="CW7174" s="24"/>
      <c r="CX7174" s="24"/>
      <c r="CY7174" s="24"/>
      <c r="CZ7174" s="24"/>
      <c r="DA7174" s="24"/>
      <c r="DB7174" s="24"/>
    </row>
    <row r="7175" spans="5:106" x14ac:dyDescent="0.25">
      <c r="E7175" s="25" t="s">
        <v>501</v>
      </c>
      <c r="F7175" s="26"/>
      <c r="G7175" s="26"/>
      <c r="H7175" s="26"/>
      <c r="I7175" s="26"/>
      <c r="J7175" s="26"/>
      <c r="K7175" s="26"/>
      <c r="L7175" s="26"/>
      <c r="M7175" s="26"/>
      <c r="N7175" s="26"/>
      <c r="O7175" s="26"/>
      <c r="P7175" s="26"/>
      <c r="Q7175" s="26"/>
      <c r="R7175" s="26"/>
      <c r="S7175" s="26"/>
      <c r="T7175" s="26"/>
      <c r="U7175" s="26"/>
      <c r="V7175" s="26"/>
      <c r="W7175" s="26"/>
      <c r="X7175" s="26"/>
      <c r="Y7175" s="26"/>
      <c r="Z7175" s="26"/>
      <c r="AA7175" s="26"/>
      <c r="AB7175" s="26"/>
      <c r="AC7175" s="26"/>
      <c r="AD7175" s="26"/>
      <c r="AE7175" s="26"/>
      <c r="AF7175" s="26"/>
      <c r="AG7175" s="26"/>
      <c r="AH7175" s="26"/>
      <c r="AI7175" s="26"/>
      <c r="AJ7175" s="26"/>
      <c r="AK7175" s="26"/>
      <c r="AL7175" s="26"/>
      <c r="AM7175" s="26"/>
      <c r="AN7175" s="26"/>
      <c r="AO7175" s="26"/>
      <c r="AP7175" s="26"/>
      <c r="AQ7175" s="26"/>
      <c r="AR7175" s="26"/>
      <c r="AS7175" s="26"/>
      <c r="AT7175" s="26"/>
      <c r="AU7175" s="26"/>
      <c r="AV7175" s="26"/>
      <c r="AW7175" s="26"/>
      <c r="AX7175" s="26"/>
      <c r="AZ7175" s="23" t="s">
        <v>752</v>
      </c>
      <c r="BA7175" s="24"/>
      <c r="BB7175" s="24"/>
      <c r="BC7175" s="24"/>
      <c r="BD7175" s="24"/>
      <c r="BE7175" s="24"/>
      <c r="BF7175" s="24"/>
      <c r="BG7175" s="24"/>
      <c r="BH7175" s="24"/>
      <c r="BI7175" s="24"/>
      <c r="BJ7175" s="24"/>
      <c r="BK7175" s="24"/>
      <c r="BL7175" s="24"/>
      <c r="BM7175" s="24"/>
      <c r="BN7175" s="24"/>
      <c r="BO7175" s="24"/>
      <c r="BP7175" s="24"/>
      <c r="BQ7175" s="24"/>
      <c r="BR7175" s="24"/>
      <c r="BS7175" s="24"/>
      <c r="BT7175" s="24"/>
      <c r="BU7175" s="24"/>
      <c r="BV7175" s="24"/>
      <c r="BW7175" s="24"/>
      <c r="BX7175" s="24"/>
      <c r="BY7175" s="24"/>
      <c r="BZ7175" s="24"/>
      <c r="CA7175" s="24"/>
      <c r="CB7175" s="24"/>
      <c r="CC7175" s="24"/>
      <c r="CD7175" s="24"/>
      <c r="CE7175" s="24"/>
      <c r="CF7175" s="24"/>
      <c r="CG7175" s="24"/>
      <c r="CH7175" s="24"/>
      <c r="CI7175" s="24"/>
      <c r="CJ7175" s="24"/>
      <c r="CK7175" s="24"/>
      <c r="CL7175" s="24"/>
      <c r="CM7175" s="24"/>
      <c r="CN7175" s="24"/>
      <c r="CO7175" s="24"/>
      <c r="CP7175" s="24"/>
      <c r="CQ7175" s="24"/>
      <c r="CR7175" s="24"/>
      <c r="CS7175" s="24"/>
      <c r="CT7175" s="24"/>
      <c r="CU7175" s="24"/>
      <c r="CV7175" s="24"/>
      <c r="CW7175" s="24"/>
      <c r="CX7175" s="24"/>
      <c r="CY7175" s="24"/>
      <c r="CZ7175" s="24"/>
      <c r="DA7175" s="24"/>
      <c r="DB7175" s="24"/>
    </row>
    <row r="7176" spans="5:106" x14ac:dyDescent="0.25">
      <c r="E7176" s="25" t="s">
        <v>834</v>
      </c>
      <c r="F7176" s="26"/>
      <c r="G7176" s="26"/>
      <c r="H7176" s="26"/>
      <c r="I7176" s="26"/>
      <c r="J7176" s="26"/>
      <c r="K7176" s="26"/>
      <c r="L7176" s="26"/>
      <c r="M7176" s="26"/>
      <c r="N7176" s="26"/>
      <c r="O7176" s="26"/>
      <c r="P7176" s="26"/>
      <c r="Q7176" s="26"/>
      <c r="R7176" s="26"/>
      <c r="S7176" s="26"/>
      <c r="T7176" s="26"/>
      <c r="U7176" s="26"/>
      <c r="V7176" s="26"/>
      <c r="W7176" s="26"/>
      <c r="X7176" s="26"/>
      <c r="Y7176" s="26"/>
      <c r="Z7176" s="26"/>
      <c r="AA7176" s="26"/>
      <c r="AB7176" s="26"/>
      <c r="AC7176" s="26"/>
      <c r="AD7176" s="26"/>
      <c r="AE7176" s="26"/>
      <c r="AF7176" s="26"/>
      <c r="AG7176" s="26"/>
      <c r="AH7176" s="26"/>
      <c r="AI7176" s="26"/>
      <c r="AJ7176" s="26"/>
      <c r="AK7176" s="26"/>
      <c r="AL7176" s="26"/>
      <c r="AM7176" s="26"/>
      <c r="AN7176" s="26"/>
      <c r="AO7176" s="26"/>
      <c r="AP7176" s="26"/>
      <c r="AQ7176" s="26"/>
      <c r="AR7176" s="26"/>
      <c r="AS7176" s="26"/>
      <c r="AT7176" s="26"/>
      <c r="AU7176" s="26"/>
      <c r="AV7176" s="26"/>
      <c r="AW7176" s="26"/>
      <c r="AX7176" s="26"/>
      <c r="AZ7176" s="23" t="s">
        <v>518</v>
      </c>
      <c r="BA7176" s="24"/>
      <c r="BB7176" s="24"/>
      <c r="BC7176" s="24"/>
      <c r="BD7176" s="24"/>
      <c r="BE7176" s="24"/>
      <c r="BF7176" s="24"/>
      <c r="BG7176" s="24"/>
      <c r="BH7176" s="24"/>
      <c r="BI7176" s="24"/>
      <c r="BJ7176" s="24"/>
      <c r="BK7176" s="24"/>
      <c r="BL7176" s="24"/>
      <c r="BM7176" s="24"/>
      <c r="BN7176" s="24"/>
      <c r="BO7176" s="24"/>
      <c r="BP7176" s="24"/>
      <c r="BQ7176" s="24"/>
      <c r="BR7176" s="24"/>
      <c r="BS7176" s="24"/>
      <c r="BT7176" s="24"/>
      <c r="BU7176" s="24"/>
      <c r="BV7176" s="24"/>
      <c r="BW7176" s="24"/>
      <c r="BX7176" s="24"/>
      <c r="BY7176" s="24"/>
      <c r="BZ7176" s="24"/>
      <c r="CA7176" s="24"/>
      <c r="CB7176" s="24"/>
      <c r="CC7176" s="24"/>
      <c r="CD7176" s="24"/>
      <c r="CE7176" s="24"/>
      <c r="CF7176" s="24"/>
      <c r="CG7176" s="24"/>
      <c r="CH7176" s="24"/>
      <c r="CI7176" s="24"/>
      <c r="CJ7176" s="24"/>
      <c r="CK7176" s="24"/>
      <c r="CL7176" s="24"/>
      <c r="CM7176" s="24"/>
      <c r="CN7176" s="24"/>
      <c r="CO7176" s="24"/>
      <c r="CP7176" s="24"/>
      <c r="CQ7176" s="24"/>
      <c r="CR7176" s="24"/>
      <c r="CS7176" s="24"/>
      <c r="CT7176" s="24"/>
      <c r="CU7176" s="24"/>
      <c r="CV7176" s="24"/>
      <c r="CW7176" s="24"/>
      <c r="CX7176" s="24"/>
      <c r="CY7176" s="24"/>
      <c r="CZ7176" s="24"/>
      <c r="DA7176" s="24"/>
      <c r="DB7176" s="24"/>
    </row>
    <row r="7177" spans="5:106" x14ac:dyDescent="0.25">
      <c r="E7177" s="25"/>
      <c r="F7177" s="26"/>
      <c r="G7177" s="26"/>
      <c r="H7177" s="26"/>
      <c r="I7177" s="26"/>
      <c r="J7177" s="26"/>
      <c r="K7177" s="26"/>
      <c r="L7177" s="26"/>
      <c r="M7177" s="26"/>
      <c r="N7177" s="26"/>
      <c r="O7177" s="26"/>
      <c r="P7177" s="26"/>
      <c r="Q7177" s="26"/>
      <c r="R7177" s="26"/>
      <c r="S7177" s="26"/>
      <c r="T7177" s="26"/>
      <c r="U7177" s="26"/>
      <c r="V7177" s="26"/>
      <c r="W7177" s="26"/>
      <c r="X7177" s="26"/>
      <c r="Y7177" s="26"/>
      <c r="Z7177" s="26"/>
      <c r="AA7177" s="26"/>
      <c r="AB7177" s="26"/>
      <c r="AC7177" s="26"/>
      <c r="AD7177" s="26"/>
      <c r="AE7177" s="26"/>
      <c r="AF7177" s="26"/>
      <c r="AG7177" s="26"/>
      <c r="AH7177" s="26"/>
      <c r="AI7177" s="26"/>
      <c r="AJ7177" s="26"/>
      <c r="AK7177" s="26"/>
      <c r="AL7177" s="26"/>
      <c r="AM7177" s="26"/>
      <c r="AN7177" s="26"/>
      <c r="AO7177" s="26"/>
      <c r="AP7177" s="26"/>
      <c r="AQ7177" s="26"/>
      <c r="AR7177" s="26"/>
      <c r="AS7177" s="26"/>
      <c r="AT7177" s="26"/>
      <c r="AU7177" s="26"/>
      <c r="AV7177" s="26"/>
      <c r="AW7177" s="26"/>
      <c r="AX7177" s="26"/>
    </row>
    <row r="7178" spans="5:106" x14ac:dyDescent="0.25">
      <c r="E7178" s="25" t="s">
        <v>559</v>
      </c>
      <c r="F7178" s="26"/>
      <c r="G7178" s="26"/>
      <c r="H7178" s="26"/>
      <c r="I7178" s="26"/>
      <c r="J7178" s="26"/>
      <c r="K7178" s="26"/>
      <c r="L7178" s="26"/>
      <c r="M7178" s="26"/>
      <c r="N7178" s="26"/>
      <c r="O7178" s="26"/>
      <c r="P7178" s="26"/>
      <c r="Q7178" s="26"/>
      <c r="R7178" s="26"/>
      <c r="S7178" s="26"/>
      <c r="T7178" s="26"/>
      <c r="U7178" s="26"/>
      <c r="V7178" s="26"/>
      <c r="W7178" s="26"/>
      <c r="X7178" s="26"/>
      <c r="Y7178" s="26"/>
      <c r="Z7178" s="26"/>
      <c r="AA7178" s="26"/>
      <c r="AB7178" s="26"/>
      <c r="AC7178" s="26"/>
      <c r="AD7178" s="26"/>
      <c r="AE7178" s="26"/>
      <c r="AF7178" s="26"/>
      <c r="AG7178" s="26"/>
      <c r="AH7178" s="26"/>
      <c r="AI7178" s="26"/>
      <c r="AJ7178" s="26"/>
      <c r="AK7178" s="26"/>
      <c r="AL7178" s="26"/>
      <c r="AM7178" s="26"/>
      <c r="AN7178" s="26"/>
      <c r="AO7178" s="26"/>
      <c r="AP7178" s="26"/>
      <c r="AQ7178" s="26"/>
      <c r="AR7178" s="26"/>
      <c r="AS7178" s="26"/>
      <c r="AT7178" s="26"/>
      <c r="AU7178" s="26"/>
      <c r="AV7178" s="26"/>
      <c r="AW7178" s="26"/>
      <c r="AX7178" s="26"/>
    </row>
    <row r="7179" spans="5:106" x14ac:dyDescent="0.25">
      <c r="E7179" s="25" t="s">
        <v>671</v>
      </c>
      <c r="F7179" s="26"/>
      <c r="G7179" s="26"/>
      <c r="H7179" s="26"/>
      <c r="I7179" s="26"/>
      <c r="J7179" s="26"/>
      <c r="K7179" s="26"/>
      <c r="L7179" s="26"/>
      <c r="M7179" s="26"/>
      <c r="N7179" s="26"/>
      <c r="O7179" s="26"/>
      <c r="P7179" s="26"/>
      <c r="Q7179" s="26"/>
      <c r="R7179" s="26"/>
      <c r="S7179" s="26"/>
      <c r="T7179" s="26"/>
      <c r="U7179" s="26"/>
      <c r="V7179" s="26"/>
      <c r="W7179" s="26"/>
      <c r="X7179" s="26"/>
      <c r="Y7179" s="26"/>
      <c r="Z7179" s="26"/>
      <c r="AA7179" s="26"/>
      <c r="AB7179" s="26"/>
      <c r="AC7179" s="26"/>
      <c r="AD7179" s="26"/>
      <c r="AE7179" s="26"/>
      <c r="AF7179" s="26"/>
      <c r="AG7179" s="26"/>
      <c r="AH7179" s="26"/>
      <c r="AI7179" s="26"/>
      <c r="AJ7179" s="26"/>
      <c r="AK7179" s="26"/>
      <c r="AL7179" s="26"/>
      <c r="AM7179" s="26"/>
      <c r="AN7179" s="26"/>
      <c r="AO7179" s="26"/>
      <c r="AP7179" s="26"/>
      <c r="AQ7179" s="26"/>
      <c r="AR7179" s="26"/>
      <c r="AS7179" s="26"/>
      <c r="AT7179" s="26"/>
      <c r="AU7179" s="26"/>
      <c r="AV7179" s="26"/>
      <c r="AW7179" s="26"/>
      <c r="AX7179" s="26"/>
    </row>
    <row r="7180" spans="5:106" x14ac:dyDescent="0.25">
      <c r="E7180" s="25" t="s">
        <v>518</v>
      </c>
      <c r="F7180" s="26"/>
      <c r="G7180" s="26"/>
      <c r="H7180" s="26"/>
      <c r="I7180" s="26"/>
      <c r="J7180" s="26"/>
      <c r="K7180" s="26"/>
      <c r="L7180" s="26"/>
      <c r="M7180" s="26"/>
      <c r="N7180" s="26"/>
      <c r="O7180" s="26"/>
      <c r="P7180" s="26"/>
      <c r="Q7180" s="26"/>
      <c r="R7180" s="26"/>
      <c r="S7180" s="26"/>
      <c r="T7180" s="26"/>
      <c r="U7180" s="26"/>
      <c r="V7180" s="26"/>
      <c r="W7180" s="26"/>
      <c r="X7180" s="26"/>
      <c r="Y7180" s="26"/>
      <c r="Z7180" s="26"/>
      <c r="AA7180" s="26"/>
      <c r="AB7180" s="26"/>
      <c r="AC7180" s="26"/>
      <c r="AD7180" s="26"/>
      <c r="AE7180" s="26"/>
      <c r="AF7180" s="26"/>
      <c r="AG7180" s="26"/>
      <c r="AH7180" s="26"/>
      <c r="AI7180" s="26"/>
      <c r="AJ7180" s="26"/>
      <c r="AK7180" s="26"/>
      <c r="AL7180" s="26"/>
      <c r="AM7180" s="26"/>
      <c r="AN7180" s="26"/>
      <c r="AO7180" s="26"/>
      <c r="AP7180" s="26"/>
      <c r="AQ7180" s="26"/>
      <c r="AR7180" s="26"/>
      <c r="AS7180" s="26"/>
      <c r="AT7180" s="26"/>
      <c r="AU7180" s="26"/>
      <c r="AV7180" s="26"/>
      <c r="AW7180" s="26"/>
      <c r="AX7180" s="26"/>
    </row>
    <row r="7214" spans="2:3" x14ac:dyDescent="0.25">
      <c r="B7214" s="1" t="s">
        <v>845</v>
      </c>
    </row>
    <row r="7216" spans="2:3" x14ac:dyDescent="0.25">
      <c r="C7216" s="4">
        <v>0</v>
      </c>
    </row>
    <row r="7226" spans="37:45" x14ac:dyDescent="0.25">
      <c r="AK7226" s="3" t="s">
        <v>846</v>
      </c>
      <c r="AS7226" s="1" t="s">
        <v>847</v>
      </c>
    </row>
    <row r="7227" spans="37:45" x14ac:dyDescent="0.25">
      <c r="AK7227" s="3" t="s">
        <v>848</v>
      </c>
      <c r="AS7227" s="1" t="s">
        <v>849</v>
      </c>
    </row>
    <row r="7228" spans="37:45" x14ac:dyDescent="0.25">
      <c r="AK7228" s="3" t="s">
        <v>850</v>
      </c>
      <c r="AS7228" s="1" t="s">
        <v>687</v>
      </c>
    </row>
    <row r="7229" spans="37:45" x14ac:dyDescent="0.25">
      <c r="AK7229" s="3" t="s">
        <v>851</v>
      </c>
      <c r="AS7229" s="1" t="s">
        <v>689</v>
      </c>
    </row>
    <row r="7268" spans="5:35" x14ac:dyDescent="0.25">
      <c r="E7268" s="23" t="s">
        <v>482</v>
      </c>
      <c r="F7268" s="24"/>
      <c r="G7268" s="24"/>
      <c r="H7268" s="24"/>
      <c r="I7268" s="24"/>
      <c r="J7268" s="24"/>
      <c r="K7268" s="24"/>
      <c r="L7268" s="24"/>
      <c r="M7268" s="24"/>
      <c r="N7268" s="24"/>
      <c r="O7268" s="24"/>
      <c r="P7268" s="24"/>
      <c r="Q7268" s="24"/>
      <c r="R7268" s="24"/>
      <c r="S7268" s="24"/>
      <c r="T7268" s="24"/>
      <c r="U7268" s="24"/>
      <c r="V7268" s="24"/>
      <c r="W7268" s="24"/>
      <c r="X7268" s="24"/>
      <c r="Y7268" s="24"/>
      <c r="Z7268" s="24"/>
      <c r="AA7268" s="24"/>
      <c r="AB7268" s="24"/>
      <c r="AC7268" s="24"/>
      <c r="AD7268" s="24"/>
      <c r="AE7268" s="24"/>
      <c r="AF7268" s="24"/>
      <c r="AG7268" s="24"/>
      <c r="AH7268" s="24"/>
      <c r="AI7268" s="24"/>
    </row>
    <row r="7269" spans="5:35" x14ac:dyDescent="0.25">
      <c r="E7269" s="23" t="s">
        <v>852</v>
      </c>
      <c r="F7269" s="24"/>
      <c r="G7269" s="24"/>
      <c r="H7269" s="24"/>
      <c r="I7269" s="24"/>
      <c r="J7269" s="24"/>
      <c r="K7269" s="24"/>
      <c r="L7269" s="24"/>
      <c r="M7269" s="24"/>
      <c r="N7269" s="24"/>
      <c r="O7269" s="24"/>
      <c r="P7269" s="24"/>
      <c r="Q7269" s="24"/>
      <c r="R7269" s="24"/>
      <c r="S7269" s="24"/>
      <c r="T7269" s="24"/>
      <c r="U7269" s="24"/>
      <c r="V7269" s="24"/>
      <c r="W7269" s="24"/>
      <c r="X7269" s="24"/>
      <c r="Y7269" s="24"/>
      <c r="Z7269" s="24"/>
      <c r="AA7269" s="24"/>
      <c r="AB7269" s="24"/>
      <c r="AC7269" s="24"/>
      <c r="AD7269" s="24"/>
      <c r="AE7269" s="24"/>
      <c r="AF7269" s="24"/>
      <c r="AG7269" s="24"/>
      <c r="AH7269" s="24"/>
      <c r="AI7269" s="24"/>
    </row>
    <row r="7270" spans="5:35" x14ac:dyDescent="0.25">
      <c r="E7270" s="23" t="s">
        <v>853</v>
      </c>
      <c r="F7270" s="24"/>
      <c r="G7270" s="24"/>
      <c r="H7270" s="24"/>
      <c r="I7270" s="24"/>
      <c r="J7270" s="24"/>
      <c r="K7270" s="24"/>
      <c r="L7270" s="24"/>
      <c r="M7270" s="24"/>
      <c r="N7270" s="24"/>
      <c r="O7270" s="24"/>
      <c r="P7270" s="24"/>
      <c r="Q7270" s="24"/>
      <c r="R7270" s="24"/>
      <c r="S7270" s="24"/>
      <c r="T7270" s="24"/>
      <c r="U7270" s="24"/>
      <c r="V7270" s="24"/>
      <c r="W7270" s="24"/>
      <c r="X7270" s="24"/>
      <c r="Y7270" s="24"/>
      <c r="Z7270" s="24"/>
      <c r="AA7270" s="24"/>
      <c r="AB7270" s="24"/>
      <c r="AC7270" s="24"/>
      <c r="AD7270" s="24"/>
      <c r="AE7270" s="24"/>
      <c r="AF7270" s="24"/>
      <c r="AG7270" s="24"/>
      <c r="AH7270" s="24"/>
      <c r="AI7270" s="24"/>
    </row>
    <row r="7271" spans="5:35" x14ac:dyDescent="0.25">
      <c r="E7271" s="23" t="s">
        <v>854</v>
      </c>
      <c r="F7271" s="24"/>
      <c r="G7271" s="24"/>
      <c r="H7271" s="24"/>
      <c r="I7271" s="24"/>
      <c r="J7271" s="24"/>
      <c r="K7271" s="24"/>
      <c r="L7271" s="24"/>
      <c r="M7271" s="24"/>
      <c r="N7271" s="24"/>
      <c r="O7271" s="24"/>
      <c r="P7271" s="24"/>
      <c r="Q7271" s="24"/>
      <c r="R7271" s="24"/>
      <c r="S7271" s="24"/>
      <c r="T7271" s="24"/>
      <c r="U7271" s="24"/>
      <c r="V7271" s="24"/>
      <c r="W7271" s="24"/>
      <c r="X7271" s="24"/>
      <c r="Y7271" s="24"/>
      <c r="Z7271" s="24"/>
      <c r="AA7271" s="24"/>
      <c r="AB7271" s="24"/>
      <c r="AC7271" s="24"/>
      <c r="AD7271" s="24"/>
      <c r="AE7271" s="24"/>
      <c r="AF7271" s="24"/>
      <c r="AG7271" s="24"/>
      <c r="AH7271" s="24"/>
      <c r="AI7271" s="24"/>
    </row>
    <row r="7272" spans="5:35" x14ac:dyDescent="0.25">
      <c r="E7272" s="23"/>
      <c r="F7272" s="24"/>
      <c r="G7272" s="24"/>
      <c r="H7272" s="24"/>
      <c r="I7272" s="24"/>
      <c r="J7272" s="24"/>
      <c r="K7272" s="24"/>
      <c r="L7272" s="24"/>
      <c r="M7272" s="24"/>
      <c r="N7272" s="24"/>
      <c r="O7272" s="24"/>
      <c r="P7272" s="24"/>
      <c r="Q7272" s="24"/>
      <c r="R7272" s="24"/>
      <c r="S7272" s="24"/>
      <c r="T7272" s="24"/>
      <c r="U7272" s="24"/>
      <c r="V7272" s="24"/>
      <c r="W7272" s="24"/>
      <c r="X7272" s="24"/>
      <c r="Y7272" s="24"/>
      <c r="Z7272" s="24"/>
      <c r="AA7272" s="24"/>
      <c r="AB7272" s="24"/>
      <c r="AC7272" s="24"/>
      <c r="AD7272" s="24"/>
      <c r="AE7272" s="24"/>
      <c r="AF7272" s="24"/>
      <c r="AG7272" s="24"/>
      <c r="AH7272" s="24"/>
      <c r="AI7272" s="24"/>
    </row>
    <row r="7273" spans="5:35" x14ac:dyDescent="0.25">
      <c r="E7273" s="23" t="s">
        <v>551</v>
      </c>
      <c r="F7273" s="24"/>
      <c r="G7273" s="24"/>
      <c r="H7273" s="24"/>
      <c r="I7273" s="24"/>
      <c r="J7273" s="24"/>
      <c r="K7273" s="24"/>
      <c r="L7273" s="24"/>
      <c r="M7273" s="24"/>
      <c r="N7273" s="24"/>
      <c r="O7273" s="24"/>
      <c r="P7273" s="24"/>
      <c r="Q7273" s="24"/>
      <c r="R7273" s="24"/>
      <c r="S7273" s="24"/>
      <c r="T7273" s="24"/>
      <c r="U7273" s="24"/>
      <c r="V7273" s="24"/>
      <c r="W7273" s="24"/>
      <c r="X7273" s="24"/>
      <c r="Y7273" s="24"/>
      <c r="Z7273" s="24"/>
      <c r="AA7273" s="24"/>
      <c r="AB7273" s="24"/>
      <c r="AC7273" s="24"/>
      <c r="AD7273" s="24"/>
      <c r="AE7273" s="24"/>
      <c r="AF7273" s="24"/>
      <c r="AG7273" s="24"/>
      <c r="AH7273" s="24"/>
      <c r="AI7273" s="24"/>
    </row>
    <row r="7274" spans="5:35" x14ac:dyDescent="0.25">
      <c r="E7274" s="23"/>
      <c r="F7274" s="24"/>
      <c r="G7274" s="24"/>
      <c r="H7274" s="24"/>
      <c r="I7274" s="24"/>
      <c r="J7274" s="24"/>
      <c r="K7274" s="24"/>
      <c r="L7274" s="24"/>
      <c r="M7274" s="24"/>
      <c r="N7274" s="24"/>
      <c r="O7274" s="24"/>
      <c r="P7274" s="24"/>
      <c r="Q7274" s="24"/>
      <c r="R7274" s="24"/>
      <c r="S7274" s="24"/>
      <c r="T7274" s="24"/>
      <c r="U7274" s="24"/>
      <c r="V7274" s="24"/>
      <c r="W7274" s="24"/>
      <c r="X7274" s="24"/>
      <c r="Y7274" s="24"/>
      <c r="Z7274" s="24"/>
      <c r="AA7274" s="24"/>
      <c r="AB7274" s="24"/>
      <c r="AC7274" s="24"/>
      <c r="AD7274" s="24"/>
      <c r="AE7274" s="24"/>
      <c r="AF7274" s="24"/>
      <c r="AG7274" s="24"/>
      <c r="AH7274" s="24"/>
      <c r="AI7274" s="24"/>
    </row>
    <row r="7275" spans="5:35" x14ac:dyDescent="0.25">
      <c r="E7275" s="23" t="s">
        <v>855</v>
      </c>
      <c r="F7275" s="24"/>
      <c r="G7275" s="24"/>
      <c r="H7275" s="24"/>
      <c r="I7275" s="24"/>
      <c r="J7275" s="24"/>
      <c r="K7275" s="24"/>
      <c r="L7275" s="24"/>
      <c r="M7275" s="24"/>
      <c r="N7275" s="24"/>
      <c r="O7275" s="24"/>
      <c r="P7275" s="24"/>
      <c r="Q7275" s="24"/>
      <c r="R7275" s="24"/>
      <c r="S7275" s="24"/>
      <c r="T7275" s="24"/>
      <c r="U7275" s="24"/>
      <c r="V7275" s="24"/>
      <c r="W7275" s="24"/>
      <c r="X7275" s="24"/>
      <c r="Y7275" s="24"/>
      <c r="Z7275" s="24"/>
      <c r="AA7275" s="24"/>
      <c r="AB7275" s="24"/>
      <c r="AC7275" s="24"/>
      <c r="AD7275" s="24"/>
      <c r="AE7275" s="24"/>
      <c r="AF7275" s="24"/>
      <c r="AG7275" s="24"/>
      <c r="AH7275" s="24"/>
      <c r="AI7275" s="24"/>
    </row>
    <row r="7276" spans="5:35" x14ac:dyDescent="0.25">
      <c r="E7276" s="23" t="s">
        <v>553</v>
      </c>
      <c r="F7276" s="24"/>
      <c r="G7276" s="24"/>
      <c r="H7276" s="24"/>
      <c r="I7276" s="24"/>
      <c r="J7276" s="24"/>
      <c r="K7276" s="24"/>
      <c r="L7276" s="24"/>
      <c r="M7276" s="24"/>
      <c r="N7276" s="24"/>
      <c r="O7276" s="24"/>
      <c r="P7276" s="24"/>
      <c r="Q7276" s="24"/>
      <c r="R7276" s="24"/>
      <c r="S7276" s="24"/>
      <c r="T7276" s="24"/>
      <c r="U7276" s="24"/>
      <c r="V7276" s="24"/>
      <c r="W7276" s="24"/>
      <c r="X7276" s="24"/>
      <c r="Y7276" s="24"/>
      <c r="Z7276" s="24"/>
      <c r="AA7276" s="24"/>
      <c r="AB7276" s="24"/>
      <c r="AC7276" s="24"/>
      <c r="AD7276" s="24"/>
      <c r="AE7276" s="24"/>
      <c r="AF7276" s="24"/>
      <c r="AG7276" s="24"/>
      <c r="AH7276" s="24"/>
      <c r="AI7276" s="24"/>
    </row>
    <row r="7277" spans="5:35" x14ac:dyDescent="0.25">
      <c r="E7277" s="23" t="s">
        <v>856</v>
      </c>
      <c r="F7277" s="24"/>
      <c r="G7277" s="24"/>
      <c r="H7277" s="24"/>
      <c r="I7277" s="24"/>
      <c r="J7277" s="24"/>
      <c r="K7277" s="24"/>
      <c r="L7277" s="24"/>
      <c r="M7277" s="24"/>
      <c r="N7277" s="24"/>
      <c r="O7277" s="24"/>
      <c r="P7277" s="24"/>
      <c r="Q7277" s="24"/>
      <c r="R7277" s="24"/>
      <c r="S7277" s="24"/>
      <c r="T7277" s="24"/>
      <c r="U7277" s="24"/>
      <c r="V7277" s="24"/>
      <c r="W7277" s="24"/>
      <c r="X7277" s="24"/>
      <c r="Y7277" s="24"/>
      <c r="Z7277" s="24"/>
      <c r="AA7277" s="24"/>
      <c r="AB7277" s="24"/>
      <c r="AC7277" s="24"/>
      <c r="AD7277" s="24"/>
      <c r="AE7277" s="24"/>
      <c r="AF7277" s="24"/>
      <c r="AG7277" s="24"/>
      <c r="AH7277" s="24"/>
      <c r="AI7277" s="24"/>
    </row>
    <row r="7278" spans="5:35" x14ac:dyDescent="0.25">
      <c r="E7278" s="23" t="s">
        <v>857</v>
      </c>
      <c r="F7278" s="24"/>
      <c r="G7278" s="24"/>
      <c r="H7278" s="24"/>
      <c r="I7278" s="24"/>
      <c r="J7278" s="24"/>
      <c r="K7278" s="24"/>
      <c r="L7278" s="24"/>
      <c r="M7278" s="24"/>
      <c r="N7278" s="24"/>
      <c r="O7278" s="24"/>
      <c r="P7278" s="24"/>
      <c r="Q7278" s="24"/>
      <c r="R7278" s="24"/>
      <c r="S7278" s="24"/>
      <c r="T7278" s="24"/>
      <c r="U7278" s="24"/>
      <c r="V7278" s="24"/>
      <c r="W7278" s="24"/>
      <c r="X7278" s="24"/>
      <c r="Y7278" s="24"/>
      <c r="Z7278" s="24"/>
      <c r="AA7278" s="24"/>
      <c r="AB7278" s="24"/>
      <c r="AC7278" s="24"/>
      <c r="AD7278" s="24"/>
      <c r="AE7278" s="24"/>
      <c r="AF7278" s="24"/>
      <c r="AG7278" s="24"/>
      <c r="AH7278" s="24"/>
      <c r="AI7278" s="24"/>
    </row>
    <row r="7279" spans="5:35" x14ac:dyDescent="0.25">
      <c r="E7279" s="23"/>
      <c r="F7279" s="24"/>
      <c r="G7279" s="24"/>
      <c r="H7279" s="24"/>
      <c r="I7279" s="24"/>
      <c r="J7279" s="24"/>
      <c r="K7279" s="24"/>
      <c r="L7279" s="24"/>
      <c r="M7279" s="24"/>
      <c r="N7279" s="24"/>
      <c r="O7279" s="24"/>
      <c r="P7279" s="24"/>
      <c r="Q7279" s="24"/>
      <c r="R7279" s="24"/>
      <c r="S7279" s="24"/>
      <c r="T7279" s="24"/>
      <c r="U7279" s="24"/>
      <c r="V7279" s="24"/>
      <c r="W7279" s="24"/>
      <c r="X7279" s="24"/>
      <c r="Y7279" s="24"/>
      <c r="Z7279" s="24"/>
      <c r="AA7279" s="24"/>
      <c r="AB7279" s="24"/>
      <c r="AC7279" s="24"/>
      <c r="AD7279" s="24"/>
      <c r="AE7279" s="24"/>
      <c r="AF7279" s="24"/>
      <c r="AG7279" s="24"/>
      <c r="AH7279" s="24"/>
      <c r="AI7279" s="24"/>
    </row>
    <row r="7280" spans="5:35" x14ac:dyDescent="0.25">
      <c r="E7280" s="23" t="s">
        <v>852</v>
      </c>
      <c r="F7280" s="24"/>
      <c r="G7280" s="24"/>
      <c r="H7280" s="24"/>
      <c r="I7280" s="24"/>
      <c r="J7280" s="24"/>
      <c r="K7280" s="24"/>
      <c r="L7280" s="24"/>
      <c r="M7280" s="24"/>
      <c r="N7280" s="24"/>
      <c r="O7280" s="24"/>
      <c r="P7280" s="24"/>
      <c r="Q7280" s="24"/>
      <c r="R7280" s="24"/>
      <c r="S7280" s="24"/>
      <c r="T7280" s="24"/>
      <c r="U7280" s="24"/>
      <c r="V7280" s="24"/>
      <c r="W7280" s="24"/>
      <c r="X7280" s="24"/>
      <c r="Y7280" s="24"/>
      <c r="Z7280" s="24"/>
      <c r="AA7280" s="24"/>
      <c r="AB7280" s="24"/>
      <c r="AC7280" s="24"/>
      <c r="AD7280" s="24"/>
      <c r="AE7280" s="24"/>
      <c r="AF7280" s="24"/>
      <c r="AG7280" s="24"/>
      <c r="AH7280" s="24"/>
      <c r="AI7280" s="24"/>
    </row>
    <row r="7281" spans="3:48" x14ac:dyDescent="0.25">
      <c r="E7281" s="23" t="s">
        <v>853</v>
      </c>
      <c r="F7281" s="24"/>
      <c r="G7281" s="24"/>
      <c r="H7281" s="24"/>
      <c r="I7281" s="24"/>
      <c r="J7281" s="24"/>
      <c r="K7281" s="24"/>
      <c r="L7281" s="24"/>
      <c r="M7281" s="24"/>
      <c r="N7281" s="24"/>
      <c r="O7281" s="24"/>
      <c r="P7281" s="24"/>
      <c r="Q7281" s="24"/>
      <c r="R7281" s="24"/>
      <c r="S7281" s="24"/>
      <c r="T7281" s="24"/>
      <c r="U7281" s="24"/>
      <c r="V7281" s="24"/>
      <c r="W7281" s="24"/>
      <c r="X7281" s="24"/>
      <c r="Y7281" s="24"/>
      <c r="Z7281" s="24"/>
      <c r="AA7281" s="24"/>
      <c r="AB7281" s="24"/>
      <c r="AC7281" s="24"/>
      <c r="AD7281" s="24"/>
      <c r="AE7281" s="24"/>
      <c r="AF7281" s="24"/>
      <c r="AG7281" s="24"/>
      <c r="AH7281" s="24"/>
      <c r="AI7281" s="24"/>
    </row>
    <row r="7282" spans="3:48" x14ac:dyDescent="0.25">
      <c r="E7282" s="23" t="s">
        <v>854</v>
      </c>
      <c r="F7282" s="24"/>
      <c r="G7282" s="24"/>
      <c r="H7282" s="24"/>
      <c r="I7282" s="24"/>
      <c r="J7282" s="24"/>
      <c r="K7282" s="24"/>
      <c r="L7282" s="24"/>
      <c r="M7282" s="24"/>
      <c r="N7282" s="24"/>
      <c r="O7282" s="24"/>
      <c r="P7282" s="24"/>
      <c r="Q7282" s="24"/>
      <c r="R7282" s="24"/>
      <c r="S7282" s="24"/>
      <c r="T7282" s="24"/>
      <c r="U7282" s="24"/>
      <c r="V7282" s="24"/>
      <c r="W7282" s="24"/>
      <c r="X7282" s="24"/>
      <c r="Y7282" s="24"/>
      <c r="Z7282" s="24"/>
      <c r="AA7282" s="24"/>
      <c r="AB7282" s="24"/>
      <c r="AC7282" s="24"/>
      <c r="AD7282" s="24"/>
      <c r="AE7282" s="24"/>
      <c r="AF7282" s="24"/>
      <c r="AG7282" s="24"/>
      <c r="AH7282" s="24"/>
      <c r="AI7282" s="24"/>
    </row>
    <row r="7283" spans="3:48" x14ac:dyDescent="0.25">
      <c r="E7283" s="23"/>
      <c r="F7283" s="24"/>
      <c r="G7283" s="24"/>
      <c r="H7283" s="24"/>
      <c r="I7283" s="24"/>
      <c r="J7283" s="24"/>
      <c r="K7283" s="24"/>
      <c r="L7283" s="24"/>
      <c r="M7283" s="24"/>
      <c r="N7283" s="24"/>
      <c r="O7283" s="24"/>
      <c r="P7283" s="24"/>
      <c r="Q7283" s="24"/>
      <c r="R7283" s="24"/>
      <c r="S7283" s="24"/>
      <c r="T7283" s="24"/>
      <c r="U7283" s="24"/>
      <c r="V7283" s="24"/>
      <c r="W7283" s="24"/>
      <c r="X7283" s="24"/>
      <c r="Y7283" s="24"/>
      <c r="Z7283" s="24"/>
      <c r="AA7283" s="24"/>
      <c r="AB7283" s="24"/>
      <c r="AC7283" s="24"/>
      <c r="AD7283" s="24"/>
      <c r="AE7283" s="24"/>
      <c r="AF7283" s="24"/>
      <c r="AG7283" s="24"/>
      <c r="AH7283" s="24"/>
      <c r="AI7283" s="24"/>
    </row>
    <row r="7284" spans="3:48" x14ac:dyDescent="0.25">
      <c r="E7284" s="23" t="s">
        <v>559</v>
      </c>
      <c r="F7284" s="24"/>
      <c r="G7284" s="24"/>
      <c r="H7284" s="24"/>
      <c r="I7284" s="24"/>
      <c r="J7284" s="24"/>
      <c r="K7284" s="24"/>
      <c r="L7284" s="24"/>
      <c r="M7284" s="24"/>
      <c r="N7284" s="24"/>
      <c r="O7284" s="24"/>
      <c r="P7284" s="24"/>
      <c r="Q7284" s="24"/>
      <c r="R7284" s="24"/>
      <c r="S7284" s="24"/>
      <c r="T7284" s="24"/>
      <c r="U7284" s="24"/>
      <c r="V7284" s="24"/>
      <c r="W7284" s="24"/>
      <c r="X7284" s="24"/>
      <c r="Y7284" s="24"/>
      <c r="Z7284" s="24"/>
      <c r="AA7284" s="24"/>
      <c r="AB7284" s="24"/>
      <c r="AC7284" s="24"/>
      <c r="AD7284" s="24"/>
      <c r="AE7284" s="24"/>
      <c r="AF7284" s="24"/>
      <c r="AG7284" s="24"/>
      <c r="AH7284" s="24"/>
      <c r="AI7284" s="24"/>
    </row>
    <row r="7285" spans="3:48" x14ac:dyDescent="0.25">
      <c r="E7285" s="23" t="s">
        <v>671</v>
      </c>
      <c r="F7285" s="24"/>
      <c r="G7285" s="24"/>
      <c r="H7285" s="24"/>
      <c r="I7285" s="24"/>
      <c r="J7285" s="24"/>
      <c r="K7285" s="24"/>
      <c r="L7285" s="24"/>
      <c r="M7285" s="24"/>
      <c r="N7285" s="24"/>
      <c r="O7285" s="24"/>
      <c r="P7285" s="24"/>
      <c r="Q7285" s="24"/>
      <c r="R7285" s="24"/>
      <c r="S7285" s="24"/>
      <c r="T7285" s="24"/>
      <c r="U7285" s="24"/>
      <c r="V7285" s="24"/>
      <c r="W7285" s="24"/>
      <c r="X7285" s="24"/>
      <c r="Y7285" s="24"/>
      <c r="Z7285" s="24"/>
      <c r="AA7285" s="24"/>
      <c r="AB7285" s="24"/>
      <c r="AC7285" s="24"/>
      <c r="AD7285" s="24"/>
      <c r="AE7285" s="24"/>
      <c r="AF7285" s="24"/>
      <c r="AG7285" s="24"/>
      <c r="AH7285" s="24"/>
      <c r="AI7285" s="24"/>
    </row>
    <row r="7286" spans="3:48" x14ac:dyDescent="0.25">
      <c r="E7286" s="23" t="s">
        <v>518</v>
      </c>
      <c r="F7286" s="24"/>
      <c r="G7286" s="24"/>
      <c r="H7286" s="24"/>
      <c r="I7286" s="24"/>
      <c r="J7286" s="24"/>
      <c r="K7286" s="24"/>
      <c r="L7286" s="24"/>
      <c r="M7286" s="24"/>
      <c r="N7286" s="24"/>
      <c r="O7286" s="24"/>
      <c r="P7286" s="24"/>
      <c r="Q7286" s="24"/>
      <c r="R7286" s="24"/>
      <c r="S7286" s="24"/>
      <c r="T7286" s="24"/>
      <c r="U7286" s="24"/>
      <c r="V7286" s="24"/>
      <c r="W7286" s="24"/>
      <c r="X7286" s="24"/>
      <c r="Y7286" s="24"/>
      <c r="Z7286" s="24"/>
      <c r="AA7286" s="24"/>
      <c r="AB7286" s="24"/>
      <c r="AC7286" s="24"/>
      <c r="AD7286" s="24"/>
      <c r="AE7286" s="24"/>
      <c r="AF7286" s="24"/>
      <c r="AG7286" s="24"/>
      <c r="AH7286" s="24"/>
      <c r="AI7286" s="24"/>
    </row>
    <row r="7291" spans="3:48" x14ac:dyDescent="0.25">
      <c r="C7291" s="4">
        <v>0</v>
      </c>
    </row>
    <row r="7294" spans="3:48" x14ac:dyDescent="0.25">
      <c r="AV7294"/>
    </row>
    <row r="7316" spans="48:48" x14ac:dyDescent="0.25">
      <c r="AV7316" s="1" t="s">
        <v>858</v>
      </c>
    </row>
    <row r="7317" spans="48:48" x14ac:dyDescent="0.25">
      <c r="AV7317" s="1" t="s">
        <v>859</v>
      </c>
    </row>
    <row r="7318" spans="48:48" x14ac:dyDescent="0.25">
      <c r="AV7318" s="1" t="s">
        <v>860</v>
      </c>
    </row>
    <row r="7320" spans="48:48" x14ac:dyDescent="0.25">
      <c r="AV7320"/>
    </row>
    <row r="7366" spans="48:61" x14ac:dyDescent="0.25">
      <c r="AV7366" s="23" t="s">
        <v>861</v>
      </c>
      <c r="AW7366" s="24"/>
      <c r="AX7366" s="24"/>
      <c r="AY7366" s="24"/>
      <c r="AZ7366" s="24"/>
      <c r="BA7366" s="24"/>
      <c r="BB7366" s="24"/>
      <c r="BC7366" s="24"/>
      <c r="BD7366" s="24"/>
      <c r="BE7366" s="24"/>
      <c r="BF7366" s="24"/>
      <c r="BG7366" s="24"/>
      <c r="BH7366" s="24"/>
      <c r="BI7366" s="24"/>
    </row>
    <row r="7367" spans="48:61" x14ac:dyDescent="0.25">
      <c r="AV7367" s="23" t="s">
        <v>456</v>
      </c>
      <c r="AW7367" s="24"/>
      <c r="AX7367" s="24"/>
      <c r="AY7367" s="24"/>
      <c r="AZ7367" s="24"/>
      <c r="BA7367" s="24"/>
      <c r="BB7367" s="24"/>
      <c r="BC7367" s="24"/>
      <c r="BD7367" s="24"/>
      <c r="BE7367" s="24"/>
      <c r="BF7367" s="24"/>
      <c r="BG7367" s="24"/>
      <c r="BH7367" s="24"/>
      <c r="BI7367" s="24"/>
    </row>
    <row r="7368" spans="48:61" x14ac:dyDescent="0.25">
      <c r="AV7368" s="23" t="s">
        <v>867</v>
      </c>
      <c r="AW7368" s="24"/>
      <c r="AX7368" s="24"/>
      <c r="AY7368" s="24"/>
      <c r="AZ7368" s="24"/>
      <c r="BA7368" s="24"/>
      <c r="BB7368" s="24"/>
      <c r="BC7368" s="24"/>
      <c r="BD7368" s="24"/>
      <c r="BE7368" s="24"/>
      <c r="BF7368" s="24"/>
      <c r="BG7368" s="24"/>
      <c r="BH7368" s="24"/>
      <c r="BI7368" s="24"/>
    </row>
    <row r="7369" spans="48:61" x14ac:dyDescent="0.25">
      <c r="AV7369" s="23" t="s">
        <v>868</v>
      </c>
      <c r="AW7369" s="24"/>
      <c r="AX7369" s="24"/>
      <c r="AY7369" s="24"/>
      <c r="AZ7369" s="24"/>
      <c r="BA7369" s="24"/>
      <c r="BB7369" s="24"/>
      <c r="BC7369" s="24"/>
      <c r="BD7369" s="24"/>
      <c r="BE7369" s="24"/>
      <c r="BF7369" s="24"/>
      <c r="BG7369" s="24"/>
      <c r="BH7369" s="24"/>
      <c r="BI7369" s="24"/>
    </row>
    <row r="7370" spans="48:61" x14ac:dyDescent="0.25">
      <c r="AV7370" s="23" t="s">
        <v>862</v>
      </c>
      <c r="AW7370" s="24"/>
      <c r="AX7370" s="24"/>
      <c r="AY7370" s="24"/>
      <c r="AZ7370" s="24"/>
      <c r="BA7370" s="24"/>
      <c r="BB7370" s="24"/>
      <c r="BC7370" s="24"/>
      <c r="BD7370" s="24"/>
      <c r="BE7370" s="24"/>
      <c r="BF7370" s="24"/>
      <c r="BG7370" s="24"/>
      <c r="BH7370" s="24"/>
      <c r="BI7370" s="24"/>
    </row>
    <row r="7371" spans="48:61" x14ac:dyDescent="0.25">
      <c r="AV7371" s="23" t="s">
        <v>869</v>
      </c>
      <c r="AW7371" s="24"/>
      <c r="AX7371" s="24"/>
      <c r="AY7371" s="24"/>
      <c r="AZ7371" s="24"/>
      <c r="BA7371" s="24"/>
      <c r="BB7371" s="24"/>
      <c r="BC7371" s="24"/>
      <c r="BD7371" s="24"/>
      <c r="BE7371" s="24"/>
      <c r="BF7371" s="24"/>
      <c r="BG7371" s="24"/>
      <c r="BH7371" s="24"/>
      <c r="BI7371" s="24"/>
    </row>
    <row r="7372" spans="48:61" x14ac:dyDescent="0.25">
      <c r="AV7372" s="23" t="s">
        <v>863</v>
      </c>
      <c r="AW7372" s="24"/>
      <c r="AX7372" s="24"/>
      <c r="AY7372" s="24"/>
      <c r="AZ7372" s="24"/>
      <c r="BA7372" s="24"/>
      <c r="BB7372" s="24"/>
      <c r="BC7372" s="24"/>
      <c r="BD7372" s="24"/>
      <c r="BE7372" s="24"/>
      <c r="BF7372" s="24"/>
      <c r="BG7372" s="24"/>
      <c r="BH7372" s="24"/>
      <c r="BI7372" s="24"/>
    </row>
    <row r="7373" spans="48:61" x14ac:dyDescent="0.25">
      <c r="AV7373" s="23" t="s">
        <v>864</v>
      </c>
      <c r="AW7373" s="24"/>
      <c r="AX7373" s="24"/>
      <c r="AY7373" s="24"/>
      <c r="AZ7373" s="24"/>
      <c r="BA7373" s="24"/>
      <c r="BB7373" s="24"/>
      <c r="BC7373" s="24"/>
      <c r="BD7373" s="24"/>
      <c r="BE7373" s="24"/>
      <c r="BF7373" s="24"/>
      <c r="BG7373" s="24"/>
      <c r="BH7373" s="24"/>
      <c r="BI7373" s="24"/>
    </row>
    <row r="7374" spans="48:61" x14ac:dyDescent="0.25">
      <c r="AV7374" s="23" t="s">
        <v>865</v>
      </c>
      <c r="AW7374" s="24"/>
      <c r="AX7374" s="24"/>
      <c r="AY7374" s="24"/>
      <c r="AZ7374" s="24"/>
      <c r="BA7374" s="24"/>
      <c r="BB7374" s="24"/>
      <c r="BC7374" s="24"/>
      <c r="BD7374" s="24"/>
      <c r="BE7374" s="24"/>
      <c r="BF7374" s="24"/>
      <c r="BG7374" s="24"/>
      <c r="BH7374" s="24"/>
      <c r="BI7374" s="24"/>
    </row>
    <row r="7375" spans="48:61" x14ac:dyDescent="0.25">
      <c r="AV7375" s="23" t="s">
        <v>866</v>
      </c>
      <c r="AW7375" s="24"/>
      <c r="AX7375" s="24"/>
      <c r="AY7375" s="24"/>
      <c r="AZ7375" s="24"/>
      <c r="BA7375" s="24"/>
      <c r="BB7375" s="24"/>
      <c r="BC7375" s="24"/>
      <c r="BD7375" s="24"/>
      <c r="BE7375" s="24"/>
      <c r="BF7375" s="24"/>
      <c r="BG7375" s="24"/>
      <c r="BH7375" s="24"/>
      <c r="BI7375" s="24"/>
    </row>
    <row r="7387" spans="3:3" x14ac:dyDescent="0.25">
      <c r="C7387" s="4">
        <v>0</v>
      </c>
    </row>
    <row r="7393" spans="5:60" x14ac:dyDescent="0.25">
      <c r="AO7393" s="3" t="s">
        <v>872</v>
      </c>
    </row>
    <row r="7394" spans="5:60" x14ac:dyDescent="0.25">
      <c r="AX7394" s="3" t="s">
        <v>273</v>
      </c>
      <c r="BH7394" s="3" t="s">
        <v>273</v>
      </c>
    </row>
    <row r="7395" spans="5:60" x14ac:dyDescent="0.25">
      <c r="AO7395" s="3" t="s">
        <v>870</v>
      </c>
      <c r="AX7395" s="3" t="s">
        <v>873</v>
      </c>
      <c r="BH7395" s="3" t="s">
        <v>800</v>
      </c>
    </row>
    <row r="7396" spans="5:60" x14ac:dyDescent="0.25">
      <c r="AO7396" s="1" t="s">
        <v>871</v>
      </c>
      <c r="AX7396" s="1" t="s">
        <v>874</v>
      </c>
      <c r="BH7396" s="1" t="s">
        <v>870</v>
      </c>
    </row>
    <row r="7401" spans="5:60" x14ac:dyDescent="0.25">
      <c r="E7401" s="29" t="s">
        <v>672</v>
      </c>
      <c r="F7401" s="26"/>
      <c r="G7401" s="26"/>
      <c r="H7401" s="26"/>
      <c r="I7401" s="26"/>
      <c r="J7401" s="26"/>
      <c r="K7401" s="26"/>
      <c r="L7401" s="26"/>
      <c r="M7401" s="26"/>
      <c r="N7401" s="26"/>
      <c r="O7401" s="26"/>
      <c r="P7401" s="26"/>
      <c r="Q7401" s="26"/>
      <c r="R7401" s="26"/>
      <c r="S7401" s="26"/>
      <c r="T7401" s="26"/>
      <c r="U7401" s="26"/>
      <c r="V7401" s="26"/>
      <c r="W7401" s="26"/>
      <c r="X7401" s="26"/>
      <c r="Y7401" s="26"/>
      <c r="Z7401" s="26"/>
      <c r="AA7401" s="26"/>
      <c r="AB7401" s="26"/>
      <c r="AC7401" s="26"/>
      <c r="AD7401" s="26"/>
      <c r="AE7401" s="26"/>
      <c r="AF7401" s="26"/>
      <c r="AG7401" s="26"/>
      <c r="AH7401" s="26"/>
      <c r="AI7401" s="26"/>
      <c r="AJ7401" s="26"/>
      <c r="AK7401" s="26"/>
      <c r="AL7401" s="26"/>
      <c r="AM7401" s="26"/>
      <c r="AN7401" s="26"/>
      <c r="AO7401" s="26"/>
      <c r="AP7401" s="26"/>
      <c r="AQ7401" s="26"/>
      <c r="AR7401" s="26"/>
      <c r="AS7401" s="26"/>
      <c r="AT7401" s="26"/>
      <c r="AU7401" s="26"/>
      <c r="AV7401" s="26"/>
      <c r="AW7401" s="26"/>
      <c r="AX7401" s="26"/>
      <c r="AY7401" s="26"/>
    </row>
    <row r="7402" spans="5:60" x14ac:dyDescent="0.25">
      <c r="E7402" s="25" t="s">
        <v>482</v>
      </c>
      <c r="F7402" s="26"/>
      <c r="G7402" s="26"/>
      <c r="H7402" s="26"/>
      <c r="I7402" s="26"/>
      <c r="J7402" s="26"/>
      <c r="K7402" s="26"/>
      <c r="L7402" s="26"/>
      <c r="M7402" s="26"/>
      <c r="N7402" s="26"/>
      <c r="O7402" s="26"/>
      <c r="P7402" s="26"/>
      <c r="Q7402" s="26"/>
      <c r="R7402" s="26"/>
      <c r="S7402" s="26"/>
      <c r="T7402" s="26"/>
      <c r="U7402" s="26"/>
      <c r="V7402" s="26"/>
      <c r="W7402" s="26"/>
      <c r="X7402" s="26"/>
      <c r="Y7402" s="26"/>
      <c r="Z7402" s="26"/>
      <c r="AA7402" s="26"/>
      <c r="AB7402" s="26"/>
      <c r="AC7402" s="26"/>
      <c r="AD7402" s="26"/>
      <c r="AE7402" s="26"/>
      <c r="AF7402" s="26"/>
      <c r="AG7402" s="26"/>
      <c r="AH7402" s="26"/>
      <c r="AI7402" s="26"/>
      <c r="AJ7402" s="26"/>
      <c r="AK7402" s="26"/>
      <c r="AL7402" s="26"/>
      <c r="AM7402" s="26"/>
      <c r="AN7402" s="26"/>
      <c r="AO7402" s="26"/>
      <c r="AP7402" s="26"/>
      <c r="AQ7402" s="26"/>
      <c r="AR7402" s="26"/>
      <c r="AS7402" s="26"/>
      <c r="AT7402" s="26"/>
      <c r="AU7402" s="26"/>
      <c r="AV7402" s="26"/>
      <c r="AW7402" s="26"/>
      <c r="AX7402" s="26"/>
      <c r="AY7402" s="26"/>
    </row>
    <row r="7403" spans="5:60" x14ac:dyDescent="0.25">
      <c r="E7403" s="25" t="s">
        <v>490</v>
      </c>
      <c r="F7403" s="26"/>
      <c r="G7403" s="26"/>
      <c r="H7403" s="26"/>
      <c r="I7403" s="26"/>
      <c r="J7403" s="26"/>
      <c r="K7403" s="26"/>
      <c r="L7403" s="26"/>
      <c r="M7403" s="26"/>
      <c r="N7403" s="26"/>
      <c r="O7403" s="26"/>
      <c r="P7403" s="26"/>
      <c r="Q7403" s="26"/>
      <c r="R7403" s="26"/>
      <c r="S7403" s="26"/>
      <c r="T7403" s="26"/>
      <c r="U7403" s="26"/>
      <c r="V7403" s="26"/>
      <c r="W7403" s="26"/>
      <c r="X7403" s="26"/>
      <c r="Y7403" s="26"/>
      <c r="Z7403" s="26"/>
      <c r="AA7403" s="26"/>
      <c r="AB7403" s="26"/>
      <c r="AC7403" s="26"/>
      <c r="AD7403" s="26"/>
      <c r="AE7403" s="26"/>
      <c r="AF7403" s="26"/>
      <c r="AG7403" s="26"/>
      <c r="AH7403" s="26"/>
      <c r="AI7403" s="26"/>
      <c r="AJ7403" s="26"/>
      <c r="AK7403" s="26"/>
      <c r="AL7403" s="26"/>
      <c r="AM7403" s="26"/>
      <c r="AN7403" s="26"/>
      <c r="AO7403" s="26"/>
      <c r="AP7403" s="26"/>
      <c r="AQ7403" s="26"/>
      <c r="AR7403" s="26"/>
      <c r="AS7403" s="26"/>
      <c r="AT7403" s="26"/>
      <c r="AU7403" s="26"/>
      <c r="AV7403" s="26"/>
      <c r="AW7403" s="26"/>
      <c r="AX7403" s="26"/>
      <c r="AY7403" s="26"/>
    </row>
    <row r="7404" spans="5:60" x14ac:dyDescent="0.25">
      <c r="E7404" s="25" t="s">
        <v>751</v>
      </c>
      <c r="F7404" s="26"/>
      <c r="G7404" s="26"/>
      <c r="H7404" s="26"/>
      <c r="I7404" s="26"/>
      <c r="J7404" s="26"/>
      <c r="K7404" s="26"/>
      <c r="L7404" s="26"/>
      <c r="M7404" s="26"/>
      <c r="N7404" s="26"/>
      <c r="O7404" s="26"/>
      <c r="P7404" s="26"/>
      <c r="Q7404" s="26"/>
      <c r="R7404" s="26"/>
      <c r="S7404" s="26"/>
      <c r="T7404" s="26"/>
      <c r="U7404" s="26"/>
      <c r="V7404" s="26"/>
      <c r="W7404" s="26"/>
      <c r="X7404" s="26"/>
      <c r="Y7404" s="26"/>
      <c r="Z7404" s="26"/>
      <c r="AA7404" s="26"/>
      <c r="AB7404" s="26"/>
      <c r="AC7404" s="26"/>
      <c r="AD7404" s="26"/>
      <c r="AE7404" s="26"/>
      <c r="AF7404" s="26"/>
      <c r="AG7404" s="26"/>
      <c r="AH7404" s="26"/>
      <c r="AI7404" s="26"/>
      <c r="AJ7404" s="26"/>
      <c r="AK7404" s="26"/>
      <c r="AL7404" s="26"/>
      <c r="AM7404" s="26"/>
      <c r="AN7404" s="26"/>
      <c r="AO7404" s="26"/>
      <c r="AP7404" s="26"/>
      <c r="AQ7404" s="26"/>
      <c r="AR7404" s="26"/>
      <c r="AS7404" s="26"/>
      <c r="AT7404" s="26"/>
      <c r="AU7404" s="26"/>
      <c r="AV7404" s="26"/>
      <c r="AW7404" s="26"/>
      <c r="AX7404" s="26"/>
      <c r="AY7404" s="26"/>
    </row>
    <row r="7405" spans="5:60" x14ac:dyDescent="0.25">
      <c r="E7405" s="25" t="s">
        <v>875</v>
      </c>
      <c r="F7405" s="26"/>
      <c r="G7405" s="26"/>
      <c r="H7405" s="26"/>
      <c r="I7405" s="26"/>
      <c r="J7405" s="26"/>
      <c r="K7405" s="26"/>
      <c r="L7405" s="26"/>
      <c r="M7405" s="26"/>
      <c r="N7405" s="26"/>
      <c r="O7405" s="26"/>
      <c r="P7405" s="26"/>
      <c r="Q7405" s="26"/>
      <c r="R7405" s="26"/>
      <c r="S7405" s="26"/>
      <c r="T7405" s="26"/>
      <c r="U7405" s="26"/>
      <c r="V7405" s="26"/>
      <c r="W7405" s="26"/>
      <c r="X7405" s="26"/>
      <c r="Y7405" s="26"/>
      <c r="Z7405" s="26"/>
      <c r="AA7405" s="26"/>
      <c r="AB7405" s="26"/>
      <c r="AC7405" s="26"/>
      <c r="AD7405" s="26"/>
      <c r="AE7405" s="26"/>
      <c r="AF7405" s="26"/>
      <c r="AG7405" s="26"/>
      <c r="AH7405" s="26"/>
      <c r="AI7405" s="26"/>
      <c r="AJ7405" s="26"/>
      <c r="AK7405" s="26"/>
      <c r="AL7405" s="26"/>
      <c r="AM7405" s="26"/>
      <c r="AN7405" s="26"/>
      <c r="AO7405" s="26"/>
      <c r="AP7405" s="26"/>
      <c r="AQ7405" s="26"/>
      <c r="AR7405" s="26"/>
      <c r="AS7405" s="26"/>
      <c r="AT7405" s="26"/>
      <c r="AU7405" s="26"/>
      <c r="AV7405" s="26"/>
      <c r="AW7405" s="26"/>
      <c r="AX7405" s="26"/>
      <c r="AY7405" s="26"/>
    </row>
    <row r="7406" spans="5:60" x14ac:dyDescent="0.25">
      <c r="E7406" s="25"/>
      <c r="F7406" s="26"/>
      <c r="G7406" s="26"/>
      <c r="H7406" s="26"/>
      <c r="I7406" s="26"/>
      <c r="J7406" s="26"/>
      <c r="K7406" s="26"/>
      <c r="L7406" s="26"/>
      <c r="M7406" s="26"/>
      <c r="N7406" s="26"/>
      <c r="O7406" s="26"/>
      <c r="P7406" s="26"/>
      <c r="Q7406" s="26"/>
      <c r="R7406" s="26"/>
      <c r="S7406" s="26"/>
      <c r="T7406" s="26"/>
      <c r="U7406" s="26"/>
      <c r="V7406" s="26"/>
      <c r="W7406" s="26"/>
      <c r="X7406" s="26"/>
      <c r="Y7406" s="26"/>
      <c r="Z7406" s="26"/>
      <c r="AA7406" s="26"/>
      <c r="AB7406" s="26"/>
      <c r="AC7406" s="26"/>
      <c r="AD7406" s="26"/>
      <c r="AE7406" s="26"/>
      <c r="AF7406" s="26"/>
      <c r="AG7406" s="26"/>
      <c r="AH7406" s="26"/>
      <c r="AI7406" s="26"/>
      <c r="AJ7406" s="26"/>
      <c r="AK7406" s="26"/>
      <c r="AL7406" s="26"/>
      <c r="AM7406" s="26"/>
      <c r="AN7406" s="26"/>
      <c r="AO7406" s="26"/>
      <c r="AP7406" s="26"/>
      <c r="AQ7406" s="26"/>
      <c r="AR7406" s="26"/>
      <c r="AS7406" s="26"/>
      <c r="AT7406" s="26"/>
      <c r="AU7406" s="26"/>
      <c r="AV7406" s="26"/>
      <c r="AW7406" s="26"/>
      <c r="AX7406" s="26"/>
      <c r="AY7406" s="26"/>
    </row>
    <row r="7407" spans="5:60" x14ac:dyDescent="0.25">
      <c r="E7407" s="25" t="s">
        <v>678</v>
      </c>
      <c r="F7407" s="26"/>
      <c r="G7407" s="26"/>
      <c r="H7407" s="26"/>
      <c r="I7407" s="26"/>
      <c r="J7407" s="26"/>
      <c r="K7407" s="26"/>
      <c r="L7407" s="26"/>
      <c r="M7407" s="26"/>
      <c r="N7407" s="26"/>
      <c r="O7407" s="26"/>
      <c r="P7407" s="26"/>
      <c r="Q7407" s="26"/>
      <c r="R7407" s="26"/>
      <c r="S7407" s="26"/>
      <c r="T7407" s="26"/>
      <c r="U7407" s="26"/>
      <c r="V7407" s="26"/>
      <c r="W7407" s="26"/>
      <c r="X7407" s="26"/>
      <c r="Y7407" s="26"/>
      <c r="Z7407" s="26"/>
      <c r="AA7407" s="26"/>
      <c r="AB7407" s="26"/>
      <c r="AC7407" s="26"/>
      <c r="AD7407" s="26"/>
      <c r="AE7407" s="26"/>
      <c r="AF7407" s="26"/>
      <c r="AG7407" s="26"/>
      <c r="AH7407" s="26"/>
      <c r="AI7407" s="26"/>
      <c r="AJ7407" s="26"/>
      <c r="AK7407" s="26"/>
      <c r="AL7407" s="26"/>
      <c r="AM7407" s="26"/>
      <c r="AN7407" s="26"/>
      <c r="AO7407" s="26"/>
      <c r="AP7407" s="26"/>
      <c r="AQ7407" s="26"/>
      <c r="AR7407" s="26"/>
      <c r="AS7407" s="26"/>
      <c r="AT7407" s="26"/>
      <c r="AU7407" s="26"/>
      <c r="AV7407" s="26"/>
      <c r="AW7407" s="26"/>
      <c r="AX7407" s="26"/>
      <c r="AY7407" s="26"/>
    </row>
    <row r="7408" spans="5:60" x14ac:dyDescent="0.25">
      <c r="E7408" s="25" t="s">
        <v>840</v>
      </c>
      <c r="F7408" s="26"/>
      <c r="G7408" s="26"/>
      <c r="H7408" s="26"/>
      <c r="I7408" s="26"/>
      <c r="J7408" s="26"/>
      <c r="K7408" s="26"/>
      <c r="L7408" s="26"/>
      <c r="M7408" s="26"/>
      <c r="N7408" s="26"/>
      <c r="O7408" s="26"/>
      <c r="P7408" s="26"/>
      <c r="Q7408" s="26"/>
      <c r="R7408" s="26"/>
      <c r="S7408" s="26"/>
      <c r="T7408" s="26"/>
      <c r="U7408" s="26"/>
      <c r="V7408" s="26"/>
      <c r="W7408" s="26"/>
      <c r="X7408" s="26"/>
      <c r="Y7408" s="26"/>
      <c r="Z7408" s="26"/>
      <c r="AA7408" s="26"/>
      <c r="AB7408" s="26"/>
      <c r="AC7408" s="26"/>
      <c r="AD7408" s="26"/>
      <c r="AE7408" s="26"/>
      <c r="AF7408" s="26"/>
      <c r="AG7408" s="26"/>
      <c r="AH7408" s="26"/>
      <c r="AI7408" s="26"/>
      <c r="AJ7408" s="26"/>
      <c r="AK7408" s="26"/>
      <c r="AL7408" s="26"/>
      <c r="AM7408" s="26"/>
      <c r="AN7408" s="26"/>
      <c r="AO7408" s="26"/>
      <c r="AP7408" s="26"/>
      <c r="AQ7408" s="26"/>
      <c r="AR7408" s="26"/>
      <c r="AS7408" s="26"/>
      <c r="AT7408" s="26"/>
      <c r="AU7408" s="26"/>
      <c r="AV7408" s="26"/>
      <c r="AW7408" s="26"/>
      <c r="AX7408" s="26"/>
      <c r="AY7408" s="26"/>
    </row>
    <row r="7409" spans="5:51" x14ac:dyDescent="0.25">
      <c r="E7409" s="25" t="s">
        <v>876</v>
      </c>
      <c r="F7409" s="26"/>
      <c r="G7409" s="26"/>
      <c r="H7409" s="26"/>
      <c r="I7409" s="26"/>
      <c r="J7409" s="26"/>
      <c r="K7409" s="26"/>
      <c r="L7409" s="26"/>
      <c r="M7409" s="26"/>
      <c r="N7409" s="26"/>
      <c r="O7409" s="26"/>
      <c r="P7409" s="26"/>
      <c r="Q7409" s="26"/>
      <c r="R7409" s="26"/>
      <c r="S7409" s="26"/>
      <c r="T7409" s="26"/>
      <c r="U7409" s="26"/>
      <c r="V7409" s="26"/>
      <c r="W7409" s="26"/>
      <c r="X7409" s="26"/>
      <c r="Y7409" s="26"/>
      <c r="Z7409" s="26"/>
      <c r="AA7409" s="26"/>
      <c r="AB7409" s="26"/>
      <c r="AC7409" s="26"/>
      <c r="AD7409" s="26"/>
      <c r="AE7409" s="26"/>
      <c r="AF7409" s="26"/>
      <c r="AG7409" s="26"/>
      <c r="AH7409" s="26"/>
      <c r="AI7409" s="26"/>
      <c r="AJ7409" s="26"/>
      <c r="AK7409" s="26"/>
      <c r="AL7409" s="26"/>
      <c r="AM7409" s="26"/>
      <c r="AN7409" s="26"/>
      <c r="AO7409" s="26"/>
      <c r="AP7409" s="26"/>
      <c r="AQ7409" s="26"/>
      <c r="AR7409" s="26"/>
      <c r="AS7409" s="26"/>
      <c r="AT7409" s="26"/>
      <c r="AU7409" s="26"/>
      <c r="AV7409" s="26"/>
      <c r="AW7409" s="26"/>
      <c r="AX7409" s="26"/>
      <c r="AY7409" s="26"/>
    </row>
    <row r="7410" spans="5:51" x14ac:dyDescent="0.25">
      <c r="E7410" s="25"/>
      <c r="F7410" s="26"/>
      <c r="G7410" s="26"/>
      <c r="H7410" s="26"/>
      <c r="I7410" s="26"/>
      <c r="J7410" s="26"/>
      <c r="K7410" s="26"/>
      <c r="L7410" s="26"/>
      <c r="M7410" s="26"/>
      <c r="N7410" s="26"/>
      <c r="O7410" s="26"/>
      <c r="P7410" s="26"/>
      <c r="Q7410" s="26"/>
      <c r="R7410" s="26"/>
      <c r="S7410" s="26"/>
      <c r="T7410" s="26"/>
      <c r="U7410" s="26"/>
      <c r="V7410" s="26"/>
      <c r="W7410" s="26"/>
      <c r="X7410" s="26"/>
      <c r="Y7410" s="26"/>
      <c r="Z7410" s="26"/>
      <c r="AA7410" s="26"/>
      <c r="AB7410" s="26"/>
      <c r="AC7410" s="26"/>
      <c r="AD7410" s="26"/>
      <c r="AE7410" s="26"/>
      <c r="AF7410" s="26"/>
      <c r="AG7410" s="26"/>
      <c r="AH7410" s="26"/>
      <c r="AI7410" s="26"/>
      <c r="AJ7410" s="26"/>
      <c r="AK7410" s="26"/>
      <c r="AL7410" s="26"/>
      <c r="AM7410" s="26"/>
      <c r="AN7410" s="26"/>
      <c r="AO7410" s="26"/>
      <c r="AP7410" s="26"/>
      <c r="AQ7410" s="26"/>
      <c r="AR7410" s="26"/>
      <c r="AS7410" s="26"/>
      <c r="AT7410" s="26"/>
      <c r="AU7410" s="26"/>
      <c r="AV7410" s="26"/>
      <c r="AW7410" s="26"/>
      <c r="AX7410" s="26"/>
      <c r="AY7410" s="26"/>
    </row>
    <row r="7411" spans="5:51" x14ac:dyDescent="0.25">
      <c r="E7411" s="25" t="s">
        <v>551</v>
      </c>
      <c r="F7411" s="26"/>
      <c r="G7411" s="26"/>
      <c r="H7411" s="26"/>
      <c r="I7411" s="26"/>
      <c r="J7411" s="26"/>
      <c r="K7411" s="26"/>
      <c r="L7411" s="26"/>
      <c r="M7411" s="26"/>
      <c r="N7411" s="26"/>
      <c r="O7411" s="26"/>
      <c r="P7411" s="26"/>
      <c r="Q7411" s="26"/>
      <c r="R7411" s="26"/>
      <c r="S7411" s="26"/>
      <c r="T7411" s="26"/>
      <c r="U7411" s="26"/>
      <c r="V7411" s="26"/>
      <c r="W7411" s="26"/>
      <c r="X7411" s="26"/>
      <c r="Y7411" s="26"/>
      <c r="Z7411" s="26"/>
      <c r="AA7411" s="26"/>
      <c r="AB7411" s="26"/>
      <c r="AC7411" s="26"/>
      <c r="AD7411" s="26"/>
      <c r="AE7411" s="26"/>
      <c r="AF7411" s="26"/>
      <c r="AG7411" s="26"/>
      <c r="AH7411" s="26"/>
      <c r="AI7411" s="26"/>
      <c r="AJ7411" s="26"/>
      <c r="AK7411" s="26"/>
      <c r="AL7411" s="26"/>
      <c r="AM7411" s="26"/>
      <c r="AN7411" s="26"/>
      <c r="AO7411" s="26"/>
      <c r="AP7411" s="26"/>
      <c r="AQ7411" s="26"/>
      <c r="AR7411" s="26"/>
      <c r="AS7411" s="26"/>
      <c r="AT7411" s="26"/>
      <c r="AU7411" s="26"/>
      <c r="AV7411" s="26"/>
      <c r="AW7411" s="26"/>
      <c r="AX7411" s="26"/>
      <c r="AY7411" s="26"/>
    </row>
    <row r="7412" spans="5:51" x14ac:dyDescent="0.25">
      <c r="E7412" s="25" t="s">
        <v>503</v>
      </c>
      <c r="F7412" s="26"/>
      <c r="G7412" s="26"/>
      <c r="H7412" s="26"/>
      <c r="I7412" s="26"/>
      <c r="J7412" s="26"/>
      <c r="K7412" s="26"/>
      <c r="L7412" s="26"/>
      <c r="M7412" s="26"/>
      <c r="N7412" s="26"/>
      <c r="O7412" s="26"/>
      <c r="P7412" s="26"/>
      <c r="Q7412" s="26"/>
      <c r="R7412" s="26"/>
      <c r="S7412" s="26"/>
      <c r="T7412" s="26"/>
      <c r="U7412" s="26"/>
      <c r="V7412" s="26"/>
      <c r="W7412" s="26"/>
      <c r="X7412" s="26"/>
      <c r="Y7412" s="26"/>
      <c r="Z7412" s="26"/>
      <c r="AA7412" s="26"/>
      <c r="AB7412" s="26"/>
      <c r="AC7412" s="26"/>
      <c r="AD7412" s="26"/>
      <c r="AE7412" s="26"/>
      <c r="AF7412" s="26"/>
      <c r="AG7412" s="26"/>
      <c r="AH7412" s="26"/>
      <c r="AI7412" s="26"/>
      <c r="AJ7412" s="26"/>
      <c r="AK7412" s="26"/>
      <c r="AL7412" s="26"/>
      <c r="AM7412" s="26"/>
      <c r="AN7412" s="26"/>
      <c r="AO7412" s="26"/>
      <c r="AP7412" s="26"/>
      <c r="AQ7412" s="26"/>
      <c r="AR7412" s="26"/>
      <c r="AS7412" s="26"/>
      <c r="AT7412" s="26"/>
      <c r="AU7412" s="26"/>
      <c r="AV7412" s="26"/>
      <c r="AW7412" s="26"/>
      <c r="AX7412" s="26"/>
      <c r="AY7412" s="26"/>
    </row>
    <row r="7413" spans="5:51" x14ac:dyDescent="0.25">
      <c r="E7413" s="25" t="s">
        <v>835</v>
      </c>
      <c r="F7413" s="26"/>
      <c r="G7413" s="26"/>
      <c r="H7413" s="26"/>
      <c r="I7413" s="26"/>
      <c r="J7413" s="26"/>
      <c r="K7413" s="26"/>
      <c r="L7413" s="26"/>
      <c r="M7413" s="26"/>
      <c r="N7413" s="26"/>
      <c r="O7413" s="26"/>
      <c r="P7413" s="26"/>
      <c r="Q7413" s="26"/>
      <c r="R7413" s="26"/>
      <c r="S7413" s="26"/>
      <c r="T7413" s="26"/>
      <c r="U7413" s="26"/>
      <c r="V7413" s="26"/>
      <c r="W7413" s="26"/>
      <c r="X7413" s="26"/>
      <c r="Y7413" s="26"/>
      <c r="Z7413" s="26"/>
      <c r="AA7413" s="26"/>
      <c r="AB7413" s="26"/>
      <c r="AC7413" s="26"/>
      <c r="AD7413" s="26"/>
      <c r="AE7413" s="26"/>
      <c r="AF7413" s="26"/>
      <c r="AG7413" s="26"/>
      <c r="AH7413" s="26"/>
      <c r="AI7413" s="26"/>
      <c r="AJ7413" s="26"/>
      <c r="AK7413" s="26"/>
      <c r="AL7413" s="26"/>
      <c r="AM7413" s="26"/>
      <c r="AN7413" s="26"/>
      <c r="AO7413" s="26"/>
      <c r="AP7413" s="26"/>
      <c r="AQ7413" s="26"/>
      <c r="AR7413" s="26"/>
      <c r="AS7413" s="26"/>
      <c r="AT7413" s="26"/>
      <c r="AU7413" s="26"/>
      <c r="AV7413" s="26"/>
      <c r="AW7413" s="26"/>
      <c r="AX7413" s="26"/>
      <c r="AY7413" s="26"/>
    </row>
    <row r="7414" spans="5:51" x14ac:dyDescent="0.25">
      <c r="E7414" s="25" t="s">
        <v>553</v>
      </c>
      <c r="F7414" s="26"/>
      <c r="G7414" s="26"/>
      <c r="H7414" s="26"/>
      <c r="I7414" s="26"/>
      <c r="J7414" s="26"/>
      <c r="K7414" s="26"/>
      <c r="L7414" s="26"/>
      <c r="M7414" s="26"/>
      <c r="N7414" s="26"/>
      <c r="O7414" s="26"/>
      <c r="P7414" s="26"/>
      <c r="Q7414" s="26"/>
      <c r="R7414" s="26"/>
      <c r="S7414" s="26"/>
      <c r="T7414" s="26"/>
      <c r="U7414" s="26"/>
      <c r="V7414" s="26"/>
      <c r="W7414" s="26"/>
      <c r="X7414" s="26"/>
      <c r="Y7414" s="26"/>
      <c r="Z7414" s="26"/>
      <c r="AA7414" s="26"/>
      <c r="AB7414" s="26"/>
      <c r="AC7414" s="26"/>
      <c r="AD7414" s="26"/>
      <c r="AE7414" s="26"/>
      <c r="AF7414" s="26"/>
      <c r="AG7414" s="26"/>
      <c r="AH7414" s="26"/>
      <c r="AI7414" s="26"/>
      <c r="AJ7414" s="26"/>
      <c r="AK7414" s="26"/>
      <c r="AL7414" s="26"/>
      <c r="AM7414" s="26"/>
      <c r="AN7414" s="26"/>
      <c r="AO7414" s="26"/>
      <c r="AP7414" s="26"/>
      <c r="AQ7414" s="26"/>
      <c r="AR7414" s="26"/>
      <c r="AS7414" s="26"/>
      <c r="AT7414" s="26"/>
      <c r="AU7414" s="26"/>
      <c r="AV7414" s="26"/>
      <c r="AW7414" s="26"/>
      <c r="AX7414" s="26"/>
      <c r="AY7414" s="26"/>
    </row>
    <row r="7415" spans="5:51" x14ac:dyDescent="0.25">
      <c r="E7415" s="25" t="s">
        <v>877</v>
      </c>
      <c r="F7415" s="26"/>
      <c r="G7415" s="26"/>
      <c r="H7415" s="26"/>
      <c r="I7415" s="26"/>
      <c r="J7415" s="26"/>
      <c r="K7415" s="26"/>
      <c r="L7415" s="26"/>
      <c r="M7415" s="26"/>
      <c r="N7415" s="26"/>
      <c r="O7415" s="26"/>
      <c r="P7415" s="26"/>
      <c r="Q7415" s="26"/>
      <c r="R7415" s="26"/>
      <c r="S7415" s="26"/>
      <c r="T7415" s="26"/>
      <c r="U7415" s="26"/>
      <c r="V7415" s="26"/>
      <c r="W7415" s="26"/>
      <c r="X7415" s="26"/>
      <c r="Y7415" s="26"/>
      <c r="Z7415" s="26"/>
      <c r="AA7415" s="26"/>
      <c r="AB7415" s="26"/>
      <c r="AC7415" s="26"/>
      <c r="AD7415" s="26"/>
      <c r="AE7415" s="26"/>
      <c r="AF7415" s="26"/>
      <c r="AG7415" s="26"/>
      <c r="AH7415" s="26"/>
      <c r="AI7415" s="26"/>
      <c r="AJ7415" s="26"/>
      <c r="AK7415" s="26"/>
      <c r="AL7415" s="26"/>
      <c r="AM7415" s="26"/>
      <c r="AN7415" s="26"/>
      <c r="AO7415" s="26"/>
      <c r="AP7415" s="26"/>
      <c r="AQ7415" s="26"/>
      <c r="AR7415" s="26"/>
      <c r="AS7415" s="26"/>
      <c r="AT7415" s="26"/>
      <c r="AU7415" s="26"/>
      <c r="AV7415" s="26"/>
      <c r="AW7415" s="26"/>
      <c r="AX7415" s="26"/>
      <c r="AY7415" s="26"/>
    </row>
    <row r="7416" spans="5:51" x14ac:dyDescent="0.25">
      <c r="E7416" s="25" t="s">
        <v>878</v>
      </c>
      <c r="F7416" s="26"/>
      <c r="G7416" s="26"/>
      <c r="H7416" s="26"/>
      <c r="I7416" s="26"/>
      <c r="J7416" s="26"/>
      <c r="K7416" s="26"/>
      <c r="L7416" s="26"/>
      <c r="M7416" s="26"/>
      <c r="N7416" s="26"/>
      <c r="O7416" s="26"/>
      <c r="P7416" s="26"/>
      <c r="Q7416" s="26"/>
      <c r="R7416" s="26"/>
      <c r="S7416" s="26"/>
      <c r="T7416" s="26"/>
      <c r="U7416" s="26"/>
      <c r="V7416" s="26"/>
      <c r="W7416" s="26"/>
      <c r="X7416" s="26"/>
      <c r="Y7416" s="26"/>
      <c r="Z7416" s="26"/>
      <c r="AA7416" s="26"/>
      <c r="AB7416" s="26"/>
      <c r="AC7416" s="26"/>
      <c r="AD7416" s="26"/>
      <c r="AE7416" s="26"/>
      <c r="AF7416" s="26"/>
      <c r="AG7416" s="26"/>
      <c r="AH7416" s="26"/>
      <c r="AI7416" s="26"/>
      <c r="AJ7416" s="26"/>
      <c r="AK7416" s="26"/>
      <c r="AL7416" s="26"/>
      <c r="AM7416" s="26"/>
      <c r="AN7416" s="26"/>
      <c r="AO7416" s="26"/>
      <c r="AP7416" s="26"/>
      <c r="AQ7416" s="26"/>
      <c r="AR7416" s="26"/>
      <c r="AS7416" s="26"/>
      <c r="AT7416" s="26"/>
      <c r="AU7416" s="26"/>
      <c r="AV7416" s="26"/>
      <c r="AW7416" s="26"/>
      <c r="AX7416" s="26"/>
      <c r="AY7416" s="26"/>
    </row>
    <row r="7417" spans="5:51" x14ac:dyDescent="0.25">
      <c r="E7417" s="25"/>
      <c r="F7417" s="26"/>
      <c r="G7417" s="26"/>
      <c r="H7417" s="26"/>
      <c r="I7417" s="26"/>
      <c r="J7417" s="26"/>
      <c r="K7417" s="26"/>
      <c r="L7417" s="26"/>
      <c r="M7417" s="26"/>
      <c r="N7417" s="26"/>
      <c r="O7417" s="26"/>
      <c r="P7417" s="26"/>
      <c r="Q7417" s="26"/>
      <c r="R7417" s="26"/>
      <c r="S7417" s="26"/>
      <c r="T7417" s="26"/>
      <c r="U7417" s="26"/>
      <c r="V7417" s="26"/>
      <c r="W7417" s="26"/>
      <c r="X7417" s="26"/>
      <c r="Y7417" s="26"/>
      <c r="Z7417" s="26"/>
      <c r="AA7417" s="26"/>
      <c r="AB7417" s="26"/>
      <c r="AC7417" s="26"/>
      <c r="AD7417" s="26"/>
      <c r="AE7417" s="26"/>
      <c r="AF7417" s="26"/>
      <c r="AG7417" s="26"/>
      <c r="AH7417" s="26"/>
      <c r="AI7417" s="26"/>
      <c r="AJ7417" s="26"/>
      <c r="AK7417" s="26"/>
      <c r="AL7417" s="26"/>
      <c r="AM7417" s="26"/>
      <c r="AN7417" s="26"/>
      <c r="AO7417" s="26"/>
      <c r="AP7417" s="26"/>
      <c r="AQ7417" s="26"/>
      <c r="AR7417" s="26"/>
      <c r="AS7417" s="26"/>
      <c r="AT7417" s="26"/>
      <c r="AU7417" s="26"/>
      <c r="AV7417" s="26"/>
      <c r="AW7417" s="26"/>
      <c r="AX7417" s="26"/>
      <c r="AY7417" s="26"/>
    </row>
    <row r="7418" spans="5:51" x14ac:dyDescent="0.25">
      <c r="E7418" s="25" t="s">
        <v>879</v>
      </c>
      <c r="F7418" s="26"/>
      <c r="G7418" s="26"/>
      <c r="H7418" s="26"/>
      <c r="I7418" s="26"/>
      <c r="J7418" s="26"/>
      <c r="K7418" s="26"/>
      <c r="L7418" s="26"/>
      <c r="M7418" s="26"/>
      <c r="N7418" s="26"/>
      <c r="O7418" s="26"/>
      <c r="P7418" s="26"/>
      <c r="Q7418" s="26"/>
      <c r="R7418" s="26"/>
      <c r="S7418" s="26"/>
      <c r="T7418" s="26"/>
      <c r="U7418" s="26"/>
      <c r="V7418" s="26"/>
      <c r="W7418" s="26"/>
      <c r="X7418" s="26"/>
      <c r="Y7418" s="26"/>
      <c r="Z7418" s="26"/>
      <c r="AA7418" s="26"/>
      <c r="AB7418" s="26"/>
      <c r="AC7418" s="26"/>
      <c r="AD7418" s="26"/>
      <c r="AE7418" s="26"/>
      <c r="AF7418" s="26"/>
      <c r="AG7418" s="26"/>
      <c r="AH7418" s="26"/>
      <c r="AI7418" s="26"/>
      <c r="AJ7418" s="26"/>
      <c r="AK7418" s="26"/>
      <c r="AL7418" s="26"/>
      <c r="AM7418" s="26"/>
      <c r="AN7418" s="26"/>
      <c r="AO7418" s="26"/>
      <c r="AP7418" s="26"/>
      <c r="AQ7418" s="26"/>
      <c r="AR7418" s="26"/>
      <c r="AS7418" s="26"/>
      <c r="AT7418" s="26"/>
      <c r="AU7418" s="26"/>
      <c r="AV7418" s="26"/>
      <c r="AW7418" s="26"/>
      <c r="AX7418" s="26"/>
      <c r="AY7418" s="26"/>
    </row>
    <row r="7419" spans="5:51" x14ac:dyDescent="0.25">
      <c r="E7419" s="25" t="s">
        <v>669</v>
      </c>
      <c r="F7419" s="26"/>
      <c r="G7419" s="26"/>
      <c r="H7419" s="26"/>
      <c r="I7419" s="26"/>
      <c r="J7419" s="26"/>
      <c r="K7419" s="26"/>
      <c r="L7419" s="26"/>
      <c r="M7419" s="26"/>
      <c r="N7419" s="26"/>
      <c r="O7419" s="26"/>
      <c r="P7419" s="26"/>
      <c r="Q7419" s="26"/>
      <c r="R7419" s="26"/>
      <c r="S7419" s="26"/>
      <c r="T7419" s="26"/>
      <c r="U7419" s="26"/>
      <c r="V7419" s="26"/>
      <c r="W7419" s="26"/>
      <c r="X7419" s="26"/>
      <c r="Y7419" s="26"/>
      <c r="Z7419" s="26"/>
      <c r="AA7419" s="26"/>
      <c r="AB7419" s="26"/>
      <c r="AC7419" s="26"/>
      <c r="AD7419" s="26"/>
      <c r="AE7419" s="26"/>
      <c r="AF7419" s="26"/>
      <c r="AG7419" s="26"/>
      <c r="AH7419" s="26"/>
      <c r="AI7419" s="26"/>
      <c r="AJ7419" s="26"/>
      <c r="AK7419" s="26"/>
      <c r="AL7419" s="26"/>
      <c r="AM7419" s="26"/>
      <c r="AN7419" s="26"/>
      <c r="AO7419" s="26"/>
      <c r="AP7419" s="26"/>
      <c r="AQ7419" s="26"/>
      <c r="AR7419" s="26"/>
      <c r="AS7419" s="26"/>
      <c r="AT7419" s="26"/>
      <c r="AU7419" s="26"/>
      <c r="AV7419" s="26"/>
      <c r="AW7419" s="26"/>
      <c r="AX7419" s="26"/>
      <c r="AY7419" s="26"/>
    </row>
    <row r="7420" spans="5:51" x14ac:dyDescent="0.25">
      <c r="E7420" s="25" t="s">
        <v>880</v>
      </c>
      <c r="F7420" s="26"/>
      <c r="G7420" s="26"/>
      <c r="H7420" s="26"/>
      <c r="I7420" s="26"/>
      <c r="J7420" s="26"/>
      <c r="K7420" s="26"/>
      <c r="L7420" s="26"/>
      <c r="M7420" s="26"/>
      <c r="N7420" s="26"/>
      <c r="O7420" s="26"/>
      <c r="P7420" s="26"/>
      <c r="Q7420" s="26"/>
      <c r="R7420" s="26"/>
      <c r="S7420" s="26"/>
      <c r="T7420" s="26"/>
      <c r="U7420" s="26"/>
      <c r="V7420" s="26"/>
      <c r="W7420" s="26"/>
      <c r="X7420" s="26"/>
      <c r="Y7420" s="26"/>
      <c r="Z7420" s="26"/>
      <c r="AA7420" s="26"/>
      <c r="AB7420" s="26"/>
      <c r="AC7420" s="26"/>
      <c r="AD7420" s="26"/>
      <c r="AE7420" s="26"/>
      <c r="AF7420" s="26"/>
      <c r="AG7420" s="26"/>
      <c r="AH7420" s="26"/>
      <c r="AI7420" s="26"/>
      <c r="AJ7420" s="26"/>
      <c r="AK7420" s="26"/>
      <c r="AL7420" s="26"/>
      <c r="AM7420" s="26"/>
      <c r="AN7420" s="26"/>
      <c r="AO7420" s="26"/>
      <c r="AP7420" s="26"/>
      <c r="AQ7420" s="26"/>
      <c r="AR7420" s="26"/>
      <c r="AS7420" s="26"/>
      <c r="AT7420" s="26"/>
      <c r="AU7420" s="26"/>
      <c r="AV7420" s="26"/>
      <c r="AW7420" s="26"/>
      <c r="AX7420" s="26"/>
      <c r="AY7420" s="26"/>
    </row>
    <row r="7421" spans="5:51" x14ac:dyDescent="0.25">
      <c r="E7421" s="25" t="s">
        <v>881</v>
      </c>
      <c r="F7421" s="26"/>
      <c r="G7421" s="26"/>
      <c r="H7421" s="26"/>
      <c r="I7421" s="26"/>
      <c r="J7421" s="26"/>
      <c r="K7421" s="26"/>
      <c r="L7421" s="26"/>
      <c r="M7421" s="26"/>
      <c r="N7421" s="26"/>
      <c r="O7421" s="26"/>
      <c r="P7421" s="26"/>
      <c r="Q7421" s="26"/>
      <c r="R7421" s="26"/>
      <c r="S7421" s="26"/>
      <c r="T7421" s="26"/>
      <c r="U7421" s="26"/>
      <c r="V7421" s="26"/>
      <c r="W7421" s="26"/>
      <c r="X7421" s="26"/>
      <c r="Y7421" s="26"/>
      <c r="Z7421" s="26"/>
      <c r="AA7421" s="26"/>
      <c r="AB7421" s="26"/>
      <c r="AC7421" s="26"/>
      <c r="AD7421" s="26"/>
      <c r="AE7421" s="26"/>
      <c r="AF7421" s="26"/>
      <c r="AG7421" s="26"/>
      <c r="AH7421" s="26"/>
      <c r="AI7421" s="26"/>
      <c r="AJ7421" s="26"/>
      <c r="AK7421" s="26"/>
      <c r="AL7421" s="26"/>
      <c r="AM7421" s="26"/>
      <c r="AN7421" s="26"/>
      <c r="AO7421" s="26"/>
      <c r="AP7421" s="26"/>
      <c r="AQ7421" s="26"/>
      <c r="AR7421" s="26"/>
      <c r="AS7421" s="26"/>
      <c r="AT7421" s="26"/>
      <c r="AU7421" s="26"/>
      <c r="AV7421" s="26"/>
      <c r="AW7421" s="26"/>
      <c r="AX7421" s="26"/>
      <c r="AY7421" s="26"/>
    </row>
    <row r="7422" spans="5:51" x14ac:dyDescent="0.25">
      <c r="E7422" s="25" t="s">
        <v>882</v>
      </c>
      <c r="F7422" s="26"/>
      <c r="G7422" s="26"/>
      <c r="H7422" s="26"/>
      <c r="I7422" s="26"/>
      <c r="J7422" s="26"/>
      <c r="K7422" s="26"/>
      <c r="L7422" s="26"/>
      <c r="M7422" s="26"/>
      <c r="N7422" s="26"/>
      <c r="O7422" s="26"/>
      <c r="P7422" s="26"/>
      <c r="Q7422" s="26"/>
      <c r="R7422" s="26"/>
      <c r="S7422" s="26"/>
      <c r="T7422" s="26"/>
      <c r="U7422" s="26"/>
      <c r="V7422" s="26"/>
      <c r="W7422" s="26"/>
      <c r="X7422" s="26"/>
      <c r="Y7422" s="26"/>
      <c r="Z7422" s="26"/>
      <c r="AA7422" s="26"/>
      <c r="AB7422" s="26"/>
      <c r="AC7422" s="26"/>
      <c r="AD7422" s="26"/>
      <c r="AE7422" s="26"/>
      <c r="AF7422" s="26"/>
      <c r="AG7422" s="26"/>
      <c r="AH7422" s="26"/>
      <c r="AI7422" s="26"/>
      <c r="AJ7422" s="26"/>
      <c r="AK7422" s="26"/>
      <c r="AL7422" s="26"/>
      <c r="AM7422" s="26"/>
      <c r="AN7422" s="26"/>
      <c r="AO7422" s="26"/>
      <c r="AP7422" s="26"/>
      <c r="AQ7422" s="26"/>
      <c r="AR7422" s="26"/>
      <c r="AS7422" s="26"/>
      <c r="AT7422" s="26"/>
      <c r="AU7422" s="26"/>
      <c r="AV7422" s="26"/>
      <c r="AW7422" s="26"/>
      <c r="AX7422" s="26"/>
      <c r="AY7422" s="26"/>
    </row>
    <row r="7423" spans="5:51" x14ac:dyDescent="0.25">
      <c r="E7423" s="25"/>
      <c r="F7423" s="26"/>
      <c r="G7423" s="26"/>
      <c r="H7423" s="26"/>
      <c r="I7423" s="26"/>
      <c r="J7423" s="26"/>
      <c r="K7423" s="26"/>
      <c r="L7423" s="26"/>
      <c r="M7423" s="26"/>
      <c r="N7423" s="26"/>
      <c r="O7423" s="26"/>
      <c r="P7423" s="26"/>
      <c r="Q7423" s="26"/>
      <c r="R7423" s="26"/>
      <c r="S7423" s="26"/>
      <c r="T7423" s="26"/>
      <c r="U7423" s="26"/>
      <c r="V7423" s="26"/>
      <c r="W7423" s="26"/>
      <c r="X7423" s="26"/>
      <c r="Y7423" s="26"/>
      <c r="Z7423" s="26"/>
      <c r="AA7423" s="26"/>
      <c r="AB7423" s="26"/>
      <c r="AC7423" s="26"/>
      <c r="AD7423" s="26"/>
      <c r="AE7423" s="26"/>
      <c r="AF7423" s="26"/>
      <c r="AG7423" s="26"/>
      <c r="AH7423" s="26"/>
      <c r="AI7423" s="26"/>
      <c r="AJ7423" s="26"/>
      <c r="AK7423" s="26"/>
      <c r="AL7423" s="26"/>
      <c r="AM7423" s="26"/>
      <c r="AN7423" s="26"/>
      <c r="AO7423" s="26"/>
      <c r="AP7423" s="26"/>
      <c r="AQ7423" s="26"/>
      <c r="AR7423" s="26"/>
      <c r="AS7423" s="26"/>
      <c r="AT7423" s="26"/>
      <c r="AU7423" s="26"/>
      <c r="AV7423" s="26"/>
      <c r="AW7423" s="26"/>
      <c r="AX7423" s="26"/>
      <c r="AY7423" s="26"/>
    </row>
    <row r="7424" spans="5:51" x14ac:dyDescent="0.25">
      <c r="E7424" s="25" t="s">
        <v>490</v>
      </c>
      <c r="F7424" s="26"/>
      <c r="G7424" s="26"/>
      <c r="H7424" s="26"/>
      <c r="I7424" s="26"/>
      <c r="J7424" s="26"/>
      <c r="K7424" s="26"/>
      <c r="L7424" s="26"/>
      <c r="M7424" s="26"/>
      <c r="N7424" s="26"/>
      <c r="O7424" s="26"/>
      <c r="P7424" s="26"/>
      <c r="Q7424" s="26"/>
      <c r="R7424" s="26"/>
      <c r="S7424" s="26"/>
      <c r="T7424" s="26"/>
      <c r="U7424" s="26"/>
      <c r="V7424" s="26"/>
      <c r="W7424" s="26"/>
      <c r="X7424" s="26"/>
      <c r="Y7424" s="26"/>
      <c r="Z7424" s="26"/>
      <c r="AA7424" s="26"/>
      <c r="AB7424" s="26"/>
      <c r="AC7424" s="26"/>
      <c r="AD7424" s="26"/>
      <c r="AE7424" s="26"/>
      <c r="AF7424" s="26"/>
      <c r="AG7424" s="26"/>
      <c r="AH7424" s="26"/>
      <c r="AI7424" s="26"/>
      <c r="AJ7424" s="26"/>
      <c r="AK7424" s="26"/>
      <c r="AL7424" s="26"/>
      <c r="AM7424" s="26"/>
      <c r="AN7424" s="26"/>
      <c r="AO7424" s="26"/>
      <c r="AP7424" s="26"/>
      <c r="AQ7424" s="26"/>
      <c r="AR7424" s="26"/>
      <c r="AS7424" s="26"/>
      <c r="AT7424" s="26"/>
      <c r="AU7424" s="26"/>
      <c r="AV7424" s="26"/>
      <c r="AW7424" s="26"/>
      <c r="AX7424" s="26"/>
      <c r="AY7424" s="26"/>
    </row>
    <row r="7425" spans="3:51" x14ac:dyDescent="0.25">
      <c r="E7425" s="25" t="s">
        <v>751</v>
      </c>
      <c r="F7425" s="26"/>
      <c r="G7425" s="26"/>
      <c r="H7425" s="26"/>
      <c r="I7425" s="26"/>
      <c r="J7425" s="26"/>
      <c r="K7425" s="26"/>
      <c r="L7425" s="26"/>
      <c r="M7425" s="26"/>
      <c r="N7425" s="26"/>
      <c r="O7425" s="26"/>
      <c r="P7425" s="26"/>
      <c r="Q7425" s="26"/>
      <c r="R7425" s="26"/>
      <c r="S7425" s="26"/>
      <c r="T7425" s="26"/>
      <c r="U7425" s="26"/>
      <c r="V7425" s="26"/>
      <c r="W7425" s="26"/>
      <c r="X7425" s="26"/>
      <c r="Y7425" s="26"/>
      <c r="Z7425" s="26"/>
      <c r="AA7425" s="26"/>
      <c r="AB7425" s="26"/>
      <c r="AC7425" s="26"/>
      <c r="AD7425" s="26"/>
      <c r="AE7425" s="26"/>
      <c r="AF7425" s="26"/>
      <c r="AG7425" s="26"/>
      <c r="AH7425" s="26"/>
      <c r="AI7425" s="26"/>
      <c r="AJ7425" s="26"/>
      <c r="AK7425" s="26"/>
      <c r="AL7425" s="26"/>
      <c r="AM7425" s="26"/>
      <c r="AN7425" s="26"/>
      <c r="AO7425" s="26"/>
      <c r="AP7425" s="26"/>
      <c r="AQ7425" s="26"/>
      <c r="AR7425" s="26"/>
      <c r="AS7425" s="26"/>
      <c r="AT7425" s="26"/>
      <c r="AU7425" s="26"/>
      <c r="AV7425" s="26"/>
      <c r="AW7425" s="26"/>
      <c r="AX7425" s="26"/>
      <c r="AY7425" s="26"/>
    </row>
    <row r="7426" spans="3:51" x14ac:dyDescent="0.25">
      <c r="E7426" s="25" t="s">
        <v>875</v>
      </c>
      <c r="F7426" s="26"/>
      <c r="G7426" s="26"/>
      <c r="H7426" s="26"/>
      <c r="I7426" s="26"/>
      <c r="J7426" s="26"/>
      <c r="K7426" s="26"/>
      <c r="L7426" s="26"/>
      <c r="M7426" s="26"/>
      <c r="N7426" s="26"/>
      <c r="O7426" s="26"/>
      <c r="P7426" s="26"/>
      <c r="Q7426" s="26"/>
      <c r="R7426" s="26"/>
      <c r="S7426" s="26"/>
      <c r="T7426" s="26"/>
      <c r="U7426" s="26"/>
      <c r="V7426" s="26"/>
      <c r="W7426" s="26"/>
      <c r="X7426" s="26"/>
      <c r="Y7426" s="26"/>
      <c r="Z7426" s="26"/>
      <c r="AA7426" s="26"/>
      <c r="AB7426" s="26"/>
      <c r="AC7426" s="26"/>
      <c r="AD7426" s="26"/>
      <c r="AE7426" s="26"/>
      <c r="AF7426" s="26"/>
      <c r="AG7426" s="26"/>
      <c r="AH7426" s="26"/>
      <c r="AI7426" s="26"/>
      <c r="AJ7426" s="26"/>
      <c r="AK7426" s="26"/>
      <c r="AL7426" s="26"/>
      <c r="AM7426" s="26"/>
      <c r="AN7426" s="26"/>
      <c r="AO7426" s="26"/>
      <c r="AP7426" s="26"/>
      <c r="AQ7426" s="26"/>
      <c r="AR7426" s="26"/>
      <c r="AS7426" s="26"/>
      <c r="AT7426" s="26"/>
      <c r="AU7426" s="26"/>
      <c r="AV7426" s="26"/>
      <c r="AW7426" s="26"/>
      <c r="AX7426" s="26"/>
      <c r="AY7426" s="26"/>
    </row>
    <row r="7427" spans="3:51" x14ac:dyDescent="0.25">
      <c r="E7427" s="25"/>
      <c r="F7427" s="26"/>
      <c r="G7427" s="26"/>
      <c r="H7427" s="26"/>
      <c r="I7427" s="26"/>
      <c r="J7427" s="26"/>
      <c r="K7427" s="26"/>
      <c r="L7427" s="26"/>
      <c r="M7427" s="26"/>
      <c r="N7427" s="26"/>
      <c r="O7427" s="26"/>
      <c r="P7427" s="26"/>
      <c r="Q7427" s="26"/>
      <c r="R7427" s="26"/>
      <c r="S7427" s="26"/>
      <c r="T7427" s="26"/>
      <c r="U7427" s="26"/>
      <c r="V7427" s="26"/>
      <c r="W7427" s="26"/>
      <c r="X7427" s="26"/>
      <c r="Y7427" s="26"/>
      <c r="Z7427" s="26"/>
      <c r="AA7427" s="26"/>
      <c r="AB7427" s="26"/>
      <c r="AC7427" s="26"/>
      <c r="AD7427" s="26"/>
      <c r="AE7427" s="26"/>
      <c r="AF7427" s="26"/>
      <c r="AG7427" s="26"/>
      <c r="AH7427" s="26"/>
      <c r="AI7427" s="26"/>
      <c r="AJ7427" s="26"/>
      <c r="AK7427" s="26"/>
      <c r="AL7427" s="26"/>
      <c r="AM7427" s="26"/>
      <c r="AN7427" s="26"/>
      <c r="AO7427" s="26"/>
      <c r="AP7427" s="26"/>
      <c r="AQ7427" s="26"/>
      <c r="AR7427" s="26"/>
      <c r="AS7427" s="26"/>
      <c r="AT7427" s="26"/>
      <c r="AU7427" s="26"/>
      <c r="AV7427" s="26"/>
      <c r="AW7427" s="26"/>
      <c r="AX7427" s="26"/>
      <c r="AY7427" s="26"/>
    </row>
    <row r="7428" spans="3:51" x14ac:dyDescent="0.25">
      <c r="E7428" s="25" t="s">
        <v>678</v>
      </c>
      <c r="F7428" s="26"/>
      <c r="G7428" s="26"/>
      <c r="H7428" s="26"/>
      <c r="I7428" s="26"/>
      <c r="J7428" s="26"/>
      <c r="K7428" s="26"/>
      <c r="L7428" s="26"/>
      <c r="M7428" s="26"/>
      <c r="N7428" s="26"/>
      <c r="O7428" s="26"/>
      <c r="P7428" s="26"/>
      <c r="Q7428" s="26"/>
      <c r="R7428" s="26"/>
      <c r="S7428" s="26"/>
      <c r="T7428" s="26"/>
      <c r="U7428" s="26"/>
      <c r="V7428" s="26"/>
      <c r="W7428" s="26"/>
      <c r="X7428" s="26"/>
      <c r="Y7428" s="26"/>
      <c r="Z7428" s="26"/>
      <c r="AA7428" s="26"/>
      <c r="AB7428" s="26"/>
      <c r="AC7428" s="26"/>
      <c r="AD7428" s="26"/>
      <c r="AE7428" s="26"/>
      <c r="AF7428" s="26"/>
      <c r="AG7428" s="26"/>
      <c r="AH7428" s="26"/>
      <c r="AI7428" s="26"/>
      <c r="AJ7428" s="26"/>
      <c r="AK7428" s="26"/>
      <c r="AL7428" s="26"/>
      <c r="AM7428" s="26"/>
      <c r="AN7428" s="26"/>
      <c r="AO7428" s="26"/>
      <c r="AP7428" s="26"/>
      <c r="AQ7428" s="26"/>
      <c r="AR7428" s="26"/>
      <c r="AS7428" s="26"/>
      <c r="AT7428" s="26"/>
      <c r="AU7428" s="26"/>
      <c r="AV7428" s="26"/>
      <c r="AW7428" s="26"/>
      <c r="AX7428" s="26"/>
      <c r="AY7428" s="26"/>
    </row>
    <row r="7429" spans="3:51" x14ac:dyDescent="0.25">
      <c r="E7429" s="25" t="s">
        <v>840</v>
      </c>
      <c r="F7429" s="26"/>
      <c r="G7429" s="26"/>
      <c r="H7429" s="26"/>
      <c r="I7429" s="26"/>
      <c r="J7429" s="26"/>
      <c r="K7429" s="26"/>
      <c r="L7429" s="26"/>
      <c r="M7429" s="26"/>
      <c r="N7429" s="26"/>
      <c r="O7429" s="26"/>
      <c r="P7429" s="26"/>
      <c r="Q7429" s="26"/>
      <c r="R7429" s="26"/>
      <c r="S7429" s="26"/>
      <c r="T7429" s="26"/>
      <c r="U7429" s="26"/>
      <c r="V7429" s="26"/>
      <c r="W7429" s="26"/>
      <c r="X7429" s="26"/>
      <c r="Y7429" s="26"/>
      <c r="Z7429" s="26"/>
      <c r="AA7429" s="26"/>
      <c r="AB7429" s="26"/>
      <c r="AC7429" s="26"/>
      <c r="AD7429" s="26"/>
      <c r="AE7429" s="26"/>
      <c r="AF7429" s="26"/>
      <c r="AG7429" s="26"/>
      <c r="AH7429" s="26"/>
      <c r="AI7429" s="26"/>
      <c r="AJ7429" s="26"/>
      <c r="AK7429" s="26"/>
      <c r="AL7429" s="26"/>
      <c r="AM7429" s="26"/>
      <c r="AN7429" s="26"/>
      <c r="AO7429" s="26"/>
      <c r="AP7429" s="26"/>
      <c r="AQ7429" s="26"/>
      <c r="AR7429" s="26"/>
      <c r="AS7429" s="26"/>
      <c r="AT7429" s="26"/>
      <c r="AU7429" s="26"/>
      <c r="AV7429" s="26"/>
      <c r="AW7429" s="26"/>
      <c r="AX7429" s="26"/>
      <c r="AY7429" s="26"/>
    </row>
    <row r="7430" spans="3:51" x14ac:dyDescent="0.25">
      <c r="E7430" s="25" t="s">
        <v>876</v>
      </c>
      <c r="F7430" s="26"/>
      <c r="G7430" s="26"/>
      <c r="H7430" s="26"/>
      <c r="I7430" s="26"/>
      <c r="J7430" s="26"/>
      <c r="K7430" s="26"/>
      <c r="L7430" s="26"/>
      <c r="M7430" s="26"/>
      <c r="N7430" s="26"/>
      <c r="O7430" s="26"/>
      <c r="P7430" s="26"/>
      <c r="Q7430" s="26"/>
      <c r="R7430" s="26"/>
      <c r="S7430" s="26"/>
      <c r="T7430" s="26"/>
      <c r="U7430" s="26"/>
      <c r="V7430" s="26"/>
      <c r="W7430" s="26"/>
      <c r="X7430" s="26"/>
      <c r="Y7430" s="26"/>
      <c r="Z7430" s="26"/>
      <c r="AA7430" s="26"/>
      <c r="AB7430" s="26"/>
      <c r="AC7430" s="26"/>
      <c r="AD7430" s="26"/>
      <c r="AE7430" s="26"/>
      <c r="AF7430" s="26"/>
      <c r="AG7430" s="26"/>
      <c r="AH7430" s="26"/>
      <c r="AI7430" s="26"/>
      <c r="AJ7430" s="26"/>
      <c r="AK7430" s="26"/>
      <c r="AL7430" s="26"/>
      <c r="AM7430" s="26"/>
      <c r="AN7430" s="26"/>
      <c r="AO7430" s="26"/>
      <c r="AP7430" s="26"/>
      <c r="AQ7430" s="26"/>
      <c r="AR7430" s="26"/>
      <c r="AS7430" s="26"/>
      <c r="AT7430" s="26"/>
      <c r="AU7430" s="26"/>
      <c r="AV7430" s="26"/>
      <c r="AW7430" s="26"/>
      <c r="AX7430" s="26"/>
      <c r="AY7430" s="26"/>
    </row>
    <row r="7431" spans="3:51" x14ac:dyDescent="0.25">
      <c r="E7431" s="25"/>
      <c r="F7431" s="26"/>
      <c r="G7431" s="26"/>
      <c r="H7431" s="26"/>
      <c r="I7431" s="26"/>
      <c r="J7431" s="26"/>
      <c r="K7431" s="26"/>
      <c r="L7431" s="26"/>
      <c r="M7431" s="26"/>
      <c r="N7431" s="26"/>
      <c r="O7431" s="26"/>
      <c r="P7431" s="26"/>
      <c r="Q7431" s="26"/>
      <c r="R7431" s="26"/>
      <c r="S7431" s="26"/>
      <c r="T7431" s="26"/>
      <c r="U7431" s="26"/>
      <c r="V7431" s="26"/>
      <c r="W7431" s="26"/>
      <c r="X7431" s="26"/>
      <c r="Y7431" s="26"/>
      <c r="Z7431" s="26"/>
      <c r="AA7431" s="26"/>
      <c r="AB7431" s="26"/>
      <c r="AC7431" s="26"/>
      <c r="AD7431" s="26"/>
      <c r="AE7431" s="26"/>
      <c r="AF7431" s="26"/>
      <c r="AG7431" s="26"/>
      <c r="AH7431" s="26"/>
      <c r="AI7431" s="26"/>
      <c r="AJ7431" s="26"/>
      <c r="AK7431" s="26"/>
      <c r="AL7431" s="26"/>
      <c r="AM7431" s="26"/>
      <c r="AN7431" s="26"/>
      <c r="AO7431" s="26"/>
      <c r="AP7431" s="26"/>
      <c r="AQ7431" s="26"/>
      <c r="AR7431" s="26"/>
      <c r="AS7431" s="26"/>
      <c r="AT7431" s="26"/>
      <c r="AU7431" s="26"/>
      <c r="AV7431" s="26"/>
      <c r="AW7431" s="26"/>
      <c r="AX7431" s="26"/>
      <c r="AY7431" s="26"/>
    </row>
    <row r="7432" spans="3:51" x14ac:dyDescent="0.25">
      <c r="E7432" s="25" t="s">
        <v>559</v>
      </c>
      <c r="F7432" s="26"/>
      <c r="G7432" s="26"/>
      <c r="H7432" s="26"/>
      <c r="I7432" s="26"/>
      <c r="J7432" s="26"/>
      <c r="K7432" s="26"/>
      <c r="L7432" s="26"/>
      <c r="M7432" s="26"/>
      <c r="N7432" s="26"/>
      <c r="O7432" s="26"/>
      <c r="P7432" s="26"/>
      <c r="Q7432" s="26"/>
      <c r="R7432" s="26"/>
      <c r="S7432" s="26"/>
      <c r="T7432" s="26"/>
      <c r="U7432" s="26"/>
      <c r="V7432" s="26"/>
      <c r="W7432" s="26"/>
      <c r="X7432" s="26"/>
      <c r="Y7432" s="26"/>
      <c r="Z7432" s="26"/>
      <c r="AA7432" s="26"/>
      <c r="AB7432" s="26"/>
      <c r="AC7432" s="26"/>
      <c r="AD7432" s="26"/>
      <c r="AE7432" s="26"/>
      <c r="AF7432" s="26"/>
      <c r="AG7432" s="26"/>
      <c r="AH7432" s="26"/>
      <c r="AI7432" s="26"/>
      <c r="AJ7432" s="26"/>
      <c r="AK7432" s="26"/>
      <c r="AL7432" s="26"/>
      <c r="AM7432" s="26"/>
      <c r="AN7432" s="26"/>
      <c r="AO7432" s="26"/>
      <c r="AP7432" s="26"/>
      <c r="AQ7432" s="26"/>
      <c r="AR7432" s="26"/>
      <c r="AS7432" s="26"/>
      <c r="AT7432" s="26"/>
      <c r="AU7432" s="26"/>
      <c r="AV7432" s="26"/>
      <c r="AW7432" s="26"/>
      <c r="AX7432" s="26"/>
      <c r="AY7432" s="26"/>
    </row>
    <row r="7433" spans="3:51" x14ac:dyDescent="0.25">
      <c r="E7433" s="25" t="s">
        <v>671</v>
      </c>
      <c r="F7433" s="26"/>
      <c r="G7433" s="26"/>
      <c r="H7433" s="26"/>
      <c r="I7433" s="26"/>
      <c r="J7433" s="26"/>
      <c r="K7433" s="26"/>
      <c r="L7433" s="26"/>
      <c r="M7433" s="26"/>
      <c r="N7433" s="26"/>
      <c r="O7433" s="26"/>
      <c r="P7433" s="26"/>
      <c r="Q7433" s="26"/>
      <c r="R7433" s="26"/>
      <c r="S7433" s="26"/>
      <c r="T7433" s="26"/>
      <c r="U7433" s="26"/>
      <c r="V7433" s="26"/>
      <c r="W7433" s="26"/>
      <c r="X7433" s="26"/>
      <c r="Y7433" s="26"/>
      <c r="Z7433" s="26"/>
      <c r="AA7433" s="26"/>
      <c r="AB7433" s="26"/>
      <c r="AC7433" s="26"/>
      <c r="AD7433" s="26"/>
      <c r="AE7433" s="26"/>
      <c r="AF7433" s="26"/>
      <c r="AG7433" s="26"/>
      <c r="AH7433" s="26"/>
      <c r="AI7433" s="26"/>
      <c r="AJ7433" s="26"/>
      <c r="AK7433" s="26"/>
      <c r="AL7433" s="26"/>
      <c r="AM7433" s="26"/>
      <c r="AN7433" s="26"/>
      <c r="AO7433" s="26"/>
      <c r="AP7433" s="26"/>
      <c r="AQ7433" s="26"/>
      <c r="AR7433" s="26"/>
      <c r="AS7433" s="26"/>
      <c r="AT7433" s="26"/>
      <c r="AU7433" s="26"/>
      <c r="AV7433" s="26"/>
      <c r="AW7433" s="26"/>
      <c r="AX7433" s="26"/>
      <c r="AY7433" s="26"/>
    </row>
    <row r="7434" spans="3:51" x14ac:dyDescent="0.25">
      <c r="E7434" s="25" t="s">
        <v>518</v>
      </c>
      <c r="F7434" s="26"/>
      <c r="G7434" s="26"/>
      <c r="H7434" s="26"/>
      <c r="I7434" s="26"/>
      <c r="J7434" s="26"/>
      <c r="K7434" s="26"/>
      <c r="L7434" s="26"/>
      <c r="M7434" s="26"/>
      <c r="N7434" s="26"/>
      <c r="O7434" s="26"/>
      <c r="P7434" s="26"/>
      <c r="Q7434" s="26"/>
      <c r="R7434" s="26"/>
      <c r="S7434" s="26"/>
      <c r="T7434" s="26"/>
      <c r="U7434" s="26"/>
      <c r="V7434" s="26"/>
      <c r="W7434" s="26"/>
      <c r="X7434" s="26"/>
      <c r="Y7434" s="26"/>
      <c r="Z7434" s="26"/>
      <c r="AA7434" s="26"/>
      <c r="AB7434" s="26"/>
      <c r="AC7434" s="26"/>
      <c r="AD7434" s="26"/>
      <c r="AE7434" s="26"/>
      <c r="AF7434" s="26"/>
      <c r="AG7434" s="26"/>
      <c r="AH7434" s="26"/>
      <c r="AI7434" s="26"/>
      <c r="AJ7434" s="26"/>
      <c r="AK7434" s="26"/>
      <c r="AL7434" s="26"/>
      <c r="AM7434" s="26"/>
      <c r="AN7434" s="26"/>
      <c r="AO7434" s="26"/>
      <c r="AP7434" s="26"/>
      <c r="AQ7434" s="26"/>
      <c r="AR7434" s="26"/>
      <c r="AS7434" s="26"/>
      <c r="AT7434" s="26"/>
      <c r="AU7434" s="26"/>
      <c r="AV7434" s="26"/>
      <c r="AW7434" s="26"/>
      <c r="AX7434" s="26"/>
      <c r="AY7434" s="26"/>
    </row>
    <row r="7438" spans="3:51" x14ac:dyDescent="0.25">
      <c r="C7438" s="4">
        <v>0</v>
      </c>
    </row>
    <row r="7440" spans="3:51" x14ac:dyDescent="0.25">
      <c r="E7440" s="3" t="s">
        <v>883</v>
      </c>
    </row>
    <row r="7442" spans="6:25" x14ac:dyDescent="0.25">
      <c r="F7442" s="23" t="s">
        <v>128</v>
      </c>
      <c r="G7442" s="24"/>
      <c r="H7442" s="24"/>
      <c r="I7442" s="24"/>
      <c r="J7442" s="24"/>
      <c r="K7442" s="24"/>
      <c r="L7442" s="24"/>
      <c r="M7442" s="24"/>
      <c r="N7442" s="24"/>
      <c r="O7442" s="24"/>
      <c r="P7442" s="24"/>
      <c r="Q7442" s="24"/>
      <c r="R7442" s="24"/>
      <c r="S7442" s="24"/>
      <c r="T7442" s="24"/>
      <c r="U7442" s="24"/>
      <c r="V7442" s="24"/>
      <c r="W7442" s="24"/>
      <c r="X7442" s="24"/>
      <c r="Y7442" s="24"/>
    </row>
    <row r="7443" spans="6:25" x14ac:dyDescent="0.25">
      <c r="F7443" s="23" t="s">
        <v>884</v>
      </c>
      <c r="G7443" s="24"/>
      <c r="H7443" s="24"/>
      <c r="I7443" s="24"/>
      <c r="J7443" s="24"/>
      <c r="K7443" s="24"/>
      <c r="L7443" s="24"/>
      <c r="M7443" s="24"/>
      <c r="N7443" s="24"/>
      <c r="O7443" s="24"/>
      <c r="P7443" s="24"/>
      <c r="Q7443" s="24"/>
      <c r="R7443" s="24"/>
      <c r="S7443" s="24"/>
      <c r="T7443" s="24"/>
      <c r="U7443" s="24"/>
      <c r="V7443" s="24"/>
      <c r="W7443" s="24"/>
      <c r="X7443" s="24"/>
      <c r="Y7443" s="24"/>
    </row>
    <row r="7444" spans="6:25" x14ac:dyDescent="0.25">
      <c r="F7444" s="23" t="s">
        <v>885</v>
      </c>
      <c r="G7444" s="24"/>
      <c r="H7444" s="24"/>
      <c r="I7444" s="24"/>
      <c r="J7444" s="24"/>
      <c r="K7444" s="24"/>
      <c r="L7444" s="24"/>
      <c r="M7444" s="24"/>
      <c r="N7444" s="24"/>
      <c r="O7444" s="24"/>
      <c r="P7444" s="24"/>
      <c r="Q7444" s="24"/>
      <c r="R7444" s="24"/>
      <c r="S7444" s="24"/>
      <c r="T7444" s="24"/>
      <c r="U7444" s="24"/>
      <c r="V7444" s="24"/>
      <c r="W7444" s="24"/>
      <c r="X7444" s="24"/>
      <c r="Y7444" s="24"/>
    </row>
    <row r="7445" spans="6:25" x14ac:dyDescent="0.25">
      <c r="F7445" s="23" t="s">
        <v>886</v>
      </c>
      <c r="G7445" s="24"/>
      <c r="H7445" s="24"/>
      <c r="I7445" s="24"/>
      <c r="J7445" s="24"/>
      <c r="K7445" s="24"/>
      <c r="L7445" s="24"/>
      <c r="M7445" s="24"/>
      <c r="N7445" s="24"/>
      <c r="O7445" s="24"/>
      <c r="P7445" s="24"/>
      <c r="Q7445" s="24"/>
      <c r="R7445" s="24"/>
      <c r="S7445" s="24"/>
      <c r="T7445" s="24"/>
      <c r="U7445" s="24"/>
      <c r="V7445" s="24"/>
      <c r="W7445" s="24"/>
      <c r="X7445" s="24"/>
      <c r="Y7445" s="24"/>
    </row>
    <row r="7446" spans="6:25" x14ac:dyDescent="0.25">
      <c r="F7446" s="23" t="s">
        <v>887</v>
      </c>
      <c r="G7446" s="24"/>
      <c r="H7446" s="24"/>
      <c r="I7446" s="24"/>
      <c r="J7446" s="24"/>
      <c r="K7446" s="24"/>
      <c r="L7446" s="24"/>
      <c r="M7446" s="24"/>
      <c r="N7446" s="24"/>
      <c r="O7446" s="24"/>
      <c r="P7446" s="24"/>
      <c r="Q7446" s="24"/>
      <c r="R7446" s="24"/>
      <c r="S7446" s="24"/>
      <c r="T7446" s="24"/>
      <c r="U7446" s="24"/>
      <c r="V7446" s="24"/>
      <c r="W7446" s="24"/>
      <c r="X7446" s="24"/>
      <c r="Y7446" s="24"/>
    </row>
    <row r="7447" spans="6:25" x14ac:dyDescent="0.25">
      <c r="F7447" s="23" t="s">
        <v>888</v>
      </c>
      <c r="G7447" s="24"/>
      <c r="H7447" s="24"/>
      <c r="I7447" s="24"/>
      <c r="J7447" s="24"/>
      <c r="K7447" s="24"/>
      <c r="L7447" s="24"/>
      <c r="M7447" s="24"/>
      <c r="N7447" s="24"/>
      <c r="O7447" s="24"/>
      <c r="P7447" s="24"/>
      <c r="Q7447" s="24"/>
      <c r="R7447" s="24"/>
      <c r="S7447" s="24"/>
      <c r="T7447" s="24"/>
      <c r="U7447" s="24"/>
      <c r="V7447" s="24"/>
      <c r="W7447" s="24"/>
      <c r="X7447" s="24"/>
      <c r="Y7447" s="24"/>
    </row>
    <row r="7448" spans="6:25" x14ac:dyDescent="0.25">
      <c r="F7448" s="23" t="s">
        <v>889</v>
      </c>
      <c r="G7448" s="24"/>
      <c r="H7448" s="24"/>
      <c r="I7448" s="24"/>
      <c r="J7448" s="24"/>
      <c r="K7448" s="24"/>
      <c r="L7448" s="24"/>
      <c r="M7448" s="24"/>
      <c r="N7448" s="24"/>
      <c r="O7448" s="24"/>
      <c r="P7448" s="24"/>
      <c r="Q7448" s="24"/>
      <c r="R7448" s="24"/>
      <c r="S7448" s="24"/>
      <c r="T7448" s="24"/>
      <c r="U7448" s="24"/>
      <c r="V7448" s="24"/>
      <c r="W7448" s="24"/>
      <c r="X7448" s="24"/>
      <c r="Y7448" s="24"/>
    </row>
    <row r="7449" spans="6:25" x14ac:dyDescent="0.25">
      <c r="F7449" s="23" t="s">
        <v>890</v>
      </c>
      <c r="G7449" s="24"/>
      <c r="H7449" s="24"/>
      <c r="I7449" s="24"/>
      <c r="J7449" s="24"/>
      <c r="K7449" s="24"/>
      <c r="L7449" s="24"/>
      <c r="M7449" s="24"/>
      <c r="N7449" s="24"/>
      <c r="O7449" s="24"/>
      <c r="P7449" s="24"/>
      <c r="Q7449" s="24"/>
      <c r="R7449" s="24"/>
      <c r="S7449" s="24"/>
      <c r="T7449" s="24"/>
      <c r="U7449" s="24"/>
      <c r="V7449" s="24"/>
      <c r="W7449" s="24"/>
      <c r="X7449" s="24"/>
      <c r="Y7449" s="24"/>
    </row>
    <row r="7450" spans="6:25" x14ac:dyDescent="0.25">
      <c r="F7450" s="23" t="s">
        <v>891</v>
      </c>
      <c r="G7450" s="24"/>
      <c r="H7450" s="24"/>
      <c r="I7450" s="24"/>
      <c r="J7450" s="24"/>
      <c r="K7450" s="24"/>
      <c r="L7450" s="24"/>
      <c r="M7450" s="24"/>
      <c r="N7450" s="24"/>
      <c r="O7450" s="24"/>
      <c r="P7450" s="24"/>
      <c r="Q7450" s="24"/>
      <c r="R7450" s="24"/>
      <c r="S7450" s="24"/>
      <c r="T7450" s="24"/>
      <c r="U7450" s="24"/>
      <c r="V7450" s="24"/>
      <c r="W7450" s="24"/>
      <c r="X7450" s="24"/>
      <c r="Y7450" s="24"/>
    </row>
    <row r="7451" spans="6:25" x14ac:dyDescent="0.25">
      <c r="F7451" s="23" t="s">
        <v>892</v>
      </c>
      <c r="G7451" s="24"/>
      <c r="H7451" s="24"/>
      <c r="I7451" s="24"/>
      <c r="J7451" s="24"/>
      <c r="K7451" s="24"/>
      <c r="L7451" s="24"/>
      <c r="M7451" s="24"/>
      <c r="N7451" s="24"/>
      <c r="O7451" s="24"/>
      <c r="P7451" s="24"/>
      <c r="Q7451" s="24"/>
      <c r="R7451" s="24"/>
      <c r="S7451" s="24"/>
      <c r="T7451" s="24"/>
      <c r="U7451" s="24"/>
      <c r="V7451" s="24"/>
      <c r="W7451" s="24"/>
      <c r="X7451" s="24"/>
      <c r="Y7451" s="24"/>
    </row>
    <row r="7452" spans="6:25" x14ac:dyDescent="0.25">
      <c r="F7452" s="23" t="s">
        <v>893</v>
      </c>
      <c r="G7452" s="24"/>
      <c r="H7452" s="24"/>
      <c r="I7452" s="24"/>
      <c r="J7452" s="24"/>
      <c r="K7452" s="24"/>
      <c r="L7452" s="24"/>
      <c r="M7452" s="24"/>
      <c r="N7452" s="24"/>
      <c r="O7452" s="24"/>
      <c r="P7452" s="24"/>
      <c r="Q7452" s="24"/>
      <c r="R7452" s="24"/>
      <c r="S7452" s="24"/>
      <c r="T7452" s="24"/>
      <c r="U7452" s="24"/>
      <c r="V7452" s="24"/>
      <c r="W7452" s="24"/>
      <c r="X7452" s="24"/>
      <c r="Y7452" s="24"/>
    </row>
    <row r="7453" spans="6:25" x14ac:dyDescent="0.25">
      <c r="F7453" s="23" t="s">
        <v>894</v>
      </c>
      <c r="G7453" s="24"/>
      <c r="H7453" s="24"/>
      <c r="I7453" s="24"/>
      <c r="J7453" s="24"/>
      <c r="K7453" s="24"/>
      <c r="L7453" s="24"/>
      <c r="M7453" s="24"/>
      <c r="N7453" s="24"/>
      <c r="O7453" s="24"/>
      <c r="P7453" s="24"/>
      <c r="Q7453" s="24"/>
      <c r="R7453" s="24"/>
      <c r="S7453" s="24"/>
      <c r="T7453" s="24"/>
      <c r="U7453" s="24"/>
      <c r="V7453" s="24"/>
      <c r="W7453" s="24"/>
      <c r="X7453" s="24"/>
      <c r="Y7453" s="24"/>
    </row>
    <row r="7454" spans="6:25" x14ac:dyDescent="0.25">
      <c r="F7454" s="23" t="s">
        <v>895</v>
      </c>
      <c r="G7454" s="24"/>
      <c r="H7454" s="24"/>
      <c r="I7454" s="24"/>
      <c r="J7454" s="24"/>
      <c r="K7454" s="24"/>
      <c r="L7454" s="24"/>
      <c r="M7454" s="24"/>
      <c r="N7454" s="24"/>
      <c r="O7454" s="24"/>
      <c r="P7454" s="24"/>
      <c r="Q7454" s="24"/>
      <c r="R7454" s="24"/>
      <c r="S7454" s="24"/>
      <c r="T7454" s="24"/>
      <c r="U7454" s="24"/>
      <c r="V7454" s="24"/>
      <c r="W7454" s="24"/>
      <c r="X7454" s="24"/>
      <c r="Y7454" s="24"/>
    </row>
    <row r="7455" spans="6:25" x14ac:dyDescent="0.25">
      <c r="F7455" s="23" t="s">
        <v>896</v>
      </c>
      <c r="G7455" s="24"/>
      <c r="H7455" s="24"/>
      <c r="I7455" s="24"/>
      <c r="J7455" s="24"/>
      <c r="K7455" s="24"/>
      <c r="L7455" s="24"/>
      <c r="M7455" s="24"/>
      <c r="N7455" s="24"/>
      <c r="O7455" s="24"/>
      <c r="P7455" s="24"/>
      <c r="Q7455" s="24"/>
      <c r="R7455" s="24"/>
      <c r="S7455" s="24"/>
      <c r="T7455" s="24"/>
      <c r="U7455" s="24"/>
      <c r="V7455" s="24"/>
      <c r="W7455" s="24"/>
      <c r="X7455" s="24"/>
      <c r="Y7455" s="24"/>
    </row>
    <row r="7456" spans="6:25" x14ac:dyDescent="0.25">
      <c r="F7456" s="23" t="s">
        <v>897</v>
      </c>
      <c r="G7456" s="24"/>
      <c r="H7456" s="24"/>
      <c r="I7456" s="24"/>
      <c r="J7456" s="24"/>
      <c r="K7456" s="24"/>
      <c r="L7456" s="24"/>
      <c r="M7456" s="24"/>
      <c r="N7456" s="24"/>
      <c r="O7456" s="24"/>
      <c r="P7456" s="24"/>
      <c r="Q7456" s="24"/>
      <c r="R7456" s="24"/>
      <c r="S7456" s="24"/>
      <c r="T7456" s="24"/>
      <c r="U7456" s="24"/>
      <c r="V7456" s="24"/>
      <c r="W7456" s="24"/>
      <c r="X7456" s="24"/>
      <c r="Y7456" s="24"/>
    </row>
    <row r="7457" spans="3:50" x14ac:dyDescent="0.25">
      <c r="F7457" s="23" t="s">
        <v>898</v>
      </c>
      <c r="G7457" s="24"/>
      <c r="H7457" s="24"/>
      <c r="I7457" s="24"/>
      <c r="J7457" s="24"/>
      <c r="K7457" s="24"/>
      <c r="L7457" s="24"/>
      <c r="M7457" s="24"/>
      <c r="N7457" s="24"/>
      <c r="O7457" s="24"/>
      <c r="P7457" s="24"/>
      <c r="Q7457" s="24"/>
      <c r="R7457" s="24"/>
      <c r="S7457" s="24"/>
      <c r="T7457" s="24"/>
      <c r="U7457" s="24"/>
      <c r="V7457" s="24"/>
      <c r="W7457" s="24"/>
      <c r="X7457" s="24"/>
      <c r="Y7457" s="24"/>
    </row>
    <row r="7458" spans="3:50" x14ac:dyDescent="0.25">
      <c r="F7458" s="23" t="s">
        <v>899</v>
      </c>
      <c r="G7458" s="24"/>
      <c r="H7458" s="24"/>
      <c r="I7458" s="24"/>
      <c r="J7458" s="24"/>
      <c r="K7458" s="24"/>
      <c r="L7458" s="24"/>
      <c r="M7458" s="24"/>
      <c r="N7458" s="24"/>
      <c r="O7458" s="24"/>
      <c r="P7458" s="24"/>
      <c r="Q7458" s="24"/>
      <c r="R7458" s="24"/>
      <c r="S7458" s="24"/>
      <c r="T7458" s="24"/>
      <c r="U7458" s="24"/>
      <c r="V7458" s="24"/>
      <c r="W7458" s="24"/>
      <c r="X7458" s="24"/>
      <c r="Y7458" s="24"/>
    </row>
    <row r="7462" spans="3:50" x14ac:dyDescent="0.25">
      <c r="C7462" s="4">
        <v>0</v>
      </c>
    </row>
    <row r="7470" spans="3:50" x14ac:dyDescent="0.25">
      <c r="AX7470" s="3" t="s">
        <v>273</v>
      </c>
    </row>
    <row r="7471" spans="3:50" x14ac:dyDescent="0.25">
      <c r="AX7471" s="3" t="s">
        <v>800</v>
      </c>
    </row>
    <row r="7472" spans="3:50" x14ac:dyDescent="0.25">
      <c r="AO7472" s="1" t="s">
        <v>900</v>
      </c>
      <c r="AX7472" s="1" t="s">
        <v>901</v>
      </c>
    </row>
    <row r="7476" spans="6:108" x14ac:dyDescent="0.25">
      <c r="F7476" s="29" t="s">
        <v>672</v>
      </c>
      <c r="G7476" s="26"/>
      <c r="H7476" s="26"/>
      <c r="I7476" s="26"/>
      <c r="J7476" s="26"/>
      <c r="K7476" s="26"/>
      <c r="L7476" s="26"/>
      <c r="M7476" s="26"/>
      <c r="N7476" s="26"/>
      <c r="O7476" s="26"/>
      <c r="P7476" s="26"/>
      <c r="Q7476" s="26"/>
      <c r="R7476" s="26"/>
      <c r="S7476" s="26"/>
      <c r="T7476" s="26"/>
      <c r="U7476" s="26"/>
      <c r="V7476" s="26"/>
      <c r="W7476" s="26"/>
      <c r="X7476" s="26"/>
      <c r="Y7476" s="26"/>
      <c r="Z7476" s="26"/>
      <c r="AA7476" s="26"/>
      <c r="AB7476" s="26"/>
      <c r="AC7476" s="26"/>
      <c r="AD7476" s="26"/>
      <c r="AE7476" s="26"/>
      <c r="AF7476" s="26"/>
      <c r="AG7476" s="26"/>
      <c r="AH7476" s="26"/>
      <c r="AI7476" s="26"/>
      <c r="AJ7476" s="26"/>
      <c r="AK7476" s="26"/>
      <c r="AL7476" s="26"/>
      <c r="AM7476" s="26"/>
      <c r="AN7476" s="26"/>
      <c r="AO7476" s="26"/>
      <c r="AP7476" s="26"/>
      <c r="AQ7476" s="26"/>
      <c r="AR7476" s="26"/>
      <c r="AS7476" s="26"/>
      <c r="AT7476" s="26"/>
      <c r="AU7476" s="26"/>
      <c r="AV7476" s="26"/>
      <c r="AW7476" s="26"/>
      <c r="AX7476" s="26"/>
      <c r="AY7476" s="26"/>
      <c r="AZ7476" s="26"/>
      <c r="BB7476" s="23" t="s">
        <v>482</v>
      </c>
      <c r="BC7476" s="24"/>
      <c r="BD7476" s="24"/>
      <c r="BE7476" s="24"/>
      <c r="BF7476" s="24"/>
      <c r="BG7476" s="24"/>
      <c r="BH7476" s="24"/>
      <c r="BI7476" s="24"/>
      <c r="BJ7476" s="24"/>
      <c r="BK7476" s="24"/>
      <c r="BL7476" s="24"/>
      <c r="BM7476" s="24"/>
      <c r="BN7476" s="24"/>
      <c r="BO7476" s="24"/>
      <c r="BP7476" s="24"/>
      <c r="BQ7476" s="24"/>
      <c r="BR7476" s="24"/>
      <c r="BS7476" s="24"/>
      <c r="BT7476" s="24"/>
      <c r="BU7476" s="24"/>
      <c r="BV7476" s="24"/>
      <c r="BW7476" s="24"/>
      <c r="BX7476" s="24"/>
      <c r="BY7476" s="24"/>
      <c r="BZ7476" s="24"/>
      <c r="CA7476" s="24"/>
      <c r="CB7476" s="24"/>
      <c r="CC7476" s="24"/>
      <c r="CD7476" s="24"/>
      <c r="CE7476" s="24"/>
      <c r="CF7476" s="24"/>
      <c r="CG7476" s="24"/>
      <c r="CH7476" s="24"/>
      <c r="CI7476" s="24"/>
      <c r="CJ7476" s="24"/>
      <c r="CK7476" s="24"/>
      <c r="CL7476" s="24"/>
      <c r="CM7476" s="24"/>
      <c r="CN7476" s="24"/>
      <c r="CO7476" s="24"/>
      <c r="CP7476" s="24"/>
      <c r="CQ7476" s="24"/>
      <c r="CR7476" s="24"/>
      <c r="CS7476" s="24"/>
      <c r="CT7476" s="24"/>
      <c r="CU7476" s="24"/>
      <c r="CV7476" s="24"/>
      <c r="CW7476" s="24"/>
      <c r="CX7476" s="24"/>
      <c r="CY7476" s="24"/>
      <c r="CZ7476" s="24"/>
      <c r="DA7476" s="24"/>
      <c r="DB7476" s="24"/>
      <c r="DC7476" s="24"/>
      <c r="DD7476" s="24"/>
    </row>
    <row r="7477" spans="6:108" x14ac:dyDescent="0.25">
      <c r="F7477" s="25" t="s">
        <v>482</v>
      </c>
      <c r="G7477" s="26"/>
      <c r="H7477" s="26"/>
      <c r="I7477" s="26"/>
      <c r="J7477" s="26"/>
      <c r="K7477" s="26"/>
      <c r="L7477" s="26"/>
      <c r="M7477" s="26"/>
      <c r="N7477" s="26"/>
      <c r="O7477" s="26"/>
      <c r="P7477" s="26"/>
      <c r="Q7477" s="26"/>
      <c r="R7477" s="26"/>
      <c r="S7477" s="26"/>
      <c r="T7477" s="26"/>
      <c r="U7477" s="26"/>
      <c r="V7477" s="26"/>
      <c r="W7477" s="26"/>
      <c r="X7477" s="26"/>
      <c r="Y7477" s="26"/>
      <c r="Z7477" s="26"/>
      <c r="AA7477" s="26"/>
      <c r="AB7477" s="26"/>
      <c r="AC7477" s="26"/>
      <c r="AD7477" s="26"/>
      <c r="AE7477" s="26"/>
      <c r="AF7477" s="26"/>
      <c r="AG7477" s="26"/>
      <c r="AH7477" s="26"/>
      <c r="AI7477" s="26"/>
      <c r="AJ7477" s="26"/>
      <c r="AK7477" s="26"/>
      <c r="AL7477" s="26"/>
      <c r="AM7477" s="26"/>
      <c r="AN7477" s="26"/>
      <c r="AO7477" s="26"/>
      <c r="AP7477" s="26"/>
      <c r="AQ7477" s="26"/>
      <c r="AR7477" s="26"/>
      <c r="AS7477" s="26"/>
      <c r="AT7477" s="26"/>
      <c r="AU7477" s="26"/>
      <c r="AV7477" s="26"/>
      <c r="AW7477" s="26"/>
      <c r="AX7477" s="26"/>
      <c r="AY7477" s="26"/>
      <c r="AZ7477" s="26"/>
      <c r="BB7477" s="23" t="s">
        <v>490</v>
      </c>
      <c r="BC7477" s="24"/>
      <c r="BD7477" s="24"/>
      <c r="BE7477" s="24"/>
      <c r="BF7477" s="24"/>
      <c r="BG7477" s="24"/>
      <c r="BH7477" s="24"/>
      <c r="BI7477" s="24"/>
      <c r="BJ7477" s="24"/>
      <c r="BK7477" s="24"/>
      <c r="BL7477" s="24"/>
      <c r="BM7477" s="24"/>
      <c r="BN7477" s="24"/>
      <c r="BO7477" s="24"/>
      <c r="BP7477" s="24"/>
      <c r="BQ7477" s="24"/>
      <c r="BR7477" s="24"/>
      <c r="BS7477" s="24"/>
      <c r="BT7477" s="24"/>
      <c r="BU7477" s="24"/>
      <c r="BV7477" s="24"/>
      <c r="BW7477" s="24"/>
      <c r="BX7477" s="24"/>
      <c r="BY7477" s="24"/>
      <c r="BZ7477" s="24"/>
      <c r="CA7477" s="24"/>
      <c r="CB7477" s="24"/>
      <c r="CC7477" s="24"/>
      <c r="CD7477" s="24"/>
      <c r="CE7477" s="24"/>
      <c r="CF7477" s="24"/>
      <c r="CG7477" s="24"/>
      <c r="CH7477" s="24"/>
      <c r="CI7477" s="24"/>
      <c r="CJ7477" s="24"/>
      <c r="CK7477" s="24"/>
      <c r="CL7477" s="24"/>
      <c r="CM7477" s="24"/>
      <c r="CN7477" s="24"/>
      <c r="CO7477" s="24"/>
      <c r="CP7477" s="24"/>
      <c r="CQ7477" s="24"/>
      <c r="CR7477" s="24"/>
      <c r="CS7477" s="24"/>
      <c r="CT7477" s="24"/>
      <c r="CU7477" s="24"/>
      <c r="CV7477" s="24"/>
      <c r="CW7477" s="24"/>
      <c r="CX7477" s="24"/>
      <c r="CY7477" s="24"/>
      <c r="CZ7477" s="24"/>
      <c r="DA7477" s="24"/>
      <c r="DB7477" s="24"/>
      <c r="DC7477" s="24"/>
      <c r="DD7477" s="24"/>
    </row>
    <row r="7478" spans="6:108" x14ac:dyDescent="0.25">
      <c r="F7478" s="25" t="s">
        <v>678</v>
      </c>
      <c r="G7478" s="26"/>
      <c r="H7478" s="26"/>
      <c r="I7478" s="26"/>
      <c r="J7478" s="26"/>
      <c r="K7478" s="26"/>
      <c r="L7478" s="26"/>
      <c r="M7478" s="26"/>
      <c r="N7478" s="26"/>
      <c r="O7478" s="26"/>
      <c r="P7478" s="26"/>
      <c r="Q7478" s="26"/>
      <c r="R7478" s="26"/>
      <c r="S7478" s="26"/>
      <c r="T7478" s="26"/>
      <c r="U7478" s="26"/>
      <c r="V7478" s="26"/>
      <c r="W7478" s="26"/>
      <c r="X7478" s="26"/>
      <c r="Y7478" s="26"/>
      <c r="Z7478" s="26"/>
      <c r="AA7478" s="26"/>
      <c r="AB7478" s="26"/>
      <c r="AC7478" s="26"/>
      <c r="AD7478" s="26"/>
      <c r="AE7478" s="26"/>
      <c r="AF7478" s="26"/>
      <c r="AG7478" s="26"/>
      <c r="AH7478" s="26"/>
      <c r="AI7478" s="26"/>
      <c r="AJ7478" s="26"/>
      <c r="AK7478" s="26"/>
      <c r="AL7478" s="26"/>
      <c r="AM7478" s="26"/>
      <c r="AN7478" s="26"/>
      <c r="AO7478" s="26"/>
      <c r="AP7478" s="26"/>
      <c r="AQ7478" s="26"/>
      <c r="AR7478" s="26"/>
      <c r="AS7478" s="26"/>
      <c r="AT7478" s="26"/>
      <c r="AU7478" s="26"/>
      <c r="AV7478" s="26"/>
      <c r="AW7478" s="26"/>
      <c r="AX7478" s="26"/>
      <c r="AY7478" s="26"/>
      <c r="AZ7478" s="26"/>
      <c r="BB7478" s="23" t="s">
        <v>501</v>
      </c>
      <c r="BC7478" s="24"/>
      <c r="BD7478" s="24"/>
      <c r="BE7478" s="24"/>
      <c r="BF7478" s="24"/>
      <c r="BG7478" s="24"/>
      <c r="BH7478" s="24"/>
      <c r="BI7478" s="24"/>
      <c r="BJ7478" s="24"/>
      <c r="BK7478" s="24"/>
      <c r="BL7478" s="24"/>
      <c r="BM7478" s="24"/>
      <c r="BN7478" s="24"/>
      <c r="BO7478" s="24"/>
      <c r="BP7478" s="24"/>
      <c r="BQ7478" s="24"/>
      <c r="BR7478" s="24"/>
      <c r="BS7478" s="24"/>
      <c r="BT7478" s="24"/>
      <c r="BU7478" s="24"/>
      <c r="BV7478" s="24"/>
      <c r="BW7478" s="24"/>
      <c r="BX7478" s="24"/>
      <c r="BY7478" s="24"/>
      <c r="BZ7478" s="24"/>
      <c r="CA7478" s="24"/>
      <c r="CB7478" s="24"/>
      <c r="CC7478" s="24"/>
      <c r="CD7478" s="24"/>
      <c r="CE7478" s="24"/>
      <c r="CF7478" s="24"/>
      <c r="CG7478" s="24"/>
      <c r="CH7478" s="24"/>
      <c r="CI7478" s="24"/>
      <c r="CJ7478" s="24"/>
      <c r="CK7478" s="24"/>
      <c r="CL7478" s="24"/>
      <c r="CM7478" s="24"/>
      <c r="CN7478" s="24"/>
      <c r="CO7478" s="24"/>
      <c r="CP7478" s="24"/>
      <c r="CQ7478" s="24"/>
      <c r="CR7478" s="24"/>
      <c r="CS7478" s="24"/>
      <c r="CT7478" s="24"/>
      <c r="CU7478" s="24"/>
      <c r="CV7478" s="24"/>
      <c r="CW7478" s="24"/>
      <c r="CX7478" s="24"/>
      <c r="CY7478" s="24"/>
      <c r="CZ7478" s="24"/>
      <c r="DA7478" s="24"/>
      <c r="DB7478" s="24"/>
      <c r="DC7478" s="24"/>
      <c r="DD7478" s="24"/>
    </row>
    <row r="7479" spans="6:108" x14ac:dyDescent="0.25">
      <c r="F7479" s="25" t="s">
        <v>679</v>
      </c>
      <c r="G7479" s="26"/>
      <c r="H7479" s="26"/>
      <c r="I7479" s="26"/>
      <c r="J7479" s="26"/>
      <c r="K7479" s="26"/>
      <c r="L7479" s="26"/>
      <c r="M7479" s="26"/>
      <c r="N7479" s="26"/>
      <c r="O7479" s="26"/>
      <c r="P7479" s="26"/>
      <c r="Q7479" s="26"/>
      <c r="R7479" s="26"/>
      <c r="S7479" s="26"/>
      <c r="T7479" s="26"/>
      <c r="U7479" s="26"/>
      <c r="V7479" s="26"/>
      <c r="W7479" s="26"/>
      <c r="X7479" s="26"/>
      <c r="Y7479" s="26"/>
      <c r="Z7479" s="26"/>
      <c r="AA7479" s="26"/>
      <c r="AB7479" s="26"/>
      <c r="AC7479" s="26"/>
      <c r="AD7479" s="26"/>
      <c r="AE7479" s="26"/>
      <c r="AF7479" s="26"/>
      <c r="AG7479" s="26"/>
      <c r="AH7479" s="26"/>
      <c r="AI7479" s="26"/>
      <c r="AJ7479" s="26"/>
      <c r="AK7479" s="26"/>
      <c r="AL7479" s="26"/>
      <c r="AM7479" s="26"/>
      <c r="AN7479" s="26"/>
      <c r="AO7479" s="26"/>
      <c r="AP7479" s="26"/>
      <c r="AQ7479" s="26"/>
      <c r="AR7479" s="26"/>
      <c r="AS7479" s="26"/>
      <c r="AT7479" s="26"/>
      <c r="AU7479" s="26"/>
      <c r="AV7479" s="26"/>
      <c r="AW7479" s="26"/>
      <c r="AX7479" s="26"/>
      <c r="AY7479" s="26"/>
      <c r="AZ7479" s="26"/>
      <c r="BB7479" s="23" t="s">
        <v>903</v>
      </c>
      <c r="BC7479" s="24"/>
      <c r="BD7479" s="24"/>
      <c r="BE7479" s="24"/>
      <c r="BF7479" s="24"/>
      <c r="BG7479" s="24"/>
      <c r="BH7479" s="24"/>
      <c r="BI7479" s="24"/>
      <c r="BJ7479" s="24"/>
      <c r="BK7479" s="24"/>
      <c r="BL7479" s="24"/>
      <c r="BM7479" s="24"/>
      <c r="BN7479" s="24"/>
      <c r="BO7479" s="24"/>
      <c r="BP7479" s="24"/>
      <c r="BQ7479" s="24"/>
      <c r="BR7479" s="24"/>
      <c r="BS7479" s="24"/>
      <c r="BT7479" s="24"/>
      <c r="BU7479" s="24"/>
      <c r="BV7479" s="24"/>
      <c r="BW7479" s="24"/>
      <c r="BX7479" s="24"/>
      <c r="BY7479" s="24"/>
      <c r="BZ7479" s="24"/>
      <c r="CA7479" s="24"/>
      <c r="CB7479" s="24"/>
      <c r="CC7479" s="24"/>
      <c r="CD7479" s="24"/>
      <c r="CE7479" s="24"/>
      <c r="CF7479" s="24"/>
      <c r="CG7479" s="24"/>
      <c r="CH7479" s="24"/>
      <c r="CI7479" s="24"/>
      <c r="CJ7479" s="24"/>
      <c r="CK7479" s="24"/>
      <c r="CL7479" s="24"/>
      <c r="CM7479" s="24"/>
      <c r="CN7479" s="24"/>
      <c r="CO7479" s="24"/>
      <c r="CP7479" s="24"/>
      <c r="CQ7479" s="24"/>
      <c r="CR7479" s="24"/>
      <c r="CS7479" s="24"/>
      <c r="CT7479" s="24"/>
      <c r="CU7479" s="24"/>
      <c r="CV7479" s="24"/>
      <c r="CW7479" s="24"/>
      <c r="CX7479" s="24"/>
      <c r="CY7479" s="24"/>
      <c r="CZ7479" s="24"/>
      <c r="DA7479" s="24"/>
      <c r="DB7479" s="24"/>
      <c r="DC7479" s="24"/>
      <c r="DD7479" s="24"/>
    </row>
    <row r="7480" spans="6:108" x14ac:dyDescent="0.25">
      <c r="F7480" s="25" t="s">
        <v>902</v>
      </c>
      <c r="G7480" s="26"/>
      <c r="H7480" s="26"/>
      <c r="I7480" s="26"/>
      <c r="J7480" s="26"/>
      <c r="K7480" s="26"/>
      <c r="L7480" s="26"/>
      <c r="M7480" s="26"/>
      <c r="N7480" s="26"/>
      <c r="O7480" s="26"/>
      <c r="P7480" s="26"/>
      <c r="Q7480" s="26"/>
      <c r="R7480" s="26"/>
      <c r="S7480" s="26"/>
      <c r="T7480" s="26"/>
      <c r="U7480" s="26"/>
      <c r="V7480" s="26"/>
      <c r="W7480" s="26"/>
      <c r="X7480" s="26"/>
      <c r="Y7480" s="26"/>
      <c r="Z7480" s="26"/>
      <c r="AA7480" s="26"/>
      <c r="AB7480" s="26"/>
      <c r="AC7480" s="26"/>
      <c r="AD7480" s="26"/>
      <c r="AE7480" s="26"/>
      <c r="AF7480" s="26"/>
      <c r="AG7480" s="26"/>
      <c r="AH7480" s="26"/>
      <c r="AI7480" s="26"/>
      <c r="AJ7480" s="26"/>
      <c r="AK7480" s="26"/>
      <c r="AL7480" s="26"/>
      <c r="AM7480" s="26"/>
      <c r="AN7480" s="26"/>
      <c r="AO7480" s="26"/>
      <c r="AP7480" s="26"/>
      <c r="AQ7480" s="26"/>
      <c r="AR7480" s="26"/>
      <c r="AS7480" s="26"/>
      <c r="AT7480" s="26"/>
      <c r="AU7480" s="26"/>
      <c r="AV7480" s="26"/>
      <c r="AW7480" s="26"/>
      <c r="AX7480" s="26"/>
      <c r="AY7480" s="26"/>
      <c r="AZ7480" s="26"/>
      <c r="BB7480" s="23" t="s">
        <v>503</v>
      </c>
      <c r="BC7480" s="24"/>
      <c r="BD7480" s="24"/>
      <c r="BE7480" s="24"/>
      <c r="BF7480" s="24"/>
      <c r="BG7480" s="24"/>
      <c r="BH7480" s="24"/>
      <c r="BI7480" s="24"/>
      <c r="BJ7480" s="24"/>
      <c r="BK7480" s="24"/>
      <c r="BL7480" s="24"/>
      <c r="BM7480" s="24"/>
      <c r="BN7480" s="24"/>
      <c r="BO7480" s="24"/>
      <c r="BP7480" s="24"/>
      <c r="BQ7480" s="24"/>
      <c r="BR7480" s="24"/>
      <c r="BS7480" s="24"/>
      <c r="BT7480" s="24"/>
      <c r="BU7480" s="24"/>
      <c r="BV7480" s="24"/>
      <c r="BW7480" s="24"/>
      <c r="BX7480" s="24"/>
      <c r="BY7480" s="24"/>
      <c r="BZ7480" s="24"/>
      <c r="CA7480" s="24"/>
      <c r="CB7480" s="24"/>
      <c r="CC7480" s="24"/>
      <c r="CD7480" s="24"/>
      <c r="CE7480" s="24"/>
      <c r="CF7480" s="24"/>
      <c r="CG7480" s="24"/>
      <c r="CH7480" s="24"/>
      <c r="CI7480" s="24"/>
      <c r="CJ7480" s="24"/>
      <c r="CK7480" s="24"/>
      <c r="CL7480" s="24"/>
      <c r="CM7480" s="24"/>
      <c r="CN7480" s="24"/>
      <c r="CO7480" s="24"/>
      <c r="CP7480" s="24"/>
      <c r="CQ7480" s="24"/>
      <c r="CR7480" s="24"/>
      <c r="CS7480" s="24"/>
      <c r="CT7480" s="24"/>
      <c r="CU7480" s="24"/>
      <c r="CV7480" s="24"/>
      <c r="CW7480" s="24"/>
      <c r="CX7480" s="24"/>
      <c r="CY7480" s="24"/>
      <c r="CZ7480" s="24"/>
      <c r="DA7480" s="24"/>
      <c r="DB7480" s="24"/>
      <c r="DC7480" s="24"/>
      <c r="DD7480" s="24"/>
    </row>
    <row r="7481" spans="6:108" x14ac:dyDescent="0.25">
      <c r="F7481" s="25"/>
      <c r="G7481" s="26"/>
      <c r="H7481" s="26"/>
      <c r="I7481" s="26"/>
      <c r="J7481" s="26"/>
      <c r="K7481" s="26"/>
      <c r="L7481" s="26"/>
      <c r="M7481" s="26"/>
      <c r="N7481" s="26"/>
      <c r="O7481" s="26"/>
      <c r="P7481" s="26"/>
      <c r="Q7481" s="26"/>
      <c r="R7481" s="26"/>
      <c r="S7481" s="26"/>
      <c r="T7481" s="26"/>
      <c r="U7481" s="26"/>
      <c r="V7481" s="26"/>
      <c r="W7481" s="26"/>
      <c r="X7481" s="26"/>
      <c r="Y7481" s="26"/>
      <c r="Z7481" s="26"/>
      <c r="AA7481" s="26"/>
      <c r="AB7481" s="26"/>
      <c r="AC7481" s="26"/>
      <c r="AD7481" s="26"/>
      <c r="AE7481" s="26"/>
      <c r="AF7481" s="26"/>
      <c r="AG7481" s="26"/>
      <c r="AH7481" s="26"/>
      <c r="AI7481" s="26"/>
      <c r="AJ7481" s="26"/>
      <c r="AK7481" s="26"/>
      <c r="AL7481" s="26"/>
      <c r="AM7481" s="26"/>
      <c r="AN7481" s="26"/>
      <c r="AO7481" s="26"/>
      <c r="AP7481" s="26"/>
      <c r="AQ7481" s="26"/>
      <c r="AR7481" s="26"/>
      <c r="AS7481" s="26"/>
      <c r="AT7481" s="26"/>
      <c r="AU7481" s="26"/>
      <c r="AV7481" s="26"/>
      <c r="AW7481" s="26"/>
      <c r="AX7481" s="26"/>
      <c r="AY7481" s="26"/>
      <c r="AZ7481" s="26"/>
      <c r="BB7481" s="23" t="s">
        <v>490</v>
      </c>
      <c r="BC7481" s="24"/>
      <c r="BD7481" s="24"/>
      <c r="BE7481" s="24"/>
      <c r="BF7481" s="24"/>
      <c r="BG7481" s="24"/>
      <c r="BH7481" s="24"/>
      <c r="BI7481" s="24"/>
      <c r="BJ7481" s="24"/>
      <c r="BK7481" s="24"/>
      <c r="BL7481" s="24"/>
      <c r="BM7481" s="24"/>
      <c r="BN7481" s="24"/>
      <c r="BO7481" s="24"/>
      <c r="BP7481" s="24"/>
      <c r="BQ7481" s="24"/>
      <c r="BR7481" s="24"/>
      <c r="BS7481" s="24"/>
      <c r="BT7481" s="24"/>
      <c r="BU7481" s="24"/>
      <c r="BV7481" s="24"/>
      <c r="BW7481" s="24"/>
      <c r="BX7481" s="24"/>
      <c r="BY7481" s="24"/>
      <c r="BZ7481" s="24"/>
      <c r="CA7481" s="24"/>
      <c r="CB7481" s="24"/>
      <c r="CC7481" s="24"/>
      <c r="CD7481" s="24"/>
      <c r="CE7481" s="24"/>
      <c r="CF7481" s="24"/>
      <c r="CG7481" s="24"/>
      <c r="CH7481" s="24"/>
      <c r="CI7481" s="24"/>
      <c r="CJ7481" s="24"/>
      <c r="CK7481" s="24"/>
      <c r="CL7481" s="24"/>
      <c r="CM7481" s="24"/>
      <c r="CN7481" s="24"/>
      <c r="CO7481" s="24"/>
      <c r="CP7481" s="24"/>
      <c r="CQ7481" s="24"/>
      <c r="CR7481" s="24"/>
      <c r="CS7481" s="24"/>
      <c r="CT7481" s="24"/>
      <c r="CU7481" s="24"/>
      <c r="CV7481" s="24"/>
      <c r="CW7481" s="24"/>
      <c r="CX7481" s="24"/>
      <c r="CY7481" s="24"/>
      <c r="CZ7481" s="24"/>
      <c r="DA7481" s="24"/>
      <c r="DB7481" s="24"/>
      <c r="DC7481" s="24"/>
      <c r="DD7481" s="24"/>
    </row>
    <row r="7482" spans="6:108" x14ac:dyDescent="0.25">
      <c r="F7482" s="25" t="s">
        <v>490</v>
      </c>
      <c r="G7482" s="26"/>
      <c r="H7482" s="26"/>
      <c r="I7482" s="26"/>
      <c r="J7482" s="26"/>
      <c r="K7482" s="26"/>
      <c r="L7482" s="26"/>
      <c r="M7482" s="26"/>
      <c r="N7482" s="26"/>
      <c r="O7482" s="26"/>
      <c r="P7482" s="26"/>
      <c r="Q7482" s="26"/>
      <c r="R7482" s="26"/>
      <c r="S7482" s="26"/>
      <c r="T7482" s="26"/>
      <c r="U7482" s="26"/>
      <c r="V7482" s="26"/>
      <c r="W7482" s="26"/>
      <c r="X7482" s="26"/>
      <c r="Y7482" s="26"/>
      <c r="Z7482" s="26"/>
      <c r="AA7482" s="26"/>
      <c r="AB7482" s="26"/>
      <c r="AC7482" s="26"/>
      <c r="AD7482" s="26"/>
      <c r="AE7482" s="26"/>
      <c r="AF7482" s="26"/>
      <c r="AG7482" s="26"/>
      <c r="AH7482" s="26"/>
      <c r="AI7482" s="26"/>
      <c r="AJ7482" s="26"/>
      <c r="AK7482" s="26"/>
      <c r="AL7482" s="26"/>
      <c r="AM7482" s="26"/>
      <c r="AN7482" s="26"/>
      <c r="AO7482" s="26"/>
      <c r="AP7482" s="26"/>
      <c r="AQ7482" s="26"/>
      <c r="AR7482" s="26"/>
      <c r="AS7482" s="26"/>
      <c r="AT7482" s="26"/>
      <c r="AU7482" s="26"/>
      <c r="AV7482" s="26"/>
      <c r="AW7482" s="26"/>
      <c r="AX7482" s="26"/>
      <c r="AY7482" s="26"/>
      <c r="AZ7482" s="26"/>
      <c r="BB7482" s="23" t="s">
        <v>491</v>
      </c>
      <c r="BC7482" s="24"/>
      <c r="BD7482" s="24"/>
      <c r="BE7482" s="24"/>
      <c r="BF7482" s="24"/>
      <c r="BG7482" s="24"/>
      <c r="BH7482" s="24"/>
      <c r="BI7482" s="24"/>
      <c r="BJ7482" s="24"/>
      <c r="BK7482" s="24"/>
      <c r="BL7482" s="24"/>
      <c r="BM7482" s="24"/>
      <c r="BN7482" s="24"/>
      <c r="BO7482" s="24"/>
      <c r="BP7482" s="24"/>
      <c r="BQ7482" s="24"/>
      <c r="BR7482" s="24"/>
      <c r="BS7482" s="24"/>
      <c r="BT7482" s="24"/>
      <c r="BU7482" s="24"/>
      <c r="BV7482" s="24"/>
      <c r="BW7482" s="24"/>
      <c r="BX7482" s="24"/>
      <c r="BY7482" s="24"/>
      <c r="BZ7482" s="24"/>
      <c r="CA7482" s="24"/>
      <c r="CB7482" s="24"/>
      <c r="CC7482" s="24"/>
      <c r="CD7482" s="24"/>
      <c r="CE7482" s="24"/>
      <c r="CF7482" s="24"/>
      <c r="CG7482" s="24"/>
      <c r="CH7482" s="24"/>
      <c r="CI7482" s="24"/>
      <c r="CJ7482" s="24"/>
      <c r="CK7482" s="24"/>
      <c r="CL7482" s="24"/>
      <c r="CM7482" s="24"/>
      <c r="CN7482" s="24"/>
      <c r="CO7482" s="24"/>
      <c r="CP7482" s="24"/>
      <c r="CQ7482" s="24"/>
      <c r="CR7482" s="24"/>
      <c r="CS7482" s="24"/>
      <c r="CT7482" s="24"/>
      <c r="CU7482" s="24"/>
      <c r="CV7482" s="24"/>
      <c r="CW7482" s="24"/>
      <c r="CX7482" s="24"/>
      <c r="CY7482" s="24"/>
      <c r="CZ7482" s="24"/>
      <c r="DA7482" s="24"/>
      <c r="DB7482" s="24"/>
      <c r="DC7482" s="24"/>
      <c r="DD7482" s="24"/>
    </row>
    <row r="7483" spans="6:108" x14ac:dyDescent="0.25">
      <c r="F7483" s="25" t="s">
        <v>501</v>
      </c>
      <c r="G7483" s="26"/>
      <c r="H7483" s="26"/>
      <c r="I7483" s="26"/>
      <c r="J7483" s="26"/>
      <c r="K7483" s="26"/>
      <c r="L7483" s="26"/>
      <c r="M7483" s="26"/>
      <c r="N7483" s="26"/>
      <c r="O7483" s="26"/>
      <c r="P7483" s="26"/>
      <c r="Q7483" s="26"/>
      <c r="R7483" s="26"/>
      <c r="S7483" s="26"/>
      <c r="T7483" s="26"/>
      <c r="U7483" s="26"/>
      <c r="V7483" s="26"/>
      <c r="W7483" s="26"/>
      <c r="X7483" s="26"/>
      <c r="Y7483" s="26"/>
      <c r="Z7483" s="26"/>
      <c r="AA7483" s="26"/>
      <c r="AB7483" s="26"/>
      <c r="AC7483" s="26"/>
      <c r="AD7483" s="26"/>
      <c r="AE7483" s="26"/>
      <c r="AF7483" s="26"/>
      <c r="AG7483" s="26"/>
      <c r="AH7483" s="26"/>
      <c r="AI7483" s="26"/>
      <c r="AJ7483" s="26"/>
      <c r="AK7483" s="26"/>
      <c r="AL7483" s="26"/>
      <c r="AM7483" s="26"/>
      <c r="AN7483" s="26"/>
      <c r="AO7483" s="26"/>
      <c r="AP7483" s="26"/>
      <c r="AQ7483" s="26"/>
      <c r="AR7483" s="26"/>
      <c r="AS7483" s="26"/>
      <c r="AT7483" s="26"/>
      <c r="AU7483" s="26"/>
      <c r="AV7483" s="26"/>
      <c r="AW7483" s="26"/>
      <c r="AX7483" s="26"/>
      <c r="AY7483" s="26"/>
      <c r="AZ7483" s="26"/>
      <c r="BB7483" s="23" t="s">
        <v>909</v>
      </c>
      <c r="BC7483" s="24"/>
      <c r="BD7483" s="24"/>
      <c r="BE7483" s="24"/>
      <c r="BF7483" s="24"/>
      <c r="BG7483" s="24"/>
      <c r="BH7483" s="24"/>
      <c r="BI7483" s="24"/>
      <c r="BJ7483" s="24"/>
      <c r="BK7483" s="24"/>
      <c r="BL7483" s="24"/>
      <c r="BM7483" s="24"/>
      <c r="BN7483" s="24"/>
      <c r="BO7483" s="24"/>
      <c r="BP7483" s="24"/>
      <c r="BQ7483" s="24"/>
      <c r="BR7483" s="24"/>
      <c r="BS7483" s="24"/>
      <c r="BT7483" s="24"/>
      <c r="BU7483" s="24"/>
      <c r="BV7483" s="24"/>
      <c r="BW7483" s="24"/>
      <c r="BX7483" s="24"/>
      <c r="BY7483" s="24"/>
      <c r="BZ7483" s="24"/>
      <c r="CA7483" s="24"/>
      <c r="CB7483" s="24"/>
      <c r="CC7483" s="24"/>
      <c r="CD7483" s="24"/>
      <c r="CE7483" s="24"/>
      <c r="CF7483" s="24"/>
      <c r="CG7483" s="24"/>
      <c r="CH7483" s="24"/>
      <c r="CI7483" s="24"/>
      <c r="CJ7483" s="24"/>
      <c r="CK7483" s="24"/>
      <c r="CL7483" s="24"/>
      <c r="CM7483" s="24"/>
      <c r="CN7483" s="24"/>
      <c r="CO7483" s="24"/>
      <c r="CP7483" s="24"/>
      <c r="CQ7483" s="24"/>
      <c r="CR7483" s="24"/>
      <c r="CS7483" s="24"/>
      <c r="CT7483" s="24"/>
      <c r="CU7483" s="24"/>
      <c r="CV7483" s="24"/>
      <c r="CW7483" s="24"/>
      <c r="CX7483" s="24"/>
      <c r="CY7483" s="24"/>
      <c r="CZ7483" s="24"/>
      <c r="DA7483" s="24"/>
      <c r="DB7483" s="24"/>
      <c r="DC7483" s="24"/>
      <c r="DD7483" s="24"/>
    </row>
    <row r="7484" spans="6:108" x14ac:dyDescent="0.25">
      <c r="F7484" s="25" t="s">
        <v>903</v>
      </c>
      <c r="G7484" s="26"/>
      <c r="H7484" s="26"/>
      <c r="I7484" s="26"/>
      <c r="J7484" s="26"/>
      <c r="K7484" s="26"/>
      <c r="L7484" s="26"/>
      <c r="M7484" s="26"/>
      <c r="N7484" s="26"/>
      <c r="O7484" s="26"/>
      <c r="P7484" s="26"/>
      <c r="Q7484" s="26"/>
      <c r="R7484" s="26"/>
      <c r="S7484" s="26"/>
      <c r="T7484" s="26"/>
      <c r="U7484" s="26"/>
      <c r="V7484" s="26"/>
      <c r="W7484" s="26"/>
      <c r="X7484" s="26"/>
      <c r="Y7484" s="26"/>
      <c r="Z7484" s="26"/>
      <c r="AA7484" s="26"/>
      <c r="AB7484" s="26"/>
      <c r="AC7484" s="26"/>
      <c r="AD7484" s="26"/>
      <c r="AE7484" s="26"/>
      <c r="AF7484" s="26"/>
      <c r="AG7484" s="26"/>
      <c r="AH7484" s="26"/>
      <c r="AI7484" s="26"/>
      <c r="AJ7484" s="26"/>
      <c r="AK7484" s="26"/>
      <c r="AL7484" s="26"/>
      <c r="AM7484" s="26"/>
      <c r="AN7484" s="26"/>
      <c r="AO7484" s="26"/>
      <c r="AP7484" s="26"/>
      <c r="AQ7484" s="26"/>
      <c r="AR7484" s="26"/>
      <c r="AS7484" s="26"/>
      <c r="AT7484" s="26"/>
      <c r="AU7484" s="26"/>
      <c r="AV7484" s="26"/>
      <c r="AW7484" s="26"/>
      <c r="AX7484" s="26"/>
      <c r="AY7484" s="26"/>
      <c r="AZ7484" s="26"/>
      <c r="BB7484" s="23" t="s">
        <v>503</v>
      </c>
      <c r="BC7484" s="24"/>
      <c r="BD7484" s="24"/>
      <c r="BE7484" s="24"/>
      <c r="BF7484" s="24"/>
      <c r="BG7484" s="24"/>
      <c r="BH7484" s="24"/>
      <c r="BI7484" s="24"/>
      <c r="BJ7484" s="24"/>
      <c r="BK7484" s="24"/>
      <c r="BL7484" s="24"/>
      <c r="BM7484" s="24"/>
      <c r="BN7484" s="24"/>
      <c r="BO7484" s="24"/>
      <c r="BP7484" s="24"/>
      <c r="BQ7484" s="24"/>
      <c r="BR7484" s="24"/>
      <c r="BS7484" s="24"/>
      <c r="BT7484" s="24"/>
      <c r="BU7484" s="24"/>
      <c r="BV7484" s="24"/>
      <c r="BW7484" s="24"/>
      <c r="BX7484" s="24"/>
      <c r="BY7484" s="24"/>
      <c r="BZ7484" s="24"/>
      <c r="CA7484" s="24"/>
      <c r="CB7484" s="24"/>
      <c r="CC7484" s="24"/>
      <c r="CD7484" s="24"/>
      <c r="CE7484" s="24"/>
      <c r="CF7484" s="24"/>
      <c r="CG7484" s="24"/>
      <c r="CH7484" s="24"/>
      <c r="CI7484" s="24"/>
      <c r="CJ7484" s="24"/>
      <c r="CK7484" s="24"/>
      <c r="CL7484" s="24"/>
      <c r="CM7484" s="24"/>
      <c r="CN7484" s="24"/>
      <c r="CO7484" s="24"/>
      <c r="CP7484" s="24"/>
      <c r="CQ7484" s="24"/>
      <c r="CR7484" s="24"/>
      <c r="CS7484" s="24"/>
      <c r="CT7484" s="24"/>
      <c r="CU7484" s="24"/>
      <c r="CV7484" s="24"/>
      <c r="CW7484" s="24"/>
      <c r="CX7484" s="24"/>
      <c r="CY7484" s="24"/>
      <c r="CZ7484" s="24"/>
      <c r="DA7484" s="24"/>
      <c r="DB7484" s="24"/>
      <c r="DC7484" s="24"/>
      <c r="DD7484" s="24"/>
    </row>
    <row r="7485" spans="6:108" x14ac:dyDescent="0.25">
      <c r="F7485" s="25"/>
      <c r="G7485" s="26"/>
      <c r="H7485" s="26"/>
      <c r="I7485" s="26"/>
      <c r="J7485" s="26"/>
      <c r="K7485" s="26"/>
      <c r="L7485" s="26"/>
      <c r="M7485" s="26"/>
      <c r="N7485" s="26"/>
      <c r="O7485" s="26"/>
      <c r="P7485" s="26"/>
      <c r="Q7485" s="26"/>
      <c r="R7485" s="26"/>
      <c r="S7485" s="26"/>
      <c r="T7485" s="26"/>
      <c r="U7485" s="26"/>
      <c r="V7485" s="26"/>
      <c r="W7485" s="26"/>
      <c r="X7485" s="26"/>
      <c r="Y7485" s="26"/>
      <c r="Z7485" s="26"/>
      <c r="AA7485" s="26"/>
      <c r="AB7485" s="26"/>
      <c r="AC7485" s="26"/>
      <c r="AD7485" s="26"/>
      <c r="AE7485" s="26"/>
      <c r="AF7485" s="26"/>
      <c r="AG7485" s="26"/>
      <c r="AH7485" s="26"/>
      <c r="AI7485" s="26"/>
      <c r="AJ7485" s="26"/>
      <c r="AK7485" s="26"/>
      <c r="AL7485" s="26"/>
      <c r="AM7485" s="26"/>
      <c r="AN7485" s="26"/>
      <c r="AO7485" s="26"/>
      <c r="AP7485" s="26"/>
      <c r="AQ7485" s="26"/>
      <c r="AR7485" s="26"/>
      <c r="AS7485" s="26"/>
      <c r="AT7485" s="26"/>
      <c r="AU7485" s="26"/>
      <c r="AV7485" s="26"/>
      <c r="AW7485" s="26"/>
      <c r="AX7485" s="26"/>
      <c r="AY7485" s="26"/>
      <c r="AZ7485" s="26"/>
      <c r="BB7485" s="23" t="s">
        <v>597</v>
      </c>
      <c r="BC7485" s="24"/>
      <c r="BD7485" s="24"/>
      <c r="BE7485" s="24"/>
      <c r="BF7485" s="24"/>
      <c r="BG7485" s="24"/>
      <c r="BH7485" s="24"/>
      <c r="BI7485" s="24"/>
      <c r="BJ7485" s="24"/>
      <c r="BK7485" s="24"/>
      <c r="BL7485" s="24"/>
      <c r="BM7485" s="24"/>
      <c r="BN7485" s="24"/>
      <c r="BO7485" s="24"/>
      <c r="BP7485" s="24"/>
      <c r="BQ7485" s="24"/>
      <c r="BR7485" s="24"/>
      <c r="BS7485" s="24"/>
      <c r="BT7485" s="24"/>
      <c r="BU7485" s="24"/>
      <c r="BV7485" s="24"/>
      <c r="BW7485" s="24"/>
      <c r="BX7485" s="24"/>
      <c r="BY7485" s="24"/>
      <c r="BZ7485" s="24"/>
      <c r="CA7485" s="24"/>
      <c r="CB7485" s="24"/>
      <c r="CC7485" s="24"/>
      <c r="CD7485" s="24"/>
      <c r="CE7485" s="24"/>
      <c r="CF7485" s="24"/>
      <c r="CG7485" s="24"/>
      <c r="CH7485" s="24"/>
      <c r="CI7485" s="24"/>
      <c r="CJ7485" s="24"/>
      <c r="CK7485" s="24"/>
      <c r="CL7485" s="24"/>
      <c r="CM7485" s="24"/>
      <c r="CN7485" s="24"/>
      <c r="CO7485" s="24"/>
      <c r="CP7485" s="24"/>
      <c r="CQ7485" s="24"/>
      <c r="CR7485" s="24"/>
      <c r="CS7485" s="24"/>
      <c r="CT7485" s="24"/>
      <c r="CU7485" s="24"/>
      <c r="CV7485" s="24"/>
      <c r="CW7485" s="24"/>
      <c r="CX7485" s="24"/>
      <c r="CY7485" s="24"/>
      <c r="CZ7485" s="24"/>
      <c r="DA7485" s="24"/>
      <c r="DB7485" s="24"/>
      <c r="DC7485" s="24"/>
      <c r="DD7485" s="24"/>
    </row>
    <row r="7486" spans="6:108" x14ac:dyDescent="0.25">
      <c r="F7486" s="25" t="s">
        <v>551</v>
      </c>
      <c r="G7486" s="26"/>
      <c r="H7486" s="26"/>
      <c r="I7486" s="26"/>
      <c r="J7486" s="26"/>
      <c r="K7486" s="26"/>
      <c r="L7486" s="26"/>
      <c r="M7486" s="26"/>
      <c r="N7486" s="26"/>
      <c r="O7486" s="26"/>
      <c r="P7486" s="26"/>
      <c r="Q7486" s="26"/>
      <c r="R7486" s="26"/>
      <c r="S7486" s="26"/>
      <c r="T7486" s="26"/>
      <c r="U7486" s="26"/>
      <c r="V7486" s="26"/>
      <c r="W7486" s="26"/>
      <c r="X7486" s="26"/>
      <c r="Y7486" s="26"/>
      <c r="Z7486" s="26"/>
      <c r="AA7486" s="26"/>
      <c r="AB7486" s="26"/>
      <c r="AC7486" s="26"/>
      <c r="AD7486" s="26"/>
      <c r="AE7486" s="26"/>
      <c r="AF7486" s="26"/>
      <c r="AG7486" s="26"/>
      <c r="AH7486" s="26"/>
      <c r="AI7486" s="26"/>
      <c r="AJ7486" s="26"/>
      <c r="AK7486" s="26"/>
      <c r="AL7486" s="26"/>
      <c r="AM7486" s="26"/>
      <c r="AN7486" s="26"/>
      <c r="AO7486" s="26"/>
      <c r="AP7486" s="26"/>
      <c r="AQ7486" s="26"/>
      <c r="AR7486" s="26"/>
      <c r="AS7486" s="26"/>
      <c r="AT7486" s="26"/>
      <c r="AU7486" s="26"/>
      <c r="AV7486" s="26"/>
      <c r="AW7486" s="26"/>
      <c r="AX7486" s="26"/>
      <c r="AY7486" s="26"/>
      <c r="AZ7486" s="26"/>
      <c r="BB7486" s="23" t="s">
        <v>503</v>
      </c>
      <c r="BC7486" s="24"/>
      <c r="BD7486" s="24"/>
      <c r="BE7486" s="24"/>
      <c r="BF7486" s="24"/>
      <c r="BG7486" s="24"/>
      <c r="BH7486" s="24"/>
      <c r="BI7486" s="24"/>
      <c r="BJ7486" s="24"/>
      <c r="BK7486" s="24"/>
      <c r="BL7486" s="24"/>
      <c r="BM7486" s="24"/>
      <c r="BN7486" s="24"/>
      <c r="BO7486" s="24"/>
      <c r="BP7486" s="24"/>
      <c r="BQ7486" s="24"/>
      <c r="BR7486" s="24"/>
      <c r="BS7486" s="24"/>
      <c r="BT7486" s="24"/>
      <c r="BU7486" s="24"/>
      <c r="BV7486" s="24"/>
      <c r="BW7486" s="24"/>
      <c r="BX7486" s="24"/>
      <c r="BY7486" s="24"/>
      <c r="BZ7486" s="24"/>
      <c r="CA7486" s="24"/>
      <c r="CB7486" s="24"/>
      <c r="CC7486" s="24"/>
      <c r="CD7486" s="24"/>
      <c r="CE7486" s="24"/>
      <c r="CF7486" s="24"/>
      <c r="CG7486" s="24"/>
      <c r="CH7486" s="24"/>
      <c r="CI7486" s="24"/>
      <c r="CJ7486" s="24"/>
      <c r="CK7486" s="24"/>
      <c r="CL7486" s="24"/>
      <c r="CM7486" s="24"/>
      <c r="CN7486" s="24"/>
      <c r="CO7486" s="24"/>
      <c r="CP7486" s="24"/>
      <c r="CQ7486" s="24"/>
      <c r="CR7486" s="24"/>
      <c r="CS7486" s="24"/>
      <c r="CT7486" s="24"/>
      <c r="CU7486" s="24"/>
      <c r="CV7486" s="24"/>
      <c r="CW7486" s="24"/>
      <c r="CX7486" s="24"/>
      <c r="CY7486" s="24"/>
      <c r="CZ7486" s="24"/>
      <c r="DA7486" s="24"/>
      <c r="DB7486" s="24"/>
      <c r="DC7486" s="24"/>
      <c r="DD7486" s="24"/>
    </row>
    <row r="7487" spans="6:108" x14ac:dyDescent="0.25">
      <c r="F7487" s="25" t="s">
        <v>503</v>
      </c>
      <c r="G7487" s="26"/>
      <c r="H7487" s="26"/>
      <c r="I7487" s="26"/>
      <c r="J7487" s="26"/>
      <c r="K7487" s="26"/>
      <c r="L7487" s="26"/>
      <c r="M7487" s="26"/>
      <c r="N7487" s="26"/>
      <c r="O7487" s="26"/>
      <c r="P7487" s="26"/>
      <c r="Q7487" s="26"/>
      <c r="R7487" s="26"/>
      <c r="S7487" s="26"/>
      <c r="T7487" s="26"/>
      <c r="U7487" s="26"/>
      <c r="V7487" s="26"/>
      <c r="W7487" s="26"/>
      <c r="X7487" s="26"/>
      <c r="Y7487" s="26"/>
      <c r="Z7487" s="26"/>
      <c r="AA7487" s="26"/>
      <c r="AB7487" s="26"/>
      <c r="AC7487" s="26"/>
      <c r="AD7487" s="26"/>
      <c r="AE7487" s="26"/>
      <c r="AF7487" s="26"/>
      <c r="AG7487" s="26"/>
      <c r="AH7487" s="26"/>
      <c r="AI7487" s="26"/>
      <c r="AJ7487" s="26"/>
      <c r="AK7487" s="26"/>
      <c r="AL7487" s="26"/>
      <c r="AM7487" s="26"/>
      <c r="AN7487" s="26"/>
      <c r="AO7487" s="26"/>
      <c r="AP7487" s="26"/>
      <c r="AQ7487" s="26"/>
      <c r="AR7487" s="26"/>
      <c r="AS7487" s="26"/>
      <c r="AT7487" s="26"/>
      <c r="AU7487" s="26"/>
      <c r="AV7487" s="26"/>
      <c r="AW7487" s="26"/>
      <c r="AX7487" s="26"/>
      <c r="AY7487" s="26"/>
      <c r="AZ7487" s="26"/>
      <c r="BB7487" s="23" t="s">
        <v>506</v>
      </c>
      <c r="BC7487" s="24"/>
      <c r="BD7487" s="24"/>
      <c r="BE7487" s="24"/>
      <c r="BF7487" s="24"/>
      <c r="BG7487" s="24"/>
      <c r="BH7487" s="24"/>
      <c r="BI7487" s="24"/>
      <c r="BJ7487" s="24"/>
      <c r="BK7487" s="24"/>
      <c r="BL7487" s="24"/>
      <c r="BM7487" s="24"/>
      <c r="BN7487" s="24"/>
      <c r="BO7487" s="24"/>
      <c r="BP7487" s="24"/>
      <c r="BQ7487" s="24"/>
      <c r="BR7487" s="24"/>
      <c r="BS7487" s="24"/>
      <c r="BT7487" s="24"/>
      <c r="BU7487" s="24"/>
      <c r="BV7487" s="24"/>
      <c r="BW7487" s="24"/>
      <c r="BX7487" s="24"/>
      <c r="BY7487" s="24"/>
      <c r="BZ7487" s="24"/>
      <c r="CA7487" s="24"/>
      <c r="CB7487" s="24"/>
      <c r="CC7487" s="24"/>
      <c r="CD7487" s="24"/>
      <c r="CE7487" s="24"/>
      <c r="CF7487" s="24"/>
      <c r="CG7487" s="24"/>
      <c r="CH7487" s="24"/>
      <c r="CI7487" s="24"/>
      <c r="CJ7487" s="24"/>
      <c r="CK7487" s="24"/>
      <c r="CL7487" s="24"/>
      <c r="CM7487" s="24"/>
      <c r="CN7487" s="24"/>
      <c r="CO7487" s="24"/>
      <c r="CP7487" s="24"/>
      <c r="CQ7487" s="24"/>
      <c r="CR7487" s="24"/>
      <c r="CS7487" s="24"/>
      <c r="CT7487" s="24"/>
      <c r="CU7487" s="24"/>
      <c r="CV7487" s="24"/>
      <c r="CW7487" s="24"/>
      <c r="CX7487" s="24"/>
      <c r="CY7487" s="24"/>
      <c r="CZ7487" s="24"/>
      <c r="DA7487" s="24"/>
      <c r="DB7487" s="24"/>
      <c r="DC7487" s="24"/>
      <c r="DD7487" s="24"/>
    </row>
    <row r="7488" spans="6:108" x14ac:dyDescent="0.25">
      <c r="F7488" s="25" t="s">
        <v>668</v>
      </c>
      <c r="G7488" s="26"/>
      <c r="H7488" s="26"/>
      <c r="I7488" s="26"/>
      <c r="J7488" s="26"/>
      <c r="K7488" s="26"/>
      <c r="L7488" s="26"/>
      <c r="M7488" s="26"/>
      <c r="N7488" s="26"/>
      <c r="O7488" s="26"/>
      <c r="P7488" s="26"/>
      <c r="Q7488" s="26"/>
      <c r="R7488" s="26"/>
      <c r="S7488" s="26"/>
      <c r="T7488" s="26"/>
      <c r="U7488" s="26"/>
      <c r="V7488" s="26"/>
      <c r="W7488" s="26"/>
      <c r="X7488" s="26"/>
      <c r="Y7488" s="26"/>
      <c r="Z7488" s="26"/>
      <c r="AA7488" s="26"/>
      <c r="AB7488" s="26"/>
      <c r="AC7488" s="26"/>
      <c r="AD7488" s="26"/>
      <c r="AE7488" s="26"/>
      <c r="AF7488" s="26"/>
      <c r="AG7488" s="26"/>
      <c r="AH7488" s="26"/>
      <c r="AI7488" s="26"/>
      <c r="AJ7488" s="26"/>
      <c r="AK7488" s="26"/>
      <c r="AL7488" s="26"/>
      <c r="AM7488" s="26"/>
      <c r="AN7488" s="26"/>
      <c r="AO7488" s="26"/>
      <c r="AP7488" s="26"/>
      <c r="AQ7488" s="26"/>
      <c r="AR7488" s="26"/>
      <c r="AS7488" s="26"/>
      <c r="AT7488" s="26"/>
      <c r="AU7488" s="26"/>
      <c r="AV7488" s="26"/>
      <c r="AW7488" s="26"/>
      <c r="AX7488" s="26"/>
      <c r="AY7488" s="26"/>
      <c r="AZ7488" s="26"/>
      <c r="BB7488" s="23" t="s">
        <v>507</v>
      </c>
      <c r="BC7488" s="24"/>
      <c r="BD7488" s="24"/>
      <c r="BE7488" s="24"/>
      <c r="BF7488" s="24"/>
      <c r="BG7488" s="24"/>
      <c r="BH7488" s="24"/>
      <c r="BI7488" s="24"/>
      <c r="BJ7488" s="24"/>
      <c r="BK7488" s="24"/>
      <c r="BL7488" s="24"/>
      <c r="BM7488" s="24"/>
      <c r="BN7488" s="24"/>
      <c r="BO7488" s="24"/>
      <c r="BP7488" s="24"/>
      <c r="BQ7488" s="24"/>
      <c r="BR7488" s="24"/>
      <c r="BS7488" s="24"/>
      <c r="BT7488" s="24"/>
      <c r="BU7488" s="24"/>
      <c r="BV7488" s="24"/>
      <c r="BW7488" s="24"/>
      <c r="BX7488" s="24"/>
      <c r="BY7488" s="24"/>
      <c r="BZ7488" s="24"/>
      <c r="CA7488" s="24"/>
      <c r="CB7488" s="24"/>
      <c r="CC7488" s="24"/>
      <c r="CD7488" s="24"/>
      <c r="CE7488" s="24"/>
      <c r="CF7488" s="24"/>
      <c r="CG7488" s="24"/>
      <c r="CH7488" s="24"/>
      <c r="CI7488" s="24"/>
      <c r="CJ7488" s="24"/>
      <c r="CK7488" s="24"/>
      <c r="CL7488" s="24"/>
      <c r="CM7488" s="24"/>
      <c r="CN7488" s="24"/>
      <c r="CO7488" s="24"/>
      <c r="CP7488" s="24"/>
      <c r="CQ7488" s="24"/>
      <c r="CR7488" s="24"/>
      <c r="CS7488" s="24"/>
      <c r="CT7488" s="24"/>
      <c r="CU7488" s="24"/>
      <c r="CV7488" s="24"/>
      <c r="CW7488" s="24"/>
      <c r="CX7488" s="24"/>
      <c r="CY7488" s="24"/>
      <c r="CZ7488" s="24"/>
      <c r="DA7488" s="24"/>
      <c r="DB7488" s="24"/>
      <c r="DC7488" s="24"/>
      <c r="DD7488" s="24"/>
    </row>
    <row r="7489" spans="6:108" x14ac:dyDescent="0.25">
      <c r="F7489" s="25" t="s">
        <v>669</v>
      </c>
      <c r="G7489" s="26"/>
      <c r="H7489" s="26"/>
      <c r="I7489" s="26"/>
      <c r="J7489" s="26"/>
      <c r="K7489" s="26"/>
      <c r="L7489" s="26"/>
      <c r="M7489" s="26"/>
      <c r="N7489" s="26"/>
      <c r="O7489" s="26"/>
      <c r="P7489" s="26"/>
      <c r="Q7489" s="26"/>
      <c r="R7489" s="26"/>
      <c r="S7489" s="26"/>
      <c r="T7489" s="26"/>
      <c r="U7489" s="26"/>
      <c r="V7489" s="26"/>
      <c r="W7489" s="26"/>
      <c r="X7489" s="26"/>
      <c r="Y7489" s="26"/>
      <c r="Z7489" s="26"/>
      <c r="AA7489" s="26"/>
      <c r="AB7489" s="26"/>
      <c r="AC7489" s="26"/>
      <c r="AD7489" s="26"/>
      <c r="AE7489" s="26"/>
      <c r="AF7489" s="26"/>
      <c r="AG7489" s="26"/>
      <c r="AH7489" s="26"/>
      <c r="AI7489" s="26"/>
      <c r="AJ7489" s="26"/>
      <c r="AK7489" s="26"/>
      <c r="AL7489" s="26"/>
      <c r="AM7489" s="26"/>
      <c r="AN7489" s="26"/>
      <c r="AO7489" s="26"/>
      <c r="AP7489" s="26"/>
      <c r="AQ7489" s="26"/>
      <c r="AR7489" s="26"/>
      <c r="AS7489" s="26"/>
      <c r="AT7489" s="26"/>
      <c r="AU7489" s="26"/>
      <c r="AV7489" s="26"/>
      <c r="AW7489" s="26"/>
      <c r="AX7489" s="26"/>
      <c r="AY7489" s="26"/>
      <c r="AZ7489" s="26"/>
      <c r="BB7489" s="23" t="s">
        <v>508</v>
      </c>
      <c r="BC7489" s="24"/>
      <c r="BD7489" s="24"/>
      <c r="BE7489" s="24"/>
      <c r="BF7489" s="24"/>
      <c r="BG7489" s="24"/>
      <c r="BH7489" s="24"/>
      <c r="BI7489" s="24"/>
      <c r="BJ7489" s="24"/>
      <c r="BK7489" s="24"/>
      <c r="BL7489" s="24"/>
      <c r="BM7489" s="24"/>
      <c r="BN7489" s="24"/>
      <c r="BO7489" s="24"/>
      <c r="BP7489" s="24"/>
      <c r="BQ7489" s="24"/>
      <c r="BR7489" s="24"/>
      <c r="BS7489" s="24"/>
      <c r="BT7489" s="24"/>
      <c r="BU7489" s="24"/>
      <c r="BV7489" s="24"/>
      <c r="BW7489" s="24"/>
      <c r="BX7489" s="24"/>
      <c r="BY7489" s="24"/>
      <c r="BZ7489" s="24"/>
      <c r="CA7489" s="24"/>
      <c r="CB7489" s="24"/>
      <c r="CC7489" s="24"/>
      <c r="CD7489" s="24"/>
      <c r="CE7489" s="24"/>
      <c r="CF7489" s="24"/>
      <c r="CG7489" s="24"/>
      <c r="CH7489" s="24"/>
      <c r="CI7489" s="24"/>
      <c r="CJ7489" s="24"/>
      <c r="CK7489" s="24"/>
      <c r="CL7489" s="24"/>
      <c r="CM7489" s="24"/>
      <c r="CN7489" s="24"/>
      <c r="CO7489" s="24"/>
      <c r="CP7489" s="24"/>
      <c r="CQ7489" s="24"/>
      <c r="CR7489" s="24"/>
      <c r="CS7489" s="24"/>
      <c r="CT7489" s="24"/>
      <c r="CU7489" s="24"/>
      <c r="CV7489" s="24"/>
      <c r="CW7489" s="24"/>
      <c r="CX7489" s="24"/>
      <c r="CY7489" s="24"/>
      <c r="CZ7489" s="24"/>
      <c r="DA7489" s="24"/>
      <c r="DB7489" s="24"/>
      <c r="DC7489" s="24"/>
      <c r="DD7489" s="24"/>
    </row>
    <row r="7490" spans="6:108" x14ac:dyDescent="0.25">
      <c r="F7490" s="25" t="s">
        <v>904</v>
      </c>
      <c r="G7490" s="26"/>
      <c r="H7490" s="26"/>
      <c r="I7490" s="26"/>
      <c r="J7490" s="26"/>
      <c r="K7490" s="26"/>
      <c r="L7490" s="26"/>
      <c r="M7490" s="26"/>
      <c r="N7490" s="26"/>
      <c r="O7490" s="26"/>
      <c r="P7490" s="26"/>
      <c r="Q7490" s="26"/>
      <c r="R7490" s="26"/>
      <c r="S7490" s="26"/>
      <c r="T7490" s="26"/>
      <c r="U7490" s="26"/>
      <c r="V7490" s="26"/>
      <c r="W7490" s="26"/>
      <c r="X7490" s="26"/>
      <c r="Y7490" s="26"/>
      <c r="Z7490" s="26"/>
      <c r="AA7490" s="26"/>
      <c r="AB7490" s="26"/>
      <c r="AC7490" s="26"/>
      <c r="AD7490" s="26"/>
      <c r="AE7490" s="26"/>
      <c r="AF7490" s="26"/>
      <c r="AG7490" s="26"/>
      <c r="AH7490" s="26"/>
      <c r="AI7490" s="26"/>
      <c r="AJ7490" s="26"/>
      <c r="AK7490" s="26"/>
      <c r="AL7490" s="26"/>
      <c r="AM7490" s="26"/>
      <c r="AN7490" s="26"/>
      <c r="AO7490" s="26"/>
      <c r="AP7490" s="26"/>
      <c r="AQ7490" s="26"/>
      <c r="AR7490" s="26"/>
      <c r="AS7490" s="26"/>
      <c r="AT7490" s="26"/>
      <c r="AU7490" s="26"/>
      <c r="AV7490" s="26"/>
      <c r="AW7490" s="26"/>
      <c r="AX7490" s="26"/>
      <c r="AY7490" s="26"/>
      <c r="AZ7490" s="26"/>
      <c r="BB7490" s="23" t="s">
        <v>509</v>
      </c>
      <c r="BC7490" s="24"/>
      <c r="BD7490" s="24"/>
      <c r="BE7490" s="24"/>
      <c r="BF7490" s="24"/>
      <c r="BG7490" s="24"/>
      <c r="BH7490" s="24"/>
      <c r="BI7490" s="24"/>
      <c r="BJ7490" s="24"/>
      <c r="BK7490" s="24"/>
      <c r="BL7490" s="24"/>
      <c r="BM7490" s="24"/>
      <c r="BN7490" s="24"/>
      <c r="BO7490" s="24"/>
      <c r="BP7490" s="24"/>
      <c r="BQ7490" s="24"/>
      <c r="BR7490" s="24"/>
      <c r="BS7490" s="24"/>
      <c r="BT7490" s="24"/>
      <c r="BU7490" s="24"/>
      <c r="BV7490" s="24"/>
      <c r="BW7490" s="24"/>
      <c r="BX7490" s="24"/>
      <c r="BY7490" s="24"/>
      <c r="BZ7490" s="24"/>
      <c r="CA7490" s="24"/>
      <c r="CB7490" s="24"/>
      <c r="CC7490" s="24"/>
      <c r="CD7490" s="24"/>
      <c r="CE7490" s="24"/>
      <c r="CF7490" s="24"/>
      <c r="CG7490" s="24"/>
      <c r="CH7490" s="24"/>
      <c r="CI7490" s="24"/>
      <c r="CJ7490" s="24"/>
      <c r="CK7490" s="24"/>
      <c r="CL7490" s="24"/>
      <c r="CM7490" s="24"/>
      <c r="CN7490" s="24"/>
      <c r="CO7490" s="24"/>
      <c r="CP7490" s="24"/>
      <c r="CQ7490" s="24"/>
      <c r="CR7490" s="24"/>
      <c r="CS7490" s="24"/>
      <c r="CT7490" s="24"/>
      <c r="CU7490" s="24"/>
      <c r="CV7490" s="24"/>
      <c r="CW7490" s="24"/>
      <c r="CX7490" s="24"/>
      <c r="CY7490" s="24"/>
      <c r="CZ7490" s="24"/>
      <c r="DA7490" s="24"/>
      <c r="DB7490" s="24"/>
      <c r="DC7490" s="24"/>
      <c r="DD7490" s="24"/>
    </row>
    <row r="7491" spans="6:108" x14ac:dyDescent="0.25">
      <c r="F7491" s="25" t="s">
        <v>905</v>
      </c>
      <c r="G7491" s="26"/>
      <c r="H7491" s="26"/>
      <c r="I7491" s="26"/>
      <c r="J7491" s="26"/>
      <c r="K7491" s="26"/>
      <c r="L7491" s="26"/>
      <c r="M7491" s="26"/>
      <c r="N7491" s="26"/>
      <c r="O7491" s="26"/>
      <c r="P7491" s="26"/>
      <c r="Q7491" s="26"/>
      <c r="R7491" s="26"/>
      <c r="S7491" s="26"/>
      <c r="T7491" s="26"/>
      <c r="U7491" s="26"/>
      <c r="V7491" s="26"/>
      <c r="W7491" s="26"/>
      <c r="X7491" s="26"/>
      <c r="Y7491" s="26"/>
      <c r="Z7491" s="26"/>
      <c r="AA7491" s="26"/>
      <c r="AB7491" s="26"/>
      <c r="AC7491" s="26"/>
      <c r="AD7491" s="26"/>
      <c r="AE7491" s="26"/>
      <c r="AF7491" s="26"/>
      <c r="AG7491" s="26"/>
      <c r="AH7491" s="26"/>
      <c r="AI7491" s="26"/>
      <c r="AJ7491" s="26"/>
      <c r="AK7491" s="26"/>
      <c r="AL7491" s="26"/>
      <c r="AM7491" s="26"/>
      <c r="AN7491" s="26"/>
      <c r="AO7491" s="26"/>
      <c r="AP7491" s="26"/>
      <c r="AQ7491" s="26"/>
      <c r="AR7491" s="26"/>
      <c r="AS7491" s="26"/>
      <c r="AT7491" s="26"/>
      <c r="AU7491" s="26"/>
      <c r="AV7491" s="26"/>
      <c r="AW7491" s="26"/>
      <c r="AX7491" s="26"/>
      <c r="AY7491" s="26"/>
      <c r="AZ7491" s="26"/>
      <c r="BB7491" s="23" t="s">
        <v>510</v>
      </c>
      <c r="BC7491" s="24"/>
      <c r="BD7491" s="24"/>
      <c r="BE7491" s="24"/>
      <c r="BF7491" s="24"/>
      <c r="BG7491" s="24"/>
      <c r="BH7491" s="24"/>
      <c r="BI7491" s="24"/>
      <c r="BJ7491" s="24"/>
      <c r="BK7491" s="24"/>
      <c r="BL7491" s="24"/>
      <c r="BM7491" s="24"/>
      <c r="BN7491" s="24"/>
      <c r="BO7491" s="24"/>
      <c r="BP7491" s="24"/>
      <c r="BQ7491" s="24"/>
      <c r="BR7491" s="24"/>
      <c r="BS7491" s="24"/>
      <c r="BT7491" s="24"/>
      <c r="BU7491" s="24"/>
      <c r="BV7491" s="24"/>
      <c r="BW7491" s="24"/>
      <c r="BX7491" s="24"/>
      <c r="BY7491" s="24"/>
      <c r="BZ7491" s="24"/>
      <c r="CA7491" s="24"/>
      <c r="CB7491" s="24"/>
      <c r="CC7491" s="24"/>
      <c r="CD7491" s="24"/>
      <c r="CE7491" s="24"/>
      <c r="CF7491" s="24"/>
      <c r="CG7491" s="24"/>
      <c r="CH7491" s="24"/>
      <c r="CI7491" s="24"/>
      <c r="CJ7491" s="24"/>
      <c r="CK7491" s="24"/>
      <c r="CL7491" s="24"/>
      <c r="CM7491" s="24"/>
      <c r="CN7491" s="24"/>
      <c r="CO7491" s="24"/>
      <c r="CP7491" s="24"/>
      <c r="CQ7491" s="24"/>
      <c r="CR7491" s="24"/>
      <c r="CS7491" s="24"/>
      <c r="CT7491" s="24"/>
      <c r="CU7491" s="24"/>
      <c r="CV7491" s="24"/>
      <c r="CW7491" s="24"/>
      <c r="CX7491" s="24"/>
      <c r="CY7491" s="24"/>
      <c r="CZ7491" s="24"/>
      <c r="DA7491" s="24"/>
      <c r="DB7491" s="24"/>
      <c r="DC7491" s="24"/>
      <c r="DD7491" s="24"/>
    </row>
    <row r="7492" spans="6:108" x14ac:dyDescent="0.25">
      <c r="F7492" s="25"/>
      <c r="G7492" s="26"/>
      <c r="H7492" s="26"/>
      <c r="I7492" s="26"/>
      <c r="J7492" s="26"/>
      <c r="K7492" s="26"/>
      <c r="L7492" s="26"/>
      <c r="M7492" s="26"/>
      <c r="N7492" s="26"/>
      <c r="O7492" s="26"/>
      <c r="P7492" s="26"/>
      <c r="Q7492" s="26"/>
      <c r="R7492" s="26"/>
      <c r="S7492" s="26"/>
      <c r="T7492" s="26"/>
      <c r="U7492" s="26"/>
      <c r="V7492" s="26"/>
      <c r="W7492" s="26"/>
      <c r="X7492" s="26"/>
      <c r="Y7492" s="26"/>
      <c r="Z7492" s="26"/>
      <c r="AA7492" s="26"/>
      <c r="AB7492" s="26"/>
      <c r="AC7492" s="26"/>
      <c r="AD7492" s="26"/>
      <c r="AE7492" s="26"/>
      <c r="AF7492" s="26"/>
      <c r="AG7492" s="26"/>
      <c r="AH7492" s="26"/>
      <c r="AI7492" s="26"/>
      <c r="AJ7492" s="26"/>
      <c r="AK7492" s="26"/>
      <c r="AL7492" s="26"/>
      <c r="AM7492" s="26"/>
      <c r="AN7492" s="26"/>
      <c r="AO7492" s="26"/>
      <c r="AP7492" s="26"/>
      <c r="AQ7492" s="26"/>
      <c r="AR7492" s="26"/>
      <c r="AS7492" s="26"/>
      <c r="AT7492" s="26"/>
      <c r="AU7492" s="26"/>
      <c r="AV7492" s="26"/>
      <c r="AW7492" s="26"/>
      <c r="AX7492" s="26"/>
      <c r="AY7492" s="26"/>
      <c r="AZ7492" s="26"/>
      <c r="BB7492" s="23" t="s">
        <v>511</v>
      </c>
      <c r="BC7492" s="24"/>
      <c r="BD7492" s="24"/>
      <c r="BE7492" s="24"/>
      <c r="BF7492" s="24"/>
      <c r="BG7492" s="24"/>
      <c r="BH7492" s="24"/>
      <c r="BI7492" s="24"/>
      <c r="BJ7492" s="24"/>
      <c r="BK7492" s="24"/>
      <c r="BL7492" s="24"/>
      <c r="BM7492" s="24"/>
      <c r="BN7492" s="24"/>
      <c r="BO7492" s="24"/>
      <c r="BP7492" s="24"/>
      <c r="BQ7492" s="24"/>
      <c r="BR7492" s="24"/>
      <c r="BS7492" s="24"/>
      <c r="BT7492" s="24"/>
      <c r="BU7492" s="24"/>
      <c r="BV7492" s="24"/>
      <c r="BW7492" s="24"/>
      <c r="BX7492" s="24"/>
      <c r="BY7492" s="24"/>
      <c r="BZ7492" s="24"/>
      <c r="CA7492" s="24"/>
      <c r="CB7492" s="24"/>
      <c r="CC7492" s="24"/>
      <c r="CD7492" s="24"/>
      <c r="CE7492" s="24"/>
      <c r="CF7492" s="24"/>
      <c r="CG7492" s="24"/>
      <c r="CH7492" s="24"/>
      <c r="CI7492" s="24"/>
      <c r="CJ7492" s="24"/>
      <c r="CK7492" s="24"/>
      <c r="CL7492" s="24"/>
      <c r="CM7492" s="24"/>
      <c r="CN7492" s="24"/>
      <c r="CO7492" s="24"/>
      <c r="CP7492" s="24"/>
      <c r="CQ7492" s="24"/>
      <c r="CR7492" s="24"/>
      <c r="CS7492" s="24"/>
      <c r="CT7492" s="24"/>
      <c r="CU7492" s="24"/>
      <c r="CV7492" s="24"/>
      <c r="CW7492" s="24"/>
      <c r="CX7492" s="24"/>
      <c r="CY7492" s="24"/>
      <c r="CZ7492" s="24"/>
      <c r="DA7492" s="24"/>
      <c r="DB7492" s="24"/>
      <c r="DC7492" s="24"/>
      <c r="DD7492" s="24"/>
    </row>
    <row r="7493" spans="6:108" x14ac:dyDescent="0.25">
      <c r="F7493" s="25" t="s">
        <v>515</v>
      </c>
      <c r="G7493" s="26"/>
      <c r="H7493" s="26"/>
      <c r="I7493" s="26"/>
      <c r="J7493" s="26"/>
      <c r="K7493" s="26"/>
      <c r="L7493" s="26"/>
      <c r="M7493" s="26"/>
      <c r="N7493" s="26"/>
      <c r="O7493" s="26"/>
      <c r="P7493" s="26"/>
      <c r="Q7493" s="26"/>
      <c r="R7493" s="26"/>
      <c r="S7493" s="26"/>
      <c r="T7493" s="26"/>
      <c r="U7493" s="26"/>
      <c r="V7493" s="26"/>
      <c r="W7493" s="26"/>
      <c r="X7493" s="26"/>
      <c r="Y7493" s="26"/>
      <c r="Z7493" s="26"/>
      <c r="AA7493" s="26"/>
      <c r="AB7493" s="26"/>
      <c r="AC7493" s="26"/>
      <c r="AD7493" s="26"/>
      <c r="AE7493" s="26"/>
      <c r="AF7493" s="26"/>
      <c r="AG7493" s="26"/>
      <c r="AH7493" s="26"/>
      <c r="AI7493" s="26"/>
      <c r="AJ7493" s="26"/>
      <c r="AK7493" s="26"/>
      <c r="AL7493" s="26"/>
      <c r="AM7493" s="26"/>
      <c r="AN7493" s="26"/>
      <c r="AO7493" s="26"/>
      <c r="AP7493" s="26"/>
      <c r="AQ7493" s="26"/>
      <c r="AR7493" s="26"/>
      <c r="AS7493" s="26"/>
      <c r="AT7493" s="26"/>
      <c r="AU7493" s="26"/>
      <c r="AV7493" s="26"/>
      <c r="AW7493" s="26"/>
      <c r="AX7493" s="26"/>
      <c r="AY7493" s="26"/>
      <c r="AZ7493" s="26"/>
      <c r="BB7493" s="23" t="s">
        <v>507</v>
      </c>
      <c r="BC7493" s="24"/>
      <c r="BD7493" s="24"/>
      <c r="BE7493" s="24"/>
      <c r="BF7493" s="24"/>
      <c r="BG7493" s="24"/>
      <c r="BH7493" s="24"/>
      <c r="BI7493" s="24"/>
      <c r="BJ7493" s="24"/>
      <c r="BK7493" s="24"/>
      <c r="BL7493" s="24"/>
      <c r="BM7493" s="24"/>
      <c r="BN7493" s="24"/>
      <c r="BO7493" s="24"/>
      <c r="BP7493" s="24"/>
      <c r="BQ7493" s="24"/>
      <c r="BR7493" s="24"/>
      <c r="BS7493" s="24"/>
      <c r="BT7493" s="24"/>
      <c r="BU7493" s="24"/>
      <c r="BV7493" s="24"/>
      <c r="BW7493" s="24"/>
      <c r="BX7493" s="24"/>
      <c r="BY7493" s="24"/>
      <c r="BZ7493" s="24"/>
      <c r="CA7493" s="24"/>
      <c r="CB7493" s="24"/>
      <c r="CC7493" s="24"/>
      <c r="CD7493" s="24"/>
      <c r="CE7493" s="24"/>
      <c r="CF7493" s="24"/>
      <c r="CG7493" s="24"/>
      <c r="CH7493" s="24"/>
      <c r="CI7493" s="24"/>
      <c r="CJ7493" s="24"/>
      <c r="CK7493" s="24"/>
      <c r="CL7493" s="24"/>
      <c r="CM7493" s="24"/>
      <c r="CN7493" s="24"/>
      <c r="CO7493" s="24"/>
      <c r="CP7493" s="24"/>
      <c r="CQ7493" s="24"/>
      <c r="CR7493" s="24"/>
      <c r="CS7493" s="24"/>
      <c r="CT7493" s="24"/>
      <c r="CU7493" s="24"/>
      <c r="CV7493" s="24"/>
      <c r="CW7493" s="24"/>
      <c r="CX7493" s="24"/>
      <c r="CY7493" s="24"/>
      <c r="CZ7493" s="24"/>
      <c r="DA7493" s="24"/>
      <c r="DB7493" s="24"/>
      <c r="DC7493" s="24"/>
      <c r="DD7493" s="24"/>
    </row>
    <row r="7494" spans="6:108" x14ac:dyDescent="0.25">
      <c r="F7494" s="25" t="s">
        <v>553</v>
      </c>
      <c r="G7494" s="26"/>
      <c r="H7494" s="26"/>
      <c r="I7494" s="26"/>
      <c r="J7494" s="26"/>
      <c r="K7494" s="26"/>
      <c r="L7494" s="26"/>
      <c r="M7494" s="26"/>
      <c r="N7494" s="26"/>
      <c r="O7494" s="26"/>
      <c r="P7494" s="26"/>
      <c r="Q7494" s="26"/>
      <c r="R7494" s="26"/>
      <c r="S7494" s="26"/>
      <c r="T7494" s="26"/>
      <c r="U7494" s="26"/>
      <c r="V7494" s="26"/>
      <c r="W7494" s="26"/>
      <c r="X7494" s="26"/>
      <c r="Y7494" s="26"/>
      <c r="Z7494" s="26"/>
      <c r="AA7494" s="26"/>
      <c r="AB7494" s="26"/>
      <c r="AC7494" s="26"/>
      <c r="AD7494" s="26"/>
      <c r="AE7494" s="26"/>
      <c r="AF7494" s="26"/>
      <c r="AG7494" s="26"/>
      <c r="AH7494" s="26"/>
      <c r="AI7494" s="26"/>
      <c r="AJ7494" s="26"/>
      <c r="AK7494" s="26"/>
      <c r="AL7494" s="26"/>
      <c r="AM7494" s="26"/>
      <c r="AN7494" s="26"/>
      <c r="AO7494" s="26"/>
      <c r="AP7494" s="26"/>
      <c r="AQ7494" s="26"/>
      <c r="AR7494" s="26"/>
      <c r="AS7494" s="26"/>
      <c r="AT7494" s="26"/>
      <c r="AU7494" s="26"/>
      <c r="AV7494" s="26"/>
      <c r="AW7494" s="26"/>
      <c r="AX7494" s="26"/>
      <c r="AY7494" s="26"/>
      <c r="AZ7494" s="26"/>
      <c r="BB7494" s="23" t="s">
        <v>910</v>
      </c>
      <c r="BC7494" s="24"/>
      <c r="BD7494" s="24"/>
      <c r="BE7494" s="24"/>
      <c r="BF7494" s="24"/>
      <c r="BG7494" s="24"/>
      <c r="BH7494" s="24"/>
      <c r="BI7494" s="24"/>
      <c r="BJ7494" s="24"/>
      <c r="BK7494" s="24"/>
      <c r="BL7494" s="24"/>
      <c r="BM7494" s="24"/>
      <c r="BN7494" s="24"/>
      <c r="BO7494" s="24"/>
      <c r="BP7494" s="24"/>
      <c r="BQ7494" s="24"/>
      <c r="BR7494" s="24"/>
      <c r="BS7494" s="24"/>
      <c r="BT7494" s="24"/>
      <c r="BU7494" s="24"/>
      <c r="BV7494" s="24"/>
      <c r="BW7494" s="24"/>
      <c r="BX7494" s="24"/>
      <c r="BY7494" s="24"/>
      <c r="BZ7494" s="24"/>
      <c r="CA7494" s="24"/>
      <c r="CB7494" s="24"/>
      <c r="CC7494" s="24"/>
      <c r="CD7494" s="24"/>
      <c r="CE7494" s="24"/>
      <c r="CF7494" s="24"/>
      <c r="CG7494" s="24"/>
      <c r="CH7494" s="24"/>
      <c r="CI7494" s="24"/>
      <c r="CJ7494" s="24"/>
      <c r="CK7494" s="24"/>
      <c r="CL7494" s="24"/>
      <c r="CM7494" s="24"/>
      <c r="CN7494" s="24"/>
      <c r="CO7494" s="24"/>
      <c r="CP7494" s="24"/>
      <c r="CQ7494" s="24"/>
      <c r="CR7494" s="24"/>
      <c r="CS7494" s="24"/>
      <c r="CT7494" s="24"/>
      <c r="CU7494" s="24"/>
      <c r="CV7494" s="24"/>
      <c r="CW7494" s="24"/>
      <c r="CX7494" s="24"/>
      <c r="CY7494" s="24"/>
      <c r="CZ7494" s="24"/>
      <c r="DA7494" s="24"/>
      <c r="DB7494" s="24"/>
      <c r="DC7494" s="24"/>
      <c r="DD7494" s="24"/>
    </row>
    <row r="7495" spans="6:108" x14ac:dyDescent="0.25">
      <c r="F7495" s="25" t="s">
        <v>906</v>
      </c>
      <c r="G7495" s="26"/>
      <c r="H7495" s="26"/>
      <c r="I7495" s="26"/>
      <c r="J7495" s="26"/>
      <c r="K7495" s="26"/>
      <c r="L7495" s="26"/>
      <c r="M7495" s="26"/>
      <c r="N7495" s="26"/>
      <c r="O7495" s="26"/>
      <c r="P7495" s="26"/>
      <c r="Q7495" s="26"/>
      <c r="R7495" s="26"/>
      <c r="S7495" s="26"/>
      <c r="T7495" s="26"/>
      <c r="U7495" s="26"/>
      <c r="V7495" s="26"/>
      <c r="W7495" s="26"/>
      <c r="X7495" s="26"/>
      <c r="Y7495" s="26"/>
      <c r="Z7495" s="26"/>
      <c r="AA7495" s="26"/>
      <c r="AB7495" s="26"/>
      <c r="AC7495" s="26"/>
      <c r="AD7495" s="26"/>
      <c r="AE7495" s="26"/>
      <c r="AF7495" s="26"/>
      <c r="AG7495" s="26"/>
      <c r="AH7495" s="26"/>
      <c r="AI7495" s="26"/>
      <c r="AJ7495" s="26"/>
      <c r="AK7495" s="26"/>
      <c r="AL7495" s="26"/>
      <c r="AM7495" s="26"/>
      <c r="AN7495" s="26"/>
      <c r="AO7495" s="26"/>
      <c r="AP7495" s="26"/>
      <c r="AQ7495" s="26"/>
      <c r="AR7495" s="26"/>
      <c r="AS7495" s="26"/>
      <c r="AT7495" s="26"/>
      <c r="AU7495" s="26"/>
      <c r="AV7495" s="26"/>
      <c r="AW7495" s="26"/>
      <c r="AX7495" s="26"/>
      <c r="AY7495" s="26"/>
      <c r="AZ7495" s="26"/>
      <c r="BB7495" s="23" t="s">
        <v>911</v>
      </c>
      <c r="BC7495" s="24"/>
      <c r="BD7495" s="24"/>
      <c r="BE7495" s="24"/>
      <c r="BF7495" s="24"/>
      <c r="BG7495" s="24"/>
      <c r="BH7495" s="24"/>
      <c r="BI7495" s="24"/>
      <c r="BJ7495" s="24"/>
      <c r="BK7495" s="24"/>
      <c r="BL7495" s="24"/>
      <c r="BM7495" s="24"/>
      <c r="BN7495" s="24"/>
      <c r="BO7495" s="24"/>
      <c r="BP7495" s="24"/>
      <c r="BQ7495" s="24"/>
      <c r="BR7495" s="24"/>
      <c r="BS7495" s="24"/>
      <c r="BT7495" s="24"/>
      <c r="BU7495" s="24"/>
      <c r="BV7495" s="24"/>
      <c r="BW7495" s="24"/>
      <c r="BX7495" s="24"/>
      <c r="BY7495" s="24"/>
      <c r="BZ7495" s="24"/>
      <c r="CA7495" s="24"/>
      <c r="CB7495" s="24"/>
      <c r="CC7495" s="24"/>
      <c r="CD7495" s="24"/>
      <c r="CE7495" s="24"/>
      <c r="CF7495" s="24"/>
      <c r="CG7495" s="24"/>
      <c r="CH7495" s="24"/>
      <c r="CI7495" s="24"/>
      <c r="CJ7495" s="24"/>
      <c r="CK7495" s="24"/>
      <c r="CL7495" s="24"/>
      <c r="CM7495" s="24"/>
      <c r="CN7495" s="24"/>
      <c r="CO7495" s="24"/>
      <c r="CP7495" s="24"/>
      <c r="CQ7495" s="24"/>
      <c r="CR7495" s="24"/>
      <c r="CS7495" s="24"/>
      <c r="CT7495" s="24"/>
      <c r="CU7495" s="24"/>
      <c r="CV7495" s="24"/>
      <c r="CW7495" s="24"/>
      <c r="CX7495" s="24"/>
      <c r="CY7495" s="24"/>
      <c r="CZ7495" s="24"/>
      <c r="DA7495" s="24"/>
      <c r="DB7495" s="24"/>
      <c r="DC7495" s="24"/>
      <c r="DD7495" s="24"/>
    </row>
    <row r="7496" spans="6:108" x14ac:dyDescent="0.25">
      <c r="F7496" s="25" t="s">
        <v>907</v>
      </c>
      <c r="G7496" s="26"/>
      <c r="H7496" s="26"/>
      <c r="I7496" s="26"/>
      <c r="J7496" s="26"/>
      <c r="K7496" s="26"/>
      <c r="L7496" s="26"/>
      <c r="M7496" s="26"/>
      <c r="N7496" s="26"/>
      <c r="O7496" s="26"/>
      <c r="P7496" s="26"/>
      <c r="Q7496" s="26"/>
      <c r="R7496" s="26"/>
      <c r="S7496" s="26"/>
      <c r="T7496" s="26"/>
      <c r="U7496" s="26"/>
      <c r="V7496" s="26"/>
      <c r="W7496" s="26"/>
      <c r="X7496" s="26"/>
      <c r="Y7496" s="26"/>
      <c r="Z7496" s="26"/>
      <c r="AA7496" s="26"/>
      <c r="AB7496" s="26"/>
      <c r="AC7496" s="26"/>
      <c r="AD7496" s="26"/>
      <c r="AE7496" s="26"/>
      <c r="AF7496" s="26"/>
      <c r="AG7496" s="26"/>
      <c r="AH7496" s="26"/>
      <c r="AI7496" s="26"/>
      <c r="AJ7496" s="26"/>
      <c r="AK7496" s="26"/>
      <c r="AL7496" s="26"/>
      <c r="AM7496" s="26"/>
      <c r="AN7496" s="26"/>
      <c r="AO7496" s="26"/>
      <c r="AP7496" s="26"/>
      <c r="AQ7496" s="26"/>
      <c r="AR7496" s="26"/>
      <c r="AS7496" s="26"/>
      <c r="AT7496" s="26"/>
      <c r="AU7496" s="26"/>
      <c r="AV7496" s="26"/>
      <c r="AW7496" s="26"/>
      <c r="AX7496" s="26"/>
      <c r="AY7496" s="26"/>
      <c r="AZ7496" s="26"/>
      <c r="BB7496" s="23" t="s">
        <v>514</v>
      </c>
      <c r="BC7496" s="24"/>
      <c r="BD7496" s="24"/>
      <c r="BE7496" s="24"/>
      <c r="BF7496" s="24"/>
      <c r="BG7496" s="24"/>
      <c r="BH7496" s="24"/>
      <c r="BI7496" s="24"/>
      <c r="BJ7496" s="24"/>
      <c r="BK7496" s="24"/>
      <c r="BL7496" s="24"/>
      <c r="BM7496" s="24"/>
      <c r="BN7496" s="24"/>
      <c r="BO7496" s="24"/>
      <c r="BP7496" s="24"/>
      <c r="BQ7496" s="24"/>
      <c r="BR7496" s="24"/>
      <c r="BS7496" s="24"/>
      <c r="BT7496" s="24"/>
      <c r="BU7496" s="24"/>
      <c r="BV7496" s="24"/>
      <c r="BW7496" s="24"/>
      <c r="BX7496" s="24"/>
      <c r="BY7496" s="24"/>
      <c r="BZ7496" s="24"/>
      <c r="CA7496" s="24"/>
      <c r="CB7496" s="24"/>
      <c r="CC7496" s="24"/>
      <c r="CD7496" s="24"/>
      <c r="CE7496" s="24"/>
      <c r="CF7496" s="24"/>
      <c r="CG7496" s="24"/>
      <c r="CH7496" s="24"/>
      <c r="CI7496" s="24"/>
      <c r="CJ7496" s="24"/>
      <c r="CK7496" s="24"/>
      <c r="CL7496" s="24"/>
      <c r="CM7496" s="24"/>
      <c r="CN7496" s="24"/>
      <c r="CO7496" s="24"/>
      <c r="CP7496" s="24"/>
      <c r="CQ7496" s="24"/>
      <c r="CR7496" s="24"/>
      <c r="CS7496" s="24"/>
      <c r="CT7496" s="24"/>
      <c r="CU7496" s="24"/>
      <c r="CV7496" s="24"/>
      <c r="CW7496" s="24"/>
      <c r="CX7496" s="24"/>
      <c r="CY7496" s="24"/>
      <c r="CZ7496" s="24"/>
      <c r="DA7496" s="24"/>
      <c r="DB7496" s="24"/>
      <c r="DC7496" s="24"/>
      <c r="DD7496" s="24"/>
    </row>
    <row r="7497" spans="6:108" x14ac:dyDescent="0.25">
      <c r="F7497" s="25" t="s">
        <v>908</v>
      </c>
      <c r="G7497" s="26"/>
      <c r="H7497" s="26"/>
      <c r="I7497" s="26"/>
      <c r="J7497" s="26"/>
      <c r="K7497" s="26"/>
      <c r="L7497" s="26"/>
      <c r="M7497" s="26"/>
      <c r="N7497" s="26"/>
      <c r="O7497" s="26"/>
      <c r="P7497" s="26"/>
      <c r="Q7497" s="26"/>
      <c r="R7497" s="26"/>
      <c r="S7497" s="26"/>
      <c r="T7497" s="26"/>
      <c r="U7497" s="26"/>
      <c r="V7497" s="26"/>
      <c r="W7497" s="26"/>
      <c r="X7497" s="26"/>
      <c r="Y7497" s="26"/>
      <c r="Z7497" s="26"/>
      <c r="AA7497" s="26"/>
      <c r="AB7497" s="26"/>
      <c r="AC7497" s="26"/>
      <c r="AD7497" s="26"/>
      <c r="AE7497" s="26"/>
      <c r="AF7497" s="26"/>
      <c r="AG7497" s="26"/>
      <c r="AH7497" s="26"/>
      <c r="AI7497" s="26"/>
      <c r="AJ7497" s="26"/>
      <c r="AK7497" s="26"/>
      <c r="AL7497" s="26"/>
      <c r="AM7497" s="26"/>
      <c r="AN7497" s="26"/>
      <c r="AO7497" s="26"/>
      <c r="AP7497" s="26"/>
      <c r="AQ7497" s="26"/>
      <c r="AR7497" s="26"/>
      <c r="AS7497" s="26"/>
      <c r="AT7497" s="26"/>
      <c r="AU7497" s="26"/>
      <c r="AV7497" s="26"/>
      <c r="AW7497" s="26"/>
      <c r="AX7497" s="26"/>
      <c r="AY7497" s="26"/>
      <c r="AZ7497" s="26"/>
      <c r="BB7497" s="23" t="s">
        <v>503</v>
      </c>
      <c r="BC7497" s="24"/>
      <c r="BD7497" s="24"/>
      <c r="BE7497" s="24"/>
      <c r="BF7497" s="24"/>
      <c r="BG7497" s="24"/>
      <c r="BH7497" s="24"/>
      <c r="BI7497" s="24"/>
      <c r="BJ7497" s="24"/>
      <c r="BK7497" s="24"/>
      <c r="BL7497" s="24"/>
      <c r="BM7497" s="24"/>
      <c r="BN7497" s="24"/>
      <c r="BO7497" s="24"/>
      <c r="BP7497" s="24"/>
      <c r="BQ7497" s="24"/>
      <c r="BR7497" s="24"/>
      <c r="BS7497" s="24"/>
      <c r="BT7497" s="24"/>
      <c r="BU7497" s="24"/>
      <c r="BV7497" s="24"/>
      <c r="BW7497" s="24"/>
      <c r="BX7497" s="24"/>
      <c r="BY7497" s="24"/>
      <c r="BZ7497" s="24"/>
      <c r="CA7497" s="24"/>
      <c r="CB7497" s="24"/>
      <c r="CC7497" s="24"/>
      <c r="CD7497" s="24"/>
      <c r="CE7497" s="24"/>
      <c r="CF7497" s="24"/>
      <c r="CG7497" s="24"/>
      <c r="CH7497" s="24"/>
      <c r="CI7497" s="24"/>
      <c r="CJ7497" s="24"/>
      <c r="CK7497" s="24"/>
      <c r="CL7497" s="24"/>
      <c r="CM7497" s="24"/>
      <c r="CN7497" s="24"/>
      <c r="CO7497" s="24"/>
      <c r="CP7497" s="24"/>
      <c r="CQ7497" s="24"/>
      <c r="CR7497" s="24"/>
      <c r="CS7497" s="24"/>
      <c r="CT7497" s="24"/>
      <c r="CU7497" s="24"/>
      <c r="CV7497" s="24"/>
      <c r="CW7497" s="24"/>
      <c r="CX7497" s="24"/>
      <c r="CY7497" s="24"/>
      <c r="CZ7497" s="24"/>
      <c r="DA7497" s="24"/>
      <c r="DB7497" s="24"/>
      <c r="DC7497" s="24"/>
      <c r="DD7497" s="24"/>
    </row>
    <row r="7498" spans="6:108" x14ac:dyDescent="0.25">
      <c r="F7498" s="25"/>
      <c r="G7498" s="26"/>
      <c r="H7498" s="26"/>
      <c r="I7498" s="26"/>
      <c r="J7498" s="26"/>
      <c r="K7498" s="26"/>
      <c r="L7498" s="26"/>
      <c r="M7498" s="26"/>
      <c r="N7498" s="26"/>
      <c r="O7498" s="26"/>
      <c r="P7498" s="26"/>
      <c r="Q7498" s="26"/>
      <c r="R7498" s="26"/>
      <c r="S7498" s="26"/>
      <c r="T7498" s="26"/>
      <c r="U7498" s="26"/>
      <c r="V7498" s="26"/>
      <c r="W7498" s="26"/>
      <c r="X7498" s="26"/>
      <c r="Y7498" s="26"/>
      <c r="Z7498" s="26"/>
      <c r="AA7498" s="26"/>
      <c r="AB7498" s="26"/>
      <c r="AC7498" s="26"/>
      <c r="AD7498" s="26"/>
      <c r="AE7498" s="26"/>
      <c r="AF7498" s="26"/>
      <c r="AG7498" s="26"/>
      <c r="AH7498" s="26"/>
      <c r="AI7498" s="26"/>
      <c r="AJ7498" s="26"/>
      <c r="AK7498" s="26"/>
      <c r="AL7498" s="26"/>
      <c r="AM7498" s="26"/>
      <c r="AN7498" s="26"/>
      <c r="AO7498" s="26"/>
      <c r="AP7498" s="26"/>
      <c r="AQ7498" s="26"/>
      <c r="AR7498" s="26"/>
      <c r="AS7498" s="26"/>
      <c r="AT7498" s="26"/>
      <c r="AU7498" s="26"/>
      <c r="AV7498" s="26"/>
      <c r="AW7498" s="26"/>
      <c r="AX7498" s="26"/>
      <c r="AY7498" s="26"/>
      <c r="AZ7498" s="26"/>
      <c r="BB7498" s="23" t="s">
        <v>490</v>
      </c>
      <c r="BC7498" s="24"/>
      <c r="BD7498" s="24"/>
      <c r="BE7498" s="24"/>
      <c r="BF7498" s="24"/>
      <c r="BG7498" s="24"/>
      <c r="BH7498" s="24"/>
      <c r="BI7498" s="24"/>
      <c r="BJ7498" s="24"/>
      <c r="BK7498" s="24"/>
      <c r="BL7498" s="24"/>
      <c r="BM7498" s="24"/>
      <c r="BN7498" s="24"/>
      <c r="BO7498" s="24"/>
      <c r="BP7498" s="24"/>
      <c r="BQ7498" s="24"/>
      <c r="BR7498" s="24"/>
      <c r="BS7498" s="24"/>
      <c r="BT7498" s="24"/>
      <c r="BU7498" s="24"/>
      <c r="BV7498" s="24"/>
      <c r="BW7498" s="24"/>
      <c r="BX7498" s="24"/>
      <c r="BY7498" s="24"/>
      <c r="BZ7498" s="24"/>
      <c r="CA7498" s="24"/>
      <c r="CB7498" s="24"/>
      <c r="CC7498" s="24"/>
      <c r="CD7498" s="24"/>
      <c r="CE7498" s="24"/>
      <c r="CF7498" s="24"/>
      <c r="CG7498" s="24"/>
      <c r="CH7498" s="24"/>
      <c r="CI7498" s="24"/>
      <c r="CJ7498" s="24"/>
      <c r="CK7498" s="24"/>
      <c r="CL7498" s="24"/>
      <c r="CM7498" s="24"/>
      <c r="CN7498" s="24"/>
      <c r="CO7498" s="24"/>
      <c r="CP7498" s="24"/>
      <c r="CQ7498" s="24"/>
      <c r="CR7498" s="24"/>
      <c r="CS7498" s="24"/>
      <c r="CT7498" s="24"/>
      <c r="CU7498" s="24"/>
      <c r="CV7498" s="24"/>
      <c r="CW7498" s="24"/>
      <c r="CX7498" s="24"/>
      <c r="CY7498" s="24"/>
      <c r="CZ7498" s="24"/>
      <c r="DA7498" s="24"/>
      <c r="DB7498" s="24"/>
      <c r="DC7498" s="24"/>
      <c r="DD7498" s="24"/>
    </row>
    <row r="7499" spans="6:108" x14ac:dyDescent="0.25">
      <c r="F7499" s="25" t="s">
        <v>678</v>
      </c>
      <c r="G7499" s="26"/>
      <c r="H7499" s="26"/>
      <c r="I7499" s="26"/>
      <c r="J7499" s="26"/>
      <c r="K7499" s="26"/>
      <c r="L7499" s="26"/>
      <c r="M7499" s="26"/>
      <c r="N7499" s="26"/>
      <c r="O7499" s="26"/>
      <c r="P7499" s="26"/>
      <c r="Q7499" s="26"/>
      <c r="R7499" s="26"/>
      <c r="S7499" s="26"/>
      <c r="T7499" s="26"/>
      <c r="U7499" s="26"/>
      <c r="V7499" s="26"/>
      <c r="W7499" s="26"/>
      <c r="X7499" s="26"/>
      <c r="Y7499" s="26"/>
      <c r="Z7499" s="26"/>
      <c r="AA7499" s="26"/>
      <c r="AB7499" s="26"/>
      <c r="AC7499" s="26"/>
      <c r="AD7499" s="26"/>
      <c r="AE7499" s="26"/>
      <c r="AF7499" s="26"/>
      <c r="AG7499" s="26"/>
      <c r="AH7499" s="26"/>
      <c r="AI7499" s="26"/>
      <c r="AJ7499" s="26"/>
      <c r="AK7499" s="26"/>
      <c r="AL7499" s="26"/>
      <c r="AM7499" s="26"/>
      <c r="AN7499" s="26"/>
      <c r="AO7499" s="26"/>
      <c r="AP7499" s="26"/>
      <c r="AQ7499" s="26"/>
      <c r="AR7499" s="26"/>
      <c r="AS7499" s="26"/>
      <c r="AT7499" s="26"/>
      <c r="AU7499" s="26"/>
      <c r="AV7499" s="26"/>
      <c r="AW7499" s="26"/>
      <c r="AX7499" s="26"/>
      <c r="AY7499" s="26"/>
      <c r="AZ7499" s="26"/>
      <c r="BB7499" s="23" t="s">
        <v>491</v>
      </c>
      <c r="BC7499" s="24"/>
      <c r="BD7499" s="24"/>
      <c r="BE7499" s="24"/>
      <c r="BF7499" s="24"/>
      <c r="BG7499" s="24"/>
      <c r="BH7499" s="24"/>
      <c r="BI7499" s="24"/>
      <c r="BJ7499" s="24"/>
      <c r="BK7499" s="24"/>
      <c r="BL7499" s="24"/>
      <c r="BM7499" s="24"/>
      <c r="BN7499" s="24"/>
      <c r="BO7499" s="24"/>
      <c r="BP7499" s="24"/>
      <c r="BQ7499" s="24"/>
      <c r="BR7499" s="24"/>
      <c r="BS7499" s="24"/>
      <c r="BT7499" s="24"/>
      <c r="BU7499" s="24"/>
      <c r="BV7499" s="24"/>
      <c r="BW7499" s="24"/>
      <c r="BX7499" s="24"/>
      <c r="BY7499" s="24"/>
      <c r="BZ7499" s="24"/>
      <c r="CA7499" s="24"/>
      <c r="CB7499" s="24"/>
      <c r="CC7499" s="24"/>
      <c r="CD7499" s="24"/>
      <c r="CE7499" s="24"/>
      <c r="CF7499" s="24"/>
      <c r="CG7499" s="24"/>
      <c r="CH7499" s="24"/>
      <c r="CI7499" s="24"/>
      <c r="CJ7499" s="24"/>
      <c r="CK7499" s="24"/>
      <c r="CL7499" s="24"/>
      <c r="CM7499" s="24"/>
      <c r="CN7499" s="24"/>
      <c r="CO7499" s="24"/>
      <c r="CP7499" s="24"/>
      <c r="CQ7499" s="24"/>
      <c r="CR7499" s="24"/>
      <c r="CS7499" s="24"/>
      <c r="CT7499" s="24"/>
      <c r="CU7499" s="24"/>
      <c r="CV7499" s="24"/>
      <c r="CW7499" s="24"/>
      <c r="CX7499" s="24"/>
      <c r="CY7499" s="24"/>
      <c r="CZ7499" s="24"/>
      <c r="DA7499" s="24"/>
      <c r="DB7499" s="24"/>
      <c r="DC7499" s="24"/>
      <c r="DD7499" s="24"/>
    </row>
    <row r="7500" spans="6:108" x14ac:dyDescent="0.25">
      <c r="F7500" s="25" t="s">
        <v>679</v>
      </c>
      <c r="G7500" s="26"/>
      <c r="H7500" s="26"/>
      <c r="I7500" s="26"/>
      <c r="J7500" s="26"/>
      <c r="K7500" s="26"/>
      <c r="L7500" s="26"/>
      <c r="M7500" s="26"/>
      <c r="N7500" s="26"/>
      <c r="O7500" s="26"/>
      <c r="P7500" s="26"/>
      <c r="Q7500" s="26"/>
      <c r="R7500" s="26"/>
      <c r="S7500" s="26"/>
      <c r="T7500" s="26"/>
      <c r="U7500" s="26"/>
      <c r="V7500" s="26"/>
      <c r="W7500" s="26"/>
      <c r="X7500" s="26"/>
      <c r="Y7500" s="26"/>
      <c r="Z7500" s="26"/>
      <c r="AA7500" s="26"/>
      <c r="AB7500" s="26"/>
      <c r="AC7500" s="26"/>
      <c r="AD7500" s="26"/>
      <c r="AE7500" s="26"/>
      <c r="AF7500" s="26"/>
      <c r="AG7500" s="26"/>
      <c r="AH7500" s="26"/>
      <c r="AI7500" s="26"/>
      <c r="AJ7500" s="26"/>
      <c r="AK7500" s="26"/>
      <c r="AL7500" s="26"/>
      <c r="AM7500" s="26"/>
      <c r="AN7500" s="26"/>
      <c r="AO7500" s="26"/>
      <c r="AP7500" s="26"/>
      <c r="AQ7500" s="26"/>
      <c r="AR7500" s="26"/>
      <c r="AS7500" s="26"/>
      <c r="AT7500" s="26"/>
      <c r="AU7500" s="26"/>
      <c r="AV7500" s="26"/>
      <c r="AW7500" s="26"/>
      <c r="AX7500" s="26"/>
      <c r="AY7500" s="26"/>
      <c r="AZ7500" s="26"/>
      <c r="BB7500" s="23" t="s">
        <v>909</v>
      </c>
      <c r="BC7500" s="24"/>
      <c r="BD7500" s="24"/>
      <c r="BE7500" s="24"/>
      <c r="BF7500" s="24"/>
      <c r="BG7500" s="24"/>
      <c r="BH7500" s="24"/>
      <c r="BI7500" s="24"/>
      <c r="BJ7500" s="24"/>
      <c r="BK7500" s="24"/>
      <c r="BL7500" s="24"/>
      <c r="BM7500" s="24"/>
      <c r="BN7500" s="24"/>
      <c r="BO7500" s="24"/>
      <c r="BP7500" s="24"/>
      <c r="BQ7500" s="24"/>
      <c r="BR7500" s="24"/>
      <c r="BS7500" s="24"/>
      <c r="BT7500" s="24"/>
      <c r="BU7500" s="24"/>
      <c r="BV7500" s="24"/>
      <c r="BW7500" s="24"/>
      <c r="BX7500" s="24"/>
      <c r="BY7500" s="24"/>
      <c r="BZ7500" s="24"/>
      <c r="CA7500" s="24"/>
      <c r="CB7500" s="24"/>
      <c r="CC7500" s="24"/>
      <c r="CD7500" s="24"/>
      <c r="CE7500" s="24"/>
      <c r="CF7500" s="24"/>
      <c r="CG7500" s="24"/>
      <c r="CH7500" s="24"/>
      <c r="CI7500" s="24"/>
      <c r="CJ7500" s="24"/>
      <c r="CK7500" s="24"/>
      <c r="CL7500" s="24"/>
      <c r="CM7500" s="24"/>
      <c r="CN7500" s="24"/>
      <c r="CO7500" s="24"/>
      <c r="CP7500" s="24"/>
      <c r="CQ7500" s="24"/>
      <c r="CR7500" s="24"/>
      <c r="CS7500" s="24"/>
      <c r="CT7500" s="24"/>
      <c r="CU7500" s="24"/>
      <c r="CV7500" s="24"/>
      <c r="CW7500" s="24"/>
      <c r="CX7500" s="24"/>
      <c r="CY7500" s="24"/>
      <c r="CZ7500" s="24"/>
      <c r="DA7500" s="24"/>
      <c r="DB7500" s="24"/>
      <c r="DC7500" s="24"/>
      <c r="DD7500" s="24"/>
    </row>
    <row r="7501" spans="6:108" x14ac:dyDescent="0.25">
      <c r="F7501" s="25" t="s">
        <v>902</v>
      </c>
      <c r="G7501" s="26"/>
      <c r="H7501" s="26"/>
      <c r="I7501" s="26"/>
      <c r="J7501" s="26"/>
      <c r="K7501" s="26"/>
      <c r="L7501" s="26"/>
      <c r="M7501" s="26"/>
      <c r="N7501" s="26"/>
      <c r="O7501" s="26"/>
      <c r="P7501" s="26"/>
      <c r="Q7501" s="26"/>
      <c r="R7501" s="26"/>
      <c r="S7501" s="26"/>
      <c r="T7501" s="26"/>
      <c r="U7501" s="26"/>
      <c r="V7501" s="26"/>
      <c r="W7501" s="26"/>
      <c r="X7501" s="26"/>
      <c r="Y7501" s="26"/>
      <c r="Z7501" s="26"/>
      <c r="AA7501" s="26"/>
      <c r="AB7501" s="26"/>
      <c r="AC7501" s="26"/>
      <c r="AD7501" s="26"/>
      <c r="AE7501" s="26"/>
      <c r="AF7501" s="26"/>
      <c r="AG7501" s="26"/>
      <c r="AH7501" s="26"/>
      <c r="AI7501" s="26"/>
      <c r="AJ7501" s="26"/>
      <c r="AK7501" s="26"/>
      <c r="AL7501" s="26"/>
      <c r="AM7501" s="26"/>
      <c r="AN7501" s="26"/>
      <c r="AO7501" s="26"/>
      <c r="AP7501" s="26"/>
      <c r="AQ7501" s="26"/>
      <c r="AR7501" s="26"/>
      <c r="AS7501" s="26"/>
      <c r="AT7501" s="26"/>
      <c r="AU7501" s="26"/>
      <c r="AV7501" s="26"/>
      <c r="AW7501" s="26"/>
      <c r="AX7501" s="26"/>
      <c r="AY7501" s="26"/>
      <c r="AZ7501" s="26"/>
      <c r="BB7501" s="23" t="s">
        <v>503</v>
      </c>
      <c r="BC7501" s="24"/>
      <c r="BD7501" s="24"/>
      <c r="BE7501" s="24"/>
      <c r="BF7501" s="24"/>
      <c r="BG7501" s="24"/>
      <c r="BH7501" s="24"/>
      <c r="BI7501" s="24"/>
      <c r="BJ7501" s="24"/>
      <c r="BK7501" s="24"/>
      <c r="BL7501" s="24"/>
      <c r="BM7501" s="24"/>
      <c r="BN7501" s="24"/>
      <c r="BO7501" s="24"/>
      <c r="BP7501" s="24"/>
      <c r="BQ7501" s="24"/>
      <c r="BR7501" s="24"/>
      <c r="BS7501" s="24"/>
      <c r="BT7501" s="24"/>
      <c r="BU7501" s="24"/>
      <c r="BV7501" s="24"/>
      <c r="BW7501" s="24"/>
      <c r="BX7501" s="24"/>
      <c r="BY7501" s="24"/>
      <c r="BZ7501" s="24"/>
      <c r="CA7501" s="24"/>
      <c r="CB7501" s="24"/>
      <c r="CC7501" s="24"/>
      <c r="CD7501" s="24"/>
      <c r="CE7501" s="24"/>
      <c r="CF7501" s="24"/>
      <c r="CG7501" s="24"/>
      <c r="CH7501" s="24"/>
      <c r="CI7501" s="24"/>
      <c r="CJ7501" s="24"/>
      <c r="CK7501" s="24"/>
      <c r="CL7501" s="24"/>
      <c r="CM7501" s="24"/>
      <c r="CN7501" s="24"/>
      <c r="CO7501" s="24"/>
      <c r="CP7501" s="24"/>
      <c r="CQ7501" s="24"/>
      <c r="CR7501" s="24"/>
      <c r="CS7501" s="24"/>
      <c r="CT7501" s="24"/>
      <c r="CU7501" s="24"/>
      <c r="CV7501" s="24"/>
      <c r="CW7501" s="24"/>
      <c r="CX7501" s="24"/>
      <c r="CY7501" s="24"/>
      <c r="CZ7501" s="24"/>
      <c r="DA7501" s="24"/>
      <c r="DB7501" s="24"/>
      <c r="DC7501" s="24"/>
      <c r="DD7501" s="24"/>
    </row>
    <row r="7502" spans="6:108" x14ac:dyDescent="0.25">
      <c r="F7502" s="25"/>
      <c r="G7502" s="26"/>
      <c r="H7502" s="26"/>
      <c r="I7502" s="26"/>
      <c r="J7502" s="26"/>
      <c r="K7502" s="26"/>
      <c r="L7502" s="26"/>
      <c r="M7502" s="26"/>
      <c r="N7502" s="26"/>
      <c r="O7502" s="26"/>
      <c r="P7502" s="26"/>
      <c r="Q7502" s="26"/>
      <c r="R7502" s="26"/>
      <c r="S7502" s="26"/>
      <c r="T7502" s="26"/>
      <c r="U7502" s="26"/>
      <c r="V7502" s="26"/>
      <c r="W7502" s="26"/>
      <c r="X7502" s="26"/>
      <c r="Y7502" s="26"/>
      <c r="Z7502" s="26"/>
      <c r="AA7502" s="26"/>
      <c r="AB7502" s="26"/>
      <c r="AC7502" s="26"/>
      <c r="AD7502" s="26"/>
      <c r="AE7502" s="26"/>
      <c r="AF7502" s="26"/>
      <c r="AG7502" s="26"/>
      <c r="AH7502" s="26"/>
      <c r="AI7502" s="26"/>
      <c r="AJ7502" s="26"/>
      <c r="AK7502" s="26"/>
      <c r="AL7502" s="26"/>
      <c r="AM7502" s="26"/>
      <c r="AN7502" s="26"/>
      <c r="AO7502" s="26"/>
      <c r="AP7502" s="26"/>
      <c r="AQ7502" s="26"/>
      <c r="AR7502" s="26"/>
      <c r="AS7502" s="26"/>
      <c r="AT7502" s="26"/>
      <c r="AU7502" s="26"/>
      <c r="AV7502" s="26"/>
      <c r="AW7502" s="26"/>
      <c r="AX7502" s="26"/>
      <c r="AY7502" s="26"/>
      <c r="AZ7502" s="26"/>
      <c r="BB7502" s="23" t="s">
        <v>517</v>
      </c>
      <c r="BC7502" s="24"/>
      <c r="BD7502" s="24"/>
      <c r="BE7502" s="24"/>
      <c r="BF7502" s="24"/>
      <c r="BG7502" s="24"/>
      <c r="BH7502" s="24"/>
      <c r="BI7502" s="24"/>
      <c r="BJ7502" s="24"/>
      <c r="BK7502" s="24"/>
      <c r="BL7502" s="24"/>
      <c r="BM7502" s="24"/>
      <c r="BN7502" s="24"/>
      <c r="BO7502" s="24"/>
      <c r="BP7502" s="24"/>
      <c r="BQ7502" s="24"/>
      <c r="BR7502" s="24"/>
      <c r="BS7502" s="24"/>
      <c r="BT7502" s="24"/>
      <c r="BU7502" s="24"/>
      <c r="BV7502" s="24"/>
      <c r="BW7502" s="24"/>
      <c r="BX7502" s="24"/>
      <c r="BY7502" s="24"/>
      <c r="BZ7502" s="24"/>
      <c r="CA7502" s="24"/>
      <c r="CB7502" s="24"/>
      <c r="CC7502" s="24"/>
      <c r="CD7502" s="24"/>
      <c r="CE7502" s="24"/>
      <c r="CF7502" s="24"/>
      <c r="CG7502" s="24"/>
      <c r="CH7502" s="24"/>
      <c r="CI7502" s="24"/>
      <c r="CJ7502" s="24"/>
      <c r="CK7502" s="24"/>
      <c r="CL7502" s="24"/>
      <c r="CM7502" s="24"/>
      <c r="CN7502" s="24"/>
      <c r="CO7502" s="24"/>
      <c r="CP7502" s="24"/>
      <c r="CQ7502" s="24"/>
      <c r="CR7502" s="24"/>
      <c r="CS7502" s="24"/>
      <c r="CT7502" s="24"/>
      <c r="CU7502" s="24"/>
      <c r="CV7502" s="24"/>
      <c r="CW7502" s="24"/>
      <c r="CX7502" s="24"/>
      <c r="CY7502" s="24"/>
      <c r="CZ7502" s="24"/>
      <c r="DA7502" s="24"/>
      <c r="DB7502" s="24"/>
      <c r="DC7502" s="24"/>
      <c r="DD7502" s="24"/>
    </row>
    <row r="7503" spans="6:108" x14ac:dyDescent="0.25">
      <c r="F7503" s="25" t="s">
        <v>490</v>
      </c>
      <c r="G7503" s="26"/>
      <c r="H7503" s="26"/>
      <c r="I7503" s="26"/>
      <c r="J7503" s="26"/>
      <c r="K7503" s="26"/>
      <c r="L7503" s="26"/>
      <c r="M7503" s="26"/>
      <c r="N7503" s="26"/>
      <c r="O7503" s="26"/>
      <c r="P7503" s="26"/>
      <c r="Q7503" s="26"/>
      <c r="R7503" s="26"/>
      <c r="S7503" s="26"/>
      <c r="T7503" s="26"/>
      <c r="U7503" s="26"/>
      <c r="V7503" s="26"/>
      <c r="W7503" s="26"/>
      <c r="X7503" s="26"/>
      <c r="Y7503" s="26"/>
      <c r="Z7503" s="26"/>
      <c r="AA7503" s="26"/>
      <c r="AB7503" s="26"/>
      <c r="AC7503" s="26"/>
      <c r="AD7503" s="26"/>
      <c r="AE7503" s="26"/>
      <c r="AF7503" s="26"/>
      <c r="AG7503" s="26"/>
      <c r="AH7503" s="26"/>
      <c r="AI7503" s="26"/>
      <c r="AJ7503" s="26"/>
      <c r="AK7503" s="26"/>
      <c r="AL7503" s="26"/>
      <c r="AM7503" s="26"/>
      <c r="AN7503" s="26"/>
      <c r="AO7503" s="26"/>
      <c r="AP7503" s="26"/>
      <c r="AQ7503" s="26"/>
      <c r="AR7503" s="26"/>
      <c r="AS7503" s="26"/>
      <c r="AT7503" s="26"/>
      <c r="AU7503" s="26"/>
      <c r="AV7503" s="26"/>
      <c r="AW7503" s="26"/>
      <c r="AX7503" s="26"/>
      <c r="AY7503" s="26"/>
      <c r="AZ7503" s="26"/>
      <c r="BB7503" s="23" t="s">
        <v>752</v>
      </c>
      <c r="BC7503" s="24"/>
      <c r="BD7503" s="24"/>
      <c r="BE7503" s="24"/>
      <c r="BF7503" s="24"/>
      <c r="BG7503" s="24"/>
      <c r="BH7503" s="24"/>
      <c r="BI7503" s="24"/>
      <c r="BJ7503" s="24"/>
      <c r="BK7503" s="24"/>
      <c r="BL7503" s="24"/>
      <c r="BM7503" s="24"/>
      <c r="BN7503" s="24"/>
      <c r="BO7503" s="24"/>
      <c r="BP7503" s="24"/>
      <c r="BQ7503" s="24"/>
      <c r="BR7503" s="24"/>
      <c r="BS7503" s="24"/>
      <c r="BT7503" s="24"/>
      <c r="BU7503" s="24"/>
      <c r="BV7503" s="24"/>
      <c r="BW7503" s="24"/>
      <c r="BX7503" s="24"/>
      <c r="BY7503" s="24"/>
      <c r="BZ7503" s="24"/>
      <c r="CA7503" s="24"/>
      <c r="CB7503" s="24"/>
      <c r="CC7503" s="24"/>
      <c r="CD7503" s="24"/>
      <c r="CE7503" s="24"/>
      <c r="CF7503" s="24"/>
      <c r="CG7503" s="24"/>
      <c r="CH7503" s="24"/>
      <c r="CI7503" s="24"/>
      <c r="CJ7503" s="24"/>
      <c r="CK7503" s="24"/>
      <c r="CL7503" s="24"/>
      <c r="CM7503" s="24"/>
      <c r="CN7503" s="24"/>
      <c r="CO7503" s="24"/>
      <c r="CP7503" s="24"/>
      <c r="CQ7503" s="24"/>
      <c r="CR7503" s="24"/>
      <c r="CS7503" s="24"/>
      <c r="CT7503" s="24"/>
      <c r="CU7503" s="24"/>
      <c r="CV7503" s="24"/>
      <c r="CW7503" s="24"/>
      <c r="CX7503" s="24"/>
      <c r="CY7503" s="24"/>
      <c r="CZ7503" s="24"/>
      <c r="DA7503" s="24"/>
      <c r="DB7503" s="24"/>
      <c r="DC7503" s="24"/>
      <c r="DD7503" s="24"/>
    </row>
    <row r="7504" spans="6:108" x14ac:dyDescent="0.25">
      <c r="F7504" s="25" t="s">
        <v>501</v>
      </c>
      <c r="G7504" s="26"/>
      <c r="H7504" s="26"/>
      <c r="I7504" s="26"/>
      <c r="J7504" s="26"/>
      <c r="K7504" s="26"/>
      <c r="L7504" s="26"/>
      <c r="M7504" s="26"/>
      <c r="N7504" s="26"/>
      <c r="O7504" s="26"/>
      <c r="P7504" s="26"/>
      <c r="Q7504" s="26"/>
      <c r="R7504" s="26"/>
      <c r="S7504" s="26"/>
      <c r="T7504" s="26"/>
      <c r="U7504" s="26"/>
      <c r="V7504" s="26"/>
      <c r="W7504" s="26"/>
      <c r="X7504" s="26"/>
      <c r="Y7504" s="26"/>
      <c r="Z7504" s="26"/>
      <c r="AA7504" s="26"/>
      <c r="AB7504" s="26"/>
      <c r="AC7504" s="26"/>
      <c r="AD7504" s="26"/>
      <c r="AE7504" s="26"/>
      <c r="AF7504" s="26"/>
      <c r="AG7504" s="26"/>
      <c r="AH7504" s="26"/>
      <c r="AI7504" s="26"/>
      <c r="AJ7504" s="26"/>
      <c r="AK7504" s="26"/>
      <c r="AL7504" s="26"/>
      <c r="AM7504" s="26"/>
      <c r="AN7504" s="26"/>
      <c r="AO7504" s="26"/>
      <c r="AP7504" s="26"/>
      <c r="AQ7504" s="26"/>
      <c r="AR7504" s="26"/>
      <c r="AS7504" s="26"/>
      <c r="AT7504" s="26"/>
      <c r="AU7504" s="26"/>
      <c r="AV7504" s="26"/>
      <c r="AW7504" s="26"/>
      <c r="AX7504" s="26"/>
      <c r="AY7504" s="26"/>
      <c r="AZ7504" s="26"/>
      <c r="BB7504" s="23" t="s">
        <v>518</v>
      </c>
      <c r="BC7504" s="24"/>
      <c r="BD7504" s="24"/>
      <c r="BE7504" s="24"/>
      <c r="BF7504" s="24"/>
      <c r="BG7504" s="24"/>
      <c r="BH7504" s="24"/>
      <c r="BI7504" s="24"/>
      <c r="BJ7504" s="24"/>
      <c r="BK7504" s="24"/>
      <c r="BL7504" s="24"/>
      <c r="BM7504" s="24"/>
      <c r="BN7504" s="24"/>
      <c r="BO7504" s="24"/>
      <c r="BP7504" s="24"/>
      <c r="BQ7504" s="24"/>
      <c r="BR7504" s="24"/>
      <c r="BS7504" s="24"/>
      <c r="BT7504" s="24"/>
      <c r="BU7504" s="24"/>
      <c r="BV7504" s="24"/>
      <c r="BW7504" s="24"/>
      <c r="BX7504" s="24"/>
      <c r="BY7504" s="24"/>
      <c r="BZ7504" s="24"/>
      <c r="CA7504" s="24"/>
      <c r="CB7504" s="24"/>
      <c r="CC7504" s="24"/>
      <c r="CD7504" s="24"/>
      <c r="CE7504" s="24"/>
      <c r="CF7504" s="24"/>
      <c r="CG7504" s="24"/>
      <c r="CH7504" s="24"/>
      <c r="CI7504" s="24"/>
      <c r="CJ7504" s="24"/>
      <c r="CK7504" s="24"/>
      <c r="CL7504" s="24"/>
      <c r="CM7504" s="24"/>
      <c r="CN7504" s="24"/>
      <c r="CO7504" s="24"/>
      <c r="CP7504" s="24"/>
      <c r="CQ7504" s="24"/>
      <c r="CR7504" s="24"/>
      <c r="CS7504" s="24"/>
      <c r="CT7504" s="24"/>
      <c r="CU7504" s="24"/>
      <c r="CV7504" s="24"/>
      <c r="CW7504" s="24"/>
      <c r="CX7504" s="24"/>
      <c r="CY7504" s="24"/>
      <c r="CZ7504" s="24"/>
      <c r="DA7504" s="24"/>
      <c r="DB7504" s="24"/>
      <c r="DC7504" s="24"/>
      <c r="DD7504" s="24"/>
    </row>
    <row r="7505" spans="2:52" x14ac:dyDescent="0.25">
      <c r="F7505" s="25" t="s">
        <v>903</v>
      </c>
      <c r="G7505" s="26"/>
      <c r="H7505" s="26"/>
      <c r="I7505" s="26"/>
      <c r="J7505" s="26"/>
      <c r="K7505" s="26"/>
      <c r="L7505" s="26"/>
      <c r="M7505" s="26"/>
      <c r="N7505" s="26"/>
      <c r="O7505" s="26"/>
      <c r="P7505" s="26"/>
      <c r="Q7505" s="26"/>
      <c r="R7505" s="26"/>
      <c r="S7505" s="26"/>
      <c r="T7505" s="26"/>
      <c r="U7505" s="26"/>
      <c r="V7505" s="26"/>
      <c r="W7505" s="26"/>
      <c r="X7505" s="26"/>
      <c r="Y7505" s="26"/>
      <c r="Z7505" s="26"/>
      <c r="AA7505" s="26"/>
      <c r="AB7505" s="26"/>
      <c r="AC7505" s="26"/>
      <c r="AD7505" s="26"/>
      <c r="AE7505" s="26"/>
      <c r="AF7505" s="26"/>
      <c r="AG7505" s="26"/>
      <c r="AH7505" s="26"/>
      <c r="AI7505" s="26"/>
      <c r="AJ7505" s="26"/>
      <c r="AK7505" s="26"/>
      <c r="AL7505" s="26"/>
      <c r="AM7505" s="26"/>
      <c r="AN7505" s="26"/>
      <c r="AO7505" s="26"/>
      <c r="AP7505" s="26"/>
      <c r="AQ7505" s="26"/>
      <c r="AR7505" s="26"/>
      <c r="AS7505" s="26"/>
      <c r="AT7505" s="26"/>
      <c r="AU7505" s="26"/>
      <c r="AV7505" s="26"/>
      <c r="AW7505" s="26"/>
      <c r="AX7505" s="26"/>
      <c r="AY7505" s="26"/>
      <c r="AZ7505" s="26"/>
    </row>
    <row r="7506" spans="2:52" x14ac:dyDescent="0.25">
      <c r="F7506" s="25"/>
      <c r="G7506" s="26"/>
      <c r="H7506" s="26"/>
      <c r="I7506" s="26"/>
      <c r="J7506" s="26"/>
      <c r="K7506" s="26"/>
      <c r="L7506" s="26"/>
      <c r="M7506" s="26"/>
      <c r="N7506" s="26"/>
      <c r="O7506" s="26"/>
      <c r="P7506" s="26"/>
      <c r="Q7506" s="26"/>
      <c r="R7506" s="26"/>
      <c r="S7506" s="26"/>
      <c r="T7506" s="26"/>
      <c r="U7506" s="26"/>
      <c r="V7506" s="26"/>
      <c r="W7506" s="26"/>
      <c r="X7506" s="26"/>
      <c r="Y7506" s="26"/>
      <c r="Z7506" s="26"/>
      <c r="AA7506" s="26"/>
      <c r="AB7506" s="26"/>
      <c r="AC7506" s="26"/>
      <c r="AD7506" s="26"/>
      <c r="AE7506" s="26"/>
      <c r="AF7506" s="26"/>
      <c r="AG7506" s="26"/>
      <c r="AH7506" s="26"/>
      <c r="AI7506" s="26"/>
      <c r="AJ7506" s="26"/>
      <c r="AK7506" s="26"/>
      <c r="AL7506" s="26"/>
      <c r="AM7506" s="26"/>
      <c r="AN7506" s="26"/>
      <c r="AO7506" s="26"/>
      <c r="AP7506" s="26"/>
      <c r="AQ7506" s="26"/>
      <c r="AR7506" s="26"/>
      <c r="AS7506" s="26"/>
      <c r="AT7506" s="26"/>
      <c r="AU7506" s="26"/>
      <c r="AV7506" s="26"/>
      <c r="AW7506" s="26"/>
      <c r="AX7506" s="26"/>
      <c r="AY7506" s="26"/>
      <c r="AZ7506" s="26"/>
    </row>
    <row r="7507" spans="2:52" x14ac:dyDescent="0.25">
      <c r="F7507" s="25" t="s">
        <v>559</v>
      </c>
      <c r="G7507" s="26"/>
      <c r="H7507" s="26"/>
      <c r="I7507" s="26"/>
      <c r="J7507" s="26"/>
      <c r="K7507" s="26"/>
      <c r="L7507" s="26"/>
      <c r="M7507" s="26"/>
      <c r="N7507" s="26"/>
      <c r="O7507" s="26"/>
      <c r="P7507" s="26"/>
      <c r="Q7507" s="26"/>
      <c r="R7507" s="26"/>
      <c r="S7507" s="26"/>
      <c r="T7507" s="26"/>
      <c r="U7507" s="26"/>
      <c r="V7507" s="26"/>
      <c r="W7507" s="26"/>
      <c r="X7507" s="26"/>
      <c r="Y7507" s="26"/>
      <c r="Z7507" s="26"/>
      <c r="AA7507" s="26"/>
      <c r="AB7507" s="26"/>
      <c r="AC7507" s="26"/>
      <c r="AD7507" s="26"/>
      <c r="AE7507" s="26"/>
      <c r="AF7507" s="26"/>
      <c r="AG7507" s="26"/>
      <c r="AH7507" s="26"/>
      <c r="AI7507" s="26"/>
      <c r="AJ7507" s="26"/>
      <c r="AK7507" s="26"/>
      <c r="AL7507" s="26"/>
      <c r="AM7507" s="26"/>
      <c r="AN7507" s="26"/>
      <c r="AO7507" s="26"/>
      <c r="AP7507" s="26"/>
      <c r="AQ7507" s="26"/>
      <c r="AR7507" s="26"/>
      <c r="AS7507" s="26"/>
      <c r="AT7507" s="26"/>
      <c r="AU7507" s="26"/>
      <c r="AV7507" s="26"/>
      <c r="AW7507" s="26"/>
      <c r="AX7507" s="26"/>
      <c r="AY7507" s="26"/>
      <c r="AZ7507" s="26"/>
    </row>
    <row r="7508" spans="2:52" x14ac:dyDescent="0.25">
      <c r="F7508" s="25" t="s">
        <v>671</v>
      </c>
      <c r="G7508" s="26"/>
      <c r="H7508" s="26"/>
      <c r="I7508" s="26"/>
      <c r="J7508" s="26"/>
      <c r="K7508" s="26"/>
      <c r="L7508" s="26"/>
      <c r="M7508" s="26"/>
      <c r="N7508" s="26"/>
      <c r="O7508" s="26"/>
      <c r="P7508" s="26"/>
      <c r="Q7508" s="26"/>
      <c r="R7508" s="26"/>
      <c r="S7508" s="26"/>
      <c r="T7508" s="26"/>
      <c r="U7508" s="26"/>
      <c r="V7508" s="26"/>
      <c r="W7508" s="26"/>
      <c r="X7508" s="26"/>
      <c r="Y7508" s="26"/>
      <c r="Z7508" s="26"/>
      <c r="AA7508" s="26"/>
      <c r="AB7508" s="26"/>
      <c r="AC7508" s="26"/>
      <c r="AD7508" s="26"/>
      <c r="AE7508" s="26"/>
      <c r="AF7508" s="26"/>
      <c r="AG7508" s="26"/>
      <c r="AH7508" s="26"/>
      <c r="AI7508" s="26"/>
      <c r="AJ7508" s="26"/>
      <c r="AK7508" s="26"/>
      <c r="AL7508" s="26"/>
      <c r="AM7508" s="26"/>
      <c r="AN7508" s="26"/>
      <c r="AO7508" s="26"/>
      <c r="AP7508" s="26"/>
      <c r="AQ7508" s="26"/>
      <c r="AR7508" s="26"/>
      <c r="AS7508" s="26"/>
      <c r="AT7508" s="26"/>
      <c r="AU7508" s="26"/>
      <c r="AV7508" s="26"/>
      <c r="AW7508" s="26"/>
      <c r="AX7508" s="26"/>
      <c r="AY7508" s="26"/>
      <c r="AZ7508" s="26"/>
    </row>
    <row r="7509" spans="2:52" x14ac:dyDescent="0.25">
      <c r="F7509" s="25" t="s">
        <v>518</v>
      </c>
      <c r="G7509" s="26"/>
      <c r="H7509" s="26"/>
      <c r="I7509" s="26"/>
      <c r="J7509" s="26"/>
      <c r="K7509" s="26"/>
      <c r="L7509" s="26"/>
      <c r="M7509" s="26"/>
      <c r="N7509" s="26"/>
      <c r="O7509" s="26"/>
      <c r="P7509" s="26"/>
      <c r="Q7509" s="26"/>
      <c r="R7509" s="26"/>
      <c r="S7509" s="26"/>
      <c r="T7509" s="26"/>
      <c r="U7509" s="26"/>
      <c r="V7509" s="26"/>
      <c r="W7509" s="26"/>
      <c r="X7509" s="26"/>
      <c r="Y7509" s="26"/>
      <c r="Z7509" s="26"/>
      <c r="AA7509" s="26"/>
      <c r="AB7509" s="26"/>
      <c r="AC7509" s="26"/>
      <c r="AD7509" s="26"/>
      <c r="AE7509" s="26"/>
      <c r="AF7509" s="26"/>
      <c r="AG7509" s="26"/>
      <c r="AH7509" s="26"/>
      <c r="AI7509" s="26"/>
      <c r="AJ7509" s="26"/>
      <c r="AK7509" s="26"/>
      <c r="AL7509" s="26"/>
      <c r="AM7509" s="26"/>
      <c r="AN7509" s="26"/>
      <c r="AO7509" s="26"/>
      <c r="AP7509" s="26"/>
      <c r="AQ7509" s="26"/>
      <c r="AR7509" s="26"/>
      <c r="AS7509" s="26"/>
      <c r="AT7509" s="26"/>
      <c r="AU7509" s="26"/>
      <c r="AV7509" s="26"/>
      <c r="AW7509" s="26"/>
      <c r="AX7509" s="26"/>
      <c r="AY7509" s="26"/>
      <c r="AZ7509" s="26"/>
    </row>
    <row r="7514" spans="2:52" x14ac:dyDescent="0.25">
      <c r="B7514" s="1" t="s">
        <v>920</v>
      </c>
    </row>
    <row r="7516" spans="2:52" x14ac:dyDescent="0.25">
      <c r="C7516" s="4">
        <v>0</v>
      </c>
      <c r="E7516" s="3" t="s">
        <v>919</v>
      </c>
    </row>
    <row r="7518" spans="2:52" x14ac:dyDescent="0.25">
      <c r="E7518" s="1" t="s">
        <v>564</v>
      </c>
    </row>
    <row r="7520" spans="2:52" x14ac:dyDescent="0.25">
      <c r="E7520" s="23" t="s">
        <v>482</v>
      </c>
      <c r="F7520" s="24"/>
      <c r="G7520" s="24"/>
      <c r="H7520" s="24"/>
      <c r="I7520" s="24"/>
      <c r="J7520" s="24"/>
      <c r="K7520" s="24"/>
      <c r="L7520" s="24"/>
      <c r="M7520" s="24"/>
      <c r="N7520" s="24"/>
      <c r="O7520" s="24"/>
      <c r="P7520" s="24"/>
      <c r="Q7520" s="24"/>
      <c r="R7520" s="24"/>
      <c r="S7520" s="24"/>
      <c r="T7520" s="24"/>
      <c r="U7520" s="24"/>
      <c r="V7520" s="24"/>
      <c r="W7520" s="24"/>
      <c r="X7520" s="24"/>
      <c r="Y7520" s="24"/>
      <c r="Z7520" s="24"/>
      <c r="AA7520" s="24"/>
      <c r="AB7520" s="24"/>
      <c r="AC7520" s="24"/>
      <c r="AD7520" s="24"/>
      <c r="AE7520" s="24"/>
      <c r="AF7520" s="24"/>
      <c r="AG7520" s="24"/>
      <c r="AH7520" s="24"/>
    </row>
    <row r="7521" spans="5:34" x14ac:dyDescent="0.25">
      <c r="E7521" s="23" t="s">
        <v>631</v>
      </c>
      <c r="F7521" s="24"/>
      <c r="G7521" s="24"/>
      <c r="H7521" s="24"/>
      <c r="I7521" s="24"/>
      <c r="J7521" s="24"/>
      <c r="K7521" s="24"/>
      <c r="L7521" s="24"/>
      <c r="M7521" s="24"/>
      <c r="N7521" s="24"/>
      <c r="O7521" s="24"/>
      <c r="P7521" s="24"/>
      <c r="Q7521" s="24"/>
      <c r="R7521" s="24"/>
      <c r="S7521" s="24"/>
      <c r="T7521" s="24"/>
      <c r="U7521" s="24"/>
      <c r="V7521" s="24"/>
      <c r="W7521" s="24"/>
      <c r="X7521" s="24"/>
      <c r="Y7521" s="24"/>
      <c r="Z7521" s="24"/>
      <c r="AA7521" s="24"/>
      <c r="AB7521" s="24"/>
      <c r="AC7521" s="24"/>
      <c r="AD7521" s="24"/>
      <c r="AE7521" s="24"/>
      <c r="AF7521" s="24"/>
      <c r="AG7521" s="24"/>
      <c r="AH7521" s="24"/>
    </row>
    <row r="7522" spans="5:34" x14ac:dyDescent="0.25">
      <c r="E7522" s="23" t="s">
        <v>544</v>
      </c>
      <c r="F7522" s="24"/>
      <c r="G7522" s="24"/>
      <c r="H7522" s="24"/>
      <c r="I7522" s="24"/>
      <c r="J7522" s="24"/>
      <c r="K7522" s="24"/>
      <c r="L7522" s="24"/>
      <c r="M7522" s="24"/>
      <c r="N7522" s="24"/>
      <c r="O7522" s="24"/>
      <c r="P7522" s="24"/>
      <c r="Q7522" s="24"/>
      <c r="R7522" s="24"/>
      <c r="S7522" s="24"/>
      <c r="T7522" s="24"/>
      <c r="U7522" s="24"/>
      <c r="V7522" s="24"/>
      <c r="W7522" s="24"/>
      <c r="X7522" s="24"/>
      <c r="Y7522" s="24"/>
      <c r="Z7522" s="24"/>
      <c r="AA7522" s="24"/>
      <c r="AB7522" s="24"/>
      <c r="AC7522" s="24"/>
      <c r="AD7522" s="24"/>
      <c r="AE7522" s="24"/>
      <c r="AF7522" s="24"/>
      <c r="AG7522" s="24"/>
      <c r="AH7522" s="24"/>
    </row>
    <row r="7523" spans="5:34" x14ac:dyDescent="0.25">
      <c r="E7523" s="23" t="s">
        <v>545</v>
      </c>
      <c r="F7523" s="24"/>
      <c r="G7523" s="24"/>
      <c r="H7523" s="24"/>
      <c r="I7523" s="24"/>
      <c r="J7523" s="24"/>
      <c r="K7523" s="24"/>
      <c r="L7523" s="24"/>
      <c r="M7523" s="24"/>
      <c r="N7523" s="24"/>
      <c r="O7523" s="24"/>
      <c r="P7523" s="24"/>
      <c r="Q7523" s="24"/>
      <c r="R7523" s="24"/>
      <c r="S7523" s="24"/>
      <c r="T7523" s="24"/>
      <c r="U7523" s="24"/>
      <c r="V7523" s="24"/>
      <c r="W7523" s="24"/>
      <c r="X7523" s="24"/>
      <c r="Y7523" s="24"/>
      <c r="Z7523" s="24"/>
      <c r="AA7523" s="24"/>
      <c r="AB7523" s="24"/>
      <c r="AC7523" s="24"/>
      <c r="AD7523" s="24"/>
      <c r="AE7523" s="24"/>
      <c r="AF7523" s="24"/>
      <c r="AG7523" s="24"/>
      <c r="AH7523" s="24"/>
    </row>
    <row r="7524" spans="5:34" x14ac:dyDescent="0.25">
      <c r="E7524" s="23" t="s">
        <v>566</v>
      </c>
      <c r="F7524" s="24"/>
      <c r="G7524" s="24"/>
      <c r="H7524" s="24"/>
      <c r="I7524" s="24"/>
      <c r="J7524" s="24"/>
      <c r="K7524" s="24"/>
      <c r="L7524" s="24"/>
      <c r="M7524" s="24"/>
      <c r="N7524" s="24"/>
      <c r="O7524" s="24"/>
      <c r="P7524" s="24"/>
      <c r="Q7524" s="24"/>
      <c r="R7524" s="24"/>
      <c r="S7524" s="24"/>
      <c r="T7524" s="24"/>
      <c r="U7524" s="24"/>
      <c r="V7524" s="24"/>
      <c r="W7524" s="24"/>
      <c r="X7524" s="24"/>
      <c r="Y7524" s="24"/>
      <c r="Z7524" s="24"/>
      <c r="AA7524" s="24"/>
      <c r="AB7524" s="24"/>
      <c r="AC7524" s="24"/>
      <c r="AD7524" s="24"/>
      <c r="AE7524" s="24"/>
      <c r="AF7524" s="24"/>
      <c r="AG7524" s="24"/>
      <c r="AH7524" s="24"/>
    </row>
    <row r="7525" spans="5:34" x14ac:dyDescent="0.25">
      <c r="E7525" s="23" t="s">
        <v>503</v>
      </c>
      <c r="F7525" s="24"/>
      <c r="G7525" s="24"/>
      <c r="H7525" s="24"/>
      <c r="I7525" s="24"/>
      <c r="J7525" s="24"/>
      <c r="K7525" s="24"/>
      <c r="L7525" s="24"/>
      <c r="M7525" s="24"/>
      <c r="N7525" s="24"/>
      <c r="O7525" s="24"/>
      <c r="P7525" s="24"/>
      <c r="Q7525" s="24"/>
      <c r="R7525" s="24"/>
      <c r="S7525" s="24"/>
      <c r="T7525" s="24"/>
      <c r="U7525" s="24"/>
      <c r="V7525" s="24"/>
      <c r="W7525" s="24"/>
      <c r="X7525" s="24"/>
      <c r="Y7525" s="24"/>
      <c r="Z7525" s="24"/>
      <c r="AA7525" s="24"/>
      <c r="AB7525" s="24"/>
      <c r="AC7525" s="24"/>
      <c r="AD7525" s="24"/>
      <c r="AE7525" s="24"/>
      <c r="AF7525" s="24"/>
      <c r="AG7525" s="24"/>
      <c r="AH7525" s="24"/>
    </row>
    <row r="7526" spans="5:34" x14ac:dyDescent="0.25">
      <c r="E7526" s="23" t="s">
        <v>631</v>
      </c>
      <c r="F7526" s="24"/>
      <c r="G7526" s="24"/>
      <c r="H7526" s="24"/>
      <c r="I7526" s="24"/>
      <c r="J7526" s="24"/>
      <c r="K7526" s="24"/>
      <c r="L7526" s="24"/>
      <c r="M7526" s="24"/>
      <c r="N7526" s="24"/>
      <c r="O7526" s="24"/>
      <c r="P7526" s="24"/>
      <c r="Q7526" s="24"/>
      <c r="R7526" s="24"/>
      <c r="S7526" s="24"/>
      <c r="T7526" s="24"/>
      <c r="U7526" s="24"/>
      <c r="V7526" s="24"/>
      <c r="W7526" s="24"/>
      <c r="X7526" s="24"/>
      <c r="Y7526" s="24"/>
      <c r="Z7526" s="24"/>
      <c r="AA7526" s="24"/>
      <c r="AB7526" s="24"/>
      <c r="AC7526" s="24"/>
      <c r="AD7526" s="24"/>
      <c r="AE7526" s="24"/>
      <c r="AF7526" s="24"/>
      <c r="AG7526" s="24"/>
      <c r="AH7526" s="24"/>
    </row>
    <row r="7527" spans="5:34" x14ac:dyDescent="0.25">
      <c r="E7527" s="23" t="s">
        <v>547</v>
      </c>
      <c r="F7527" s="24"/>
      <c r="G7527" s="24"/>
      <c r="H7527" s="24"/>
      <c r="I7527" s="24"/>
      <c r="J7527" s="24"/>
      <c r="K7527" s="24"/>
      <c r="L7527" s="24"/>
      <c r="M7527" s="24"/>
      <c r="N7527" s="24"/>
      <c r="O7527" s="24"/>
      <c r="P7527" s="24"/>
      <c r="Q7527" s="24"/>
      <c r="R7527" s="24"/>
      <c r="S7527" s="24"/>
      <c r="T7527" s="24"/>
      <c r="U7527" s="24"/>
      <c r="V7527" s="24"/>
      <c r="W7527" s="24"/>
      <c r="X7527" s="24"/>
      <c r="Y7527" s="24"/>
      <c r="Z7527" s="24"/>
      <c r="AA7527" s="24"/>
      <c r="AB7527" s="24"/>
      <c r="AC7527" s="24"/>
      <c r="AD7527" s="24"/>
      <c r="AE7527" s="24"/>
      <c r="AF7527" s="24"/>
      <c r="AG7527" s="24"/>
      <c r="AH7527" s="24"/>
    </row>
    <row r="7528" spans="5:34" x14ac:dyDescent="0.25">
      <c r="E7528" s="23" t="s">
        <v>548</v>
      </c>
      <c r="F7528" s="24"/>
      <c r="G7528" s="24"/>
      <c r="H7528" s="24"/>
      <c r="I7528" s="24"/>
      <c r="J7528" s="24"/>
      <c r="K7528" s="24"/>
      <c r="L7528" s="24"/>
      <c r="M7528" s="24"/>
      <c r="N7528" s="24"/>
      <c r="O7528" s="24"/>
      <c r="P7528" s="24"/>
      <c r="Q7528" s="24"/>
      <c r="R7528" s="24"/>
      <c r="S7528" s="24"/>
      <c r="T7528" s="24"/>
      <c r="U7528" s="24"/>
      <c r="V7528" s="24"/>
      <c r="W7528" s="24"/>
      <c r="X7528" s="24"/>
      <c r="Y7528" s="24"/>
      <c r="Z7528" s="24"/>
      <c r="AA7528" s="24"/>
      <c r="AB7528" s="24"/>
      <c r="AC7528" s="24"/>
      <c r="AD7528" s="24"/>
      <c r="AE7528" s="24"/>
      <c r="AF7528" s="24"/>
      <c r="AG7528" s="24"/>
      <c r="AH7528" s="24"/>
    </row>
    <row r="7529" spans="5:34" x14ac:dyDescent="0.25">
      <c r="E7529" s="23" t="s">
        <v>912</v>
      </c>
      <c r="F7529" s="24"/>
      <c r="G7529" s="24"/>
      <c r="H7529" s="24"/>
      <c r="I7529" s="24"/>
      <c r="J7529" s="24"/>
      <c r="K7529" s="24"/>
      <c r="L7529" s="24"/>
      <c r="M7529" s="24"/>
      <c r="N7529" s="24"/>
      <c r="O7529" s="24"/>
      <c r="P7529" s="24"/>
      <c r="Q7529" s="24"/>
      <c r="R7529" s="24"/>
      <c r="S7529" s="24"/>
      <c r="T7529" s="24"/>
      <c r="U7529" s="24"/>
      <c r="V7529" s="24"/>
      <c r="W7529" s="24"/>
      <c r="X7529" s="24"/>
      <c r="Y7529" s="24"/>
      <c r="Z7529" s="24"/>
      <c r="AA7529" s="24"/>
      <c r="AB7529" s="24"/>
      <c r="AC7529" s="24"/>
      <c r="AD7529" s="24"/>
      <c r="AE7529" s="24"/>
      <c r="AF7529" s="24"/>
      <c r="AG7529" s="24"/>
      <c r="AH7529" s="24"/>
    </row>
    <row r="7530" spans="5:34" x14ac:dyDescent="0.25">
      <c r="E7530" s="23" t="s">
        <v>550</v>
      </c>
      <c r="F7530" s="24"/>
      <c r="G7530" s="24"/>
      <c r="H7530" s="24"/>
      <c r="I7530" s="24"/>
      <c r="J7530" s="24"/>
      <c r="K7530" s="24"/>
      <c r="L7530" s="24"/>
      <c r="M7530" s="24"/>
      <c r="N7530" s="24"/>
      <c r="O7530" s="24"/>
      <c r="P7530" s="24"/>
      <c r="Q7530" s="24"/>
      <c r="R7530" s="24"/>
      <c r="S7530" s="24"/>
      <c r="T7530" s="24"/>
      <c r="U7530" s="24"/>
      <c r="V7530" s="24"/>
      <c r="W7530" s="24"/>
      <c r="X7530" s="24"/>
      <c r="Y7530" s="24"/>
      <c r="Z7530" s="24"/>
      <c r="AA7530" s="24"/>
      <c r="AB7530" s="24"/>
      <c r="AC7530" s="24"/>
      <c r="AD7530" s="24"/>
      <c r="AE7530" s="24"/>
      <c r="AF7530" s="24"/>
      <c r="AG7530" s="24"/>
      <c r="AH7530" s="24"/>
    </row>
    <row r="7531" spans="5:34" x14ac:dyDescent="0.25">
      <c r="E7531" s="23" t="s">
        <v>503</v>
      </c>
      <c r="F7531" s="24"/>
      <c r="G7531" s="24"/>
      <c r="H7531" s="24"/>
      <c r="I7531" s="24"/>
      <c r="J7531" s="24"/>
      <c r="K7531" s="24"/>
      <c r="L7531" s="24"/>
      <c r="M7531" s="24"/>
      <c r="N7531" s="24"/>
      <c r="O7531" s="24"/>
      <c r="P7531" s="24"/>
      <c r="Q7531" s="24"/>
      <c r="R7531" s="24"/>
      <c r="S7531" s="24"/>
      <c r="T7531" s="24"/>
      <c r="U7531" s="24"/>
      <c r="V7531" s="24"/>
      <c r="W7531" s="24"/>
      <c r="X7531" s="24"/>
      <c r="Y7531" s="24"/>
      <c r="Z7531" s="24"/>
      <c r="AA7531" s="24"/>
      <c r="AB7531" s="24"/>
      <c r="AC7531" s="24"/>
      <c r="AD7531" s="24"/>
      <c r="AE7531" s="24"/>
      <c r="AF7531" s="24"/>
      <c r="AG7531" s="24"/>
      <c r="AH7531" s="24"/>
    </row>
    <row r="7532" spans="5:34" x14ac:dyDescent="0.25">
      <c r="E7532" s="23" t="s">
        <v>551</v>
      </c>
      <c r="F7532" s="24"/>
      <c r="G7532" s="24"/>
      <c r="H7532" s="24"/>
      <c r="I7532" s="24"/>
      <c r="J7532" s="24"/>
      <c r="K7532" s="24"/>
      <c r="L7532" s="24"/>
      <c r="M7532" s="24"/>
      <c r="N7532" s="24"/>
      <c r="O7532" s="24"/>
      <c r="P7532" s="24"/>
      <c r="Q7532" s="24"/>
      <c r="R7532" s="24"/>
      <c r="S7532" s="24"/>
      <c r="T7532" s="24"/>
      <c r="U7532" s="24"/>
      <c r="V7532" s="24"/>
      <c r="W7532" s="24"/>
      <c r="X7532" s="24"/>
      <c r="Y7532" s="24"/>
      <c r="Z7532" s="24"/>
      <c r="AA7532" s="24"/>
      <c r="AB7532" s="24"/>
      <c r="AC7532" s="24"/>
      <c r="AD7532" s="24"/>
      <c r="AE7532" s="24"/>
      <c r="AF7532" s="24"/>
      <c r="AG7532" s="24"/>
      <c r="AH7532" s="24"/>
    </row>
    <row r="7533" spans="5:34" x14ac:dyDescent="0.25">
      <c r="E7533" s="23" t="s">
        <v>503</v>
      </c>
      <c r="F7533" s="24"/>
      <c r="G7533" s="24"/>
      <c r="H7533" s="24"/>
      <c r="I7533" s="24"/>
      <c r="J7533" s="24"/>
      <c r="K7533" s="24"/>
      <c r="L7533" s="24"/>
      <c r="M7533" s="24"/>
      <c r="N7533" s="24"/>
      <c r="O7533" s="24"/>
      <c r="P7533" s="24"/>
      <c r="Q7533" s="24"/>
      <c r="R7533" s="24"/>
      <c r="S7533" s="24"/>
      <c r="T7533" s="24"/>
      <c r="U7533" s="24"/>
      <c r="V7533" s="24"/>
      <c r="W7533" s="24"/>
      <c r="X7533" s="24"/>
      <c r="Y7533" s="24"/>
      <c r="Z7533" s="24"/>
      <c r="AA7533" s="24"/>
      <c r="AB7533" s="24"/>
      <c r="AC7533" s="24"/>
      <c r="AD7533" s="24"/>
      <c r="AE7533" s="24"/>
      <c r="AF7533" s="24"/>
      <c r="AG7533" s="24"/>
      <c r="AH7533" s="24"/>
    </row>
    <row r="7534" spans="5:34" x14ac:dyDescent="0.25">
      <c r="E7534" s="23" t="s">
        <v>913</v>
      </c>
      <c r="F7534" s="24"/>
      <c r="G7534" s="24"/>
      <c r="H7534" s="24"/>
      <c r="I7534" s="24"/>
      <c r="J7534" s="24"/>
      <c r="K7534" s="24"/>
      <c r="L7534" s="24"/>
      <c r="M7534" s="24"/>
      <c r="N7534" s="24"/>
      <c r="O7534" s="24"/>
      <c r="P7534" s="24"/>
      <c r="Q7534" s="24"/>
      <c r="R7534" s="24"/>
      <c r="S7534" s="24"/>
      <c r="T7534" s="24"/>
      <c r="U7534" s="24"/>
      <c r="V7534" s="24"/>
      <c r="W7534" s="24"/>
      <c r="X7534" s="24"/>
      <c r="Y7534" s="24"/>
      <c r="Z7534" s="24"/>
      <c r="AA7534" s="24"/>
      <c r="AB7534" s="24"/>
      <c r="AC7534" s="24"/>
      <c r="AD7534" s="24"/>
      <c r="AE7534" s="24"/>
      <c r="AF7534" s="24"/>
      <c r="AG7534" s="24"/>
      <c r="AH7534" s="24"/>
    </row>
    <row r="7535" spans="5:34" x14ac:dyDescent="0.25">
      <c r="E7535" s="23" t="s">
        <v>669</v>
      </c>
      <c r="F7535" s="24"/>
      <c r="G7535" s="24"/>
      <c r="H7535" s="24"/>
      <c r="I7535" s="24"/>
      <c r="J7535" s="24"/>
      <c r="K7535" s="24"/>
      <c r="L7535" s="24"/>
      <c r="M7535" s="24"/>
      <c r="N7535" s="24"/>
      <c r="O7535" s="24"/>
      <c r="P7535" s="24"/>
      <c r="Q7535" s="24"/>
      <c r="R7535" s="24"/>
      <c r="S7535" s="24"/>
      <c r="T7535" s="24"/>
      <c r="U7535" s="24"/>
      <c r="V7535" s="24"/>
      <c r="W7535" s="24"/>
      <c r="X7535" s="24"/>
      <c r="Y7535" s="24"/>
      <c r="Z7535" s="24"/>
      <c r="AA7535" s="24"/>
      <c r="AB7535" s="24"/>
      <c r="AC7535" s="24"/>
      <c r="AD7535" s="24"/>
      <c r="AE7535" s="24"/>
      <c r="AF7535" s="24"/>
      <c r="AG7535" s="24"/>
      <c r="AH7535" s="24"/>
    </row>
    <row r="7536" spans="5:34" x14ac:dyDescent="0.25">
      <c r="E7536" s="23" t="s">
        <v>914</v>
      </c>
      <c r="F7536" s="24"/>
      <c r="G7536" s="24"/>
      <c r="H7536" s="24"/>
      <c r="I7536" s="24"/>
      <c r="J7536" s="24"/>
      <c r="K7536" s="24"/>
      <c r="L7536" s="24"/>
      <c r="M7536" s="24"/>
      <c r="N7536" s="24"/>
      <c r="O7536" s="24"/>
      <c r="P7536" s="24"/>
      <c r="Q7536" s="24"/>
      <c r="R7536" s="24"/>
      <c r="S7536" s="24"/>
      <c r="T7536" s="24"/>
      <c r="U7536" s="24"/>
      <c r="V7536" s="24"/>
      <c r="W7536" s="24"/>
      <c r="X7536" s="24"/>
      <c r="Y7536" s="24"/>
      <c r="Z7536" s="24"/>
      <c r="AA7536" s="24"/>
      <c r="AB7536" s="24"/>
      <c r="AC7536" s="24"/>
      <c r="AD7536" s="24"/>
      <c r="AE7536" s="24"/>
      <c r="AF7536" s="24"/>
      <c r="AG7536" s="24"/>
      <c r="AH7536" s="24"/>
    </row>
    <row r="7537" spans="5:34" x14ac:dyDescent="0.25">
      <c r="E7537" s="23" t="s">
        <v>915</v>
      </c>
      <c r="F7537" s="24"/>
      <c r="G7537" s="24"/>
      <c r="H7537" s="24"/>
      <c r="I7537" s="24"/>
      <c r="J7537" s="24"/>
      <c r="K7537" s="24"/>
      <c r="L7537" s="24"/>
      <c r="M7537" s="24"/>
      <c r="N7537" s="24"/>
      <c r="O7537" s="24"/>
      <c r="P7537" s="24"/>
      <c r="Q7537" s="24"/>
      <c r="R7537" s="24"/>
      <c r="S7537" s="24"/>
      <c r="T7537" s="24"/>
      <c r="U7537" s="24"/>
      <c r="V7537" s="24"/>
      <c r="W7537" s="24"/>
      <c r="X7537" s="24"/>
      <c r="Y7537" s="24"/>
      <c r="Z7537" s="24"/>
      <c r="AA7537" s="24"/>
      <c r="AB7537" s="24"/>
      <c r="AC7537" s="24"/>
      <c r="AD7537" s="24"/>
      <c r="AE7537" s="24"/>
      <c r="AF7537" s="24"/>
      <c r="AG7537" s="24"/>
      <c r="AH7537" s="24"/>
    </row>
    <row r="7538" spans="5:34" x14ac:dyDescent="0.25">
      <c r="E7538" s="23" t="s">
        <v>503</v>
      </c>
      <c r="F7538" s="24"/>
      <c r="G7538" s="24"/>
      <c r="H7538" s="24"/>
      <c r="I7538" s="24"/>
      <c r="J7538" s="24"/>
      <c r="K7538" s="24"/>
      <c r="L7538" s="24"/>
      <c r="M7538" s="24"/>
      <c r="N7538" s="24"/>
      <c r="O7538" s="24"/>
      <c r="P7538" s="24"/>
      <c r="Q7538" s="24"/>
      <c r="R7538" s="24"/>
      <c r="S7538" s="24"/>
      <c r="T7538" s="24"/>
      <c r="U7538" s="24"/>
      <c r="V7538" s="24"/>
      <c r="W7538" s="24"/>
      <c r="X7538" s="24"/>
      <c r="Y7538" s="24"/>
      <c r="Z7538" s="24"/>
      <c r="AA7538" s="24"/>
      <c r="AB7538" s="24"/>
      <c r="AC7538" s="24"/>
      <c r="AD7538" s="24"/>
      <c r="AE7538" s="24"/>
      <c r="AF7538" s="24"/>
      <c r="AG7538" s="24"/>
      <c r="AH7538" s="24"/>
    </row>
    <row r="7539" spans="5:34" x14ac:dyDescent="0.25">
      <c r="E7539" s="23" t="s">
        <v>916</v>
      </c>
      <c r="F7539" s="24"/>
      <c r="G7539" s="24"/>
      <c r="H7539" s="24"/>
      <c r="I7539" s="24"/>
      <c r="J7539" s="24"/>
      <c r="K7539" s="24"/>
      <c r="L7539" s="24"/>
      <c r="M7539" s="24"/>
      <c r="N7539" s="24"/>
      <c r="O7539" s="24"/>
      <c r="P7539" s="24"/>
      <c r="Q7539" s="24"/>
      <c r="R7539" s="24"/>
      <c r="S7539" s="24"/>
      <c r="T7539" s="24"/>
      <c r="U7539" s="24"/>
      <c r="V7539" s="24"/>
      <c r="W7539" s="24"/>
      <c r="X7539" s="24"/>
      <c r="Y7539" s="24"/>
      <c r="Z7539" s="24"/>
      <c r="AA7539" s="24"/>
      <c r="AB7539" s="24"/>
      <c r="AC7539" s="24"/>
      <c r="AD7539" s="24"/>
      <c r="AE7539" s="24"/>
      <c r="AF7539" s="24"/>
      <c r="AG7539" s="24"/>
      <c r="AH7539" s="24"/>
    </row>
    <row r="7540" spans="5:34" x14ac:dyDescent="0.25">
      <c r="E7540" s="23" t="s">
        <v>669</v>
      </c>
      <c r="F7540" s="24"/>
      <c r="G7540" s="24"/>
      <c r="H7540" s="24"/>
      <c r="I7540" s="24"/>
      <c r="J7540" s="24"/>
      <c r="K7540" s="24"/>
      <c r="L7540" s="24"/>
      <c r="M7540" s="24"/>
      <c r="N7540" s="24"/>
      <c r="O7540" s="24"/>
      <c r="P7540" s="24"/>
      <c r="Q7540" s="24"/>
      <c r="R7540" s="24"/>
      <c r="S7540" s="24"/>
      <c r="T7540" s="24"/>
      <c r="U7540" s="24"/>
      <c r="V7540" s="24"/>
      <c r="W7540" s="24"/>
      <c r="X7540" s="24"/>
      <c r="Y7540" s="24"/>
      <c r="Z7540" s="24"/>
      <c r="AA7540" s="24"/>
      <c r="AB7540" s="24"/>
      <c r="AC7540" s="24"/>
      <c r="AD7540" s="24"/>
      <c r="AE7540" s="24"/>
      <c r="AF7540" s="24"/>
      <c r="AG7540" s="24"/>
      <c r="AH7540" s="24"/>
    </row>
    <row r="7541" spans="5:34" x14ac:dyDescent="0.25">
      <c r="E7541" s="23" t="s">
        <v>917</v>
      </c>
      <c r="F7541" s="24"/>
      <c r="G7541" s="24"/>
      <c r="H7541" s="24"/>
      <c r="I7541" s="24"/>
      <c r="J7541" s="24"/>
      <c r="K7541" s="24"/>
      <c r="L7541" s="24"/>
      <c r="M7541" s="24"/>
      <c r="N7541" s="24"/>
      <c r="O7541" s="24"/>
      <c r="P7541" s="24"/>
      <c r="Q7541" s="24"/>
      <c r="R7541" s="24"/>
      <c r="S7541" s="24"/>
      <c r="T7541" s="24"/>
      <c r="U7541" s="24"/>
      <c r="V7541" s="24"/>
      <c r="W7541" s="24"/>
      <c r="X7541" s="24"/>
      <c r="Y7541" s="24"/>
      <c r="Z7541" s="24"/>
      <c r="AA7541" s="24"/>
      <c r="AB7541" s="24"/>
      <c r="AC7541" s="24"/>
      <c r="AD7541" s="24"/>
      <c r="AE7541" s="24"/>
      <c r="AF7541" s="24"/>
      <c r="AG7541" s="24"/>
      <c r="AH7541" s="24"/>
    </row>
    <row r="7542" spans="5:34" x14ac:dyDescent="0.25">
      <c r="E7542" s="23" t="s">
        <v>918</v>
      </c>
      <c r="F7542" s="24"/>
      <c r="G7542" s="24"/>
      <c r="H7542" s="24"/>
      <c r="I7542" s="24"/>
      <c r="J7542" s="24"/>
      <c r="K7542" s="24"/>
      <c r="L7542" s="24"/>
      <c r="M7542" s="24"/>
      <c r="N7542" s="24"/>
      <c r="O7542" s="24"/>
      <c r="P7542" s="24"/>
      <c r="Q7542" s="24"/>
      <c r="R7542" s="24"/>
      <c r="S7542" s="24"/>
      <c r="T7542" s="24"/>
      <c r="U7542" s="24"/>
      <c r="V7542" s="24"/>
      <c r="W7542" s="24"/>
      <c r="X7542" s="24"/>
      <c r="Y7542" s="24"/>
      <c r="Z7542" s="24"/>
      <c r="AA7542" s="24"/>
      <c r="AB7542" s="24"/>
      <c r="AC7542" s="24"/>
      <c r="AD7542" s="24"/>
      <c r="AE7542" s="24"/>
      <c r="AF7542" s="24"/>
      <c r="AG7542" s="24"/>
      <c r="AH7542" s="24"/>
    </row>
    <row r="7543" spans="5:34" x14ac:dyDescent="0.25">
      <c r="E7543" s="23" t="s">
        <v>503</v>
      </c>
      <c r="F7543" s="24"/>
      <c r="G7543" s="24"/>
      <c r="H7543" s="24"/>
      <c r="I7543" s="24"/>
      <c r="J7543" s="24"/>
      <c r="K7543" s="24"/>
      <c r="L7543" s="24"/>
      <c r="M7543" s="24"/>
      <c r="N7543" s="24"/>
      <c r="O7543" s="24"/>
      <c r="P7543" s="24"/>
      <c r="Q7543" s="24"/>
      <c r="R7543" s="24"/>
      <c r="S7543" s="24"/>
      <c r="T7543" s="24"/>
      <c r="U7543" s="24"/>
      <c r="V7543" s="24"/>
      <c r="W7543" s="24"/>
      <c r="X7543" s="24"/>
      <c r="Y7543" s="24"/>
      <c r="Z7543" s="24"/>
      <c r="AA7543" s="24"/>
      <c r="AB7543" s="24"/>
      <c r="AC7543" s="24"/>
      <c r="AD7543" s="24"/>
      <c r="AE7543" s="24"/>
      <c r="AF7543" s="24"/>
      <c r="AG7543" s="24"/>
      <c r="AH7543" s="24"/>
    </row>
    <row r="7544" spans="5:34" x14ac:dyDescent="0.25">
      <c r="E7544" s="23" t="s">
        <v>543</v>
      </c>
      <c r="F7544" s="24"/>
      <c r="G7544" s="24"/>
      <c r="H7544" s="24"/>
      <c r="I7544" s="24"/>
      <c r="J7544" s="24"/>
      <c r="K7544" s="24"/>
      <c r="L7544" s="24"/>
      <c r="M7544" s="24"/>
      <c r="N7544" s="24"/>
      <c r="O7544" s="24"/>
      <c r="P7544" s="24"/>
      <c r="Q7544" s="24"/>
      <c r="R7544" s="24"/>
      <c r="S7544" s="24"/>
      <c r="T7544" s="24"/>
      <c r="U7544" s="24"/>
      <c r="V7544" s="24"/>
      <c r="W7544" s="24"/>
      <c r="X7544" s="24"/>
      <c r="Y7544" s="24"/>
      <c r="Z7544" s="24"/>
      <c r="AA7544" s="24"/>
      <c r="AB7544" s="24"/>
      <c r="AC7544" s="24"/>
      <c r="AD7544" s="24"/>
      <c r="AE7544" s="24"/>
      <c r="AF7544" s="24"/>
      <c r="AG7544" s="24"/>
      <c r="AH7544" s="24"/>
    </row>
    <row r="7545" spans="5:34" x14ac:dyDescent="0.25">
      <c r="E7545" s="23" t="s">
        <v>544</v>
      </c>
      <c r="F7545" s="24"/>
      <c r="G7545" s="24"/>
      <c r="H7545" s="24"/>
      <c r="I7545" s="24"/>
      <c r="J7545" s="24"/>
      <c r="K7545" s="24"/>
      <c r="L7545" s="24"/>
      <c r="M7545" s="24"/>
      <c r="N7545" s="24"/>
      <c r="O7545" s="24"/>
      <c r="P7545" s="24"/>
      <c r="Q7545" s="24"/>
      <c r="R7545" s="24"/>
      <c r="S7545" s="24"/>
      <c r="T7545" s="24"/>
      <c r="U7545" s="24"/>
      <c r="V7545" s="24"/>
      <c r="W7545" s="24"/>
      <c r="X7545" s="24"/>
      <c r="Y7545" s="24"/>
      <c r="Z7545" s="24"/>
      <c r="AA7545" s="24"/>
      <c r="AB7545" s="24"/>
      <c r="AC7545" s="24"/>
      <c r="AD7545" s="24"/>
      <c r="AE7545" s="24"/>
      <c r="AF7545" s="24"/>
      <c r="AG7545" s="24"/>
      <c r="AH7545" s="24"/>
    </row>
    <row r="7546" spans="5:34" x14ac:dyDescent="0.25">
      <c r="E7546" s="23" t="s">
        <v>545</v>
      </c>
      <c r="F7546" s="24"/>
      <c r="G7546" s="24"/>
      <c r="H7546" s="24"/>
      <c r="I7546" s="24"/>
      <c r="J7546" s="24"/>
      <c r="K7546" s="24"/>
      <c r="L7546" s="24"/>
      <c r="M7546" s="24"/>
      <c r="N7546" s="24"/>
      <c r="O7546" s="24"/>
      <c r="P7546" s="24"/>
      <c r="Q7546" s="24"/>
      <c r="R7546" s="24"/>
      <c r="S7546" s="24"/>
      <c r="T7546" s="24"/>
      <c r="U7546" s="24"/>
      <c r="V7546" s="24"/>
      <c r="W7546" s="24"/>
      <c r="X7546" s="24"/>
      <c r="Y7546" s="24"/>
      <c r="Z7546" s="24"/>
      <c r="AA7546" s="24"/>
      <c r="AB7546" s="24"/>
      <c r="AC7546" s="24"/>
      <c r="AD7546" s="24"/>
      <c r="AE7546" s="24"/>
      <c r="AF7546" s="24"/>
      <c r="AG7546" s="24"/>
      <c r="AH7546" s="24"/>
    </row>
    <row r="7547" spans="5:34" x14ac:dyDescent="0.25">
      <c r="E7547" s="23" t="s">
        <v>566</v>
      </c>
      <c r="F7547" s="24"/>
      <c r="G7547" s="24"/>
      <c r="H7547" s="24"/>
      <c r="I7547" s="24"/>
      <c r="J7547" s="24"/>
      <c r="K7547" s="24"/>
      <c r="L7547" s="24"/>
      <c r="M7547" s="24"/>
      <c r="N7547" s="24"/>
      <c r="O7547" s="24"/>
      <c r="P7547" s="24"/>
      <c r="Q7547" s="24"/>
      <c r="R7547" s="24"/>
      <c r="S7547" s="24"/>
      <c r="T7547" s="24"/>
      <c r="U7547" s="24"/>
      <c r="V7547" s="24"/>
      <c r="W7547" s="24"/>
      <c r="X7547" s="24"/>
      <c r="Y7547" s="24"/>
      <c r="Z7547" s="24"/>
      <c r="AA7547" s="24"/>
      <c r="AB7547" s="24"/>
      <c r="AC7547" s="24"/>
      <c r="AD7547" s="24"/>
      <c r="AE7547" s="24"/>
      <c r="AF7547" s="24"/>
      <c r="AG7547" s="24"/>
      <c r="AH7547" s="24"/>
    </row>
    <row r="7548" spans="5:34" x14ac:dyDescent="0.25">
      <c r="E7548" s="23" t="s">
        <v>503</v>
      </c>
      <c r="F7548" s="24"/>
      <c r="G7548" s="24"/>
      <c r="H7548" s="24"/>
      <c r="I7548" s="24"/>
      <c r="J7548" s="24"/>
      <c r="K7548" s="24"/>
      <c r="L7548" s="24"/>
      <c r="M7548" s="24"/>
      <c r="N7548" s="24"/>
      <c r="O7548" s="24"/>
      <c r="P7548" s="24"/>
      <c r="Q7548" s="24"/>
      <c r="R7548" s="24"/>
      <c r="S7548" s="24"/>
      <c r="T7548" s="24"/>
      <c r="U7548" s="24"/>
      <c r="V7548" s="24"/>
      <c r="W7548" s="24"/>
      <c r="X7548" s="24"/>
      <c r="Y7548" s="24"/>
      <c r="Z7548" s="24"/>
      <c r="AA7548" s="24"/>
      <c r="AB7548" s="24"/>
      <c r="AC7548" s="24"/>
      <c r="AD7548" s="24"/>
      <c r="AE7548" s="24"/>
      <c r="AF7548" s="24"/>
      <c r="AG7548" s="24"/>
      <c r="AH7548" s="24"/>
    </row>
    <row r="7549" spans="5:34" x14ac:dyDescent="0.25">
      <c r="E7549" s="23" t="s">
        <v>631</v>
      </c>
      <c r="F7549" s="24"/>
      <c r="G7549" s="24"/>
      <c r="H7549" s="24"/>
      <c r="I7549" s="24"/>
      <c r="J7549" s="24"/>
      <c r="K7549" s="24"/>
      <c r="L7549" s="24"/>
      <c r="M7549" s="24"/>
      <c r="N7549" s="24"/>
      <c r="O7549" s="24"/>
      <c r="P7549" s="24"/>
      <c r="Q7549" s="24"/>
      <c r="R7549" s="24"/>
      <c r="S7549" s="24"/>
      <c r="T7549" s="24"/>
      <c r="U7549" s="24"/>
      <c r="V7549" s="24"/>
      <c r="W7549" s="24"/>
      <c r="X7549" s="24"/>
      <c r="Y7549" s="24"/>
      <c r="Z7549" s="24"/>
      <c r="AA7549" s="24"/>
      <c r="AB7549" s="24"/>
      <c r="AC7549" s="24"/>
      <c r="AD7549" s="24"/>
      <c r="AE7549" s="24"/>
      <c r="AF7549" s="24"/>
      <c r="AG7549" s="24"/>
      <c r="AH7549" s="24"/>
    </row>
    <row r="7550" spans="5:34" x14ac:dyDescent="0.25">
      <c r="E7550" s="23" t="s">
        <v>547</v>
      </c>
      <c r="F7550" s="24"/>
      <c r="G7550" s="24"/>
      <c r="H7550" s="24"/>
      <c r="I7550" s="24"/>
      <c r="J7550" s="24"/>
      <c r="K7550" s="24"/>
      <c r="L7550" s="24"/>
      <c r="M7550" s="24"/>
      <c r="N7550" s="24"/>
      <c r="O7550" s="24"/>
      <c r="P7550" s="24"/>
      <c r="Q7550" s="24"/>
      <c r="R7550" s="24"/>
      <c r="S7550" s="24"/>
      <c r="T7550" s="24"/>
      <c r="U7550" s="24"/>
      <c r="V7550" s="24"/>
      <c r="W7550" s="24"/>
      <c r="X7550" s="24"/>
      <c r="Y7550" s="24"/>
      <c r="Z7550" s="24"/>
      <c r="AA7550" s="24"/>
      <c r="AB7550" s="24"/>
      <c r="AC7550" s="24"/>
      <c r="AD7550" s="24"/>
      <c r="AE7550" s="24"/>
      <c r="AF7550" s="24"/>
      <c r="AG7550" s="24"/>
      <c r="AH7550" s="24"/>
    </row>
    <row r="7551" spans="5:34" x14ac:dyDescent="0.25">
      <c r="E7551" s="23" t="s">
        <v>548</v>
      </c>
      <c r="F7551" s="24"/>
      <c r="G7551" s="24"/>
      <c r="H7551" s="24"/>
      <c r="I7551" s="24"/>
      <c r="J7551" s="24"/>
      <c r="K7551" s="24"/>
      <c r="L7551" s="24"/>
      <c r="M7551" s="24"/>
      <c r="N7551" s="24"/>
      <c r="O7551" s="24"/>
      <c r="P7551" s="24"/>
      <c r="Q7551" s="24"/>
      <c r="R7551" s="24"/>
      <c r="S7551" s="24"/>
      <c r="T7551" s="24"/>
      <c r="U7551" s="24"/>
      <c r="V7551" s="24"/>
      <c r="W7551" s="24"/>
      <c r="X7551" s="24"/>
      <c r="Y7551" s="24"/>
      <c r="Z7551" s="24"/>
      <c r="AA7551" s="24"/>
      <c r="AB7551" s="24"/>
      <c r="AC7551" s="24"/>
      <c r="AD7551" s="24"/>
      <c r="AE7551" s="24"/>
      <c r="AF7551" s="24"/>
      <c r="AG7551" s="24"/>
      <c r="AH7551" s="24"/>
    </row>
    <row r="7552" spans="5:34" x14ac:dyDescent="0.25">
      <c r="E7552" s="23" t="s">
        <v>912</v>
      </c>
      <c r="F7552" s="24"/>
      <c r="G7552" s="24"/>
      <c r="H7552" s="24"/>
      <c r="I7552" s="24"/>
      <c r="J7552" s="24"/>
      <c r="K7552" s="24"/>
      <c r="L7552" s="24"/>
      <c r="M7552" s="24"/>
      <c r="N7552" s="24"/>
      <c r="O7552" s="24"/>
      <c r="P7552" s="24"/>
      <c r="Q7552" s="24"/>
      <c r="R7552" s="24"/>
      <c r="S7552" s="24"/>
      <c r="T7552" s="24"/>
      <c r="U7552" s="24"/>
      <c r="V7552" s="24"/>
      <c r="W7552" s="24"/>
      <c r="X7552" s="24"/>
      <c r="Y7552" s="24"/>
      <c r="Z7552" s="24"/>
      <c r="AA7552" s="24"/>
      <c r="AB7552" s="24"/>
      <c r="AC7552" s="24"/>
      <c r="AD7552" s="24"/>
      <c r="AE7552" s="24"/>
      <c r="AF7552" s="24"/>
      <c r="AG7552" s="24"/>
      <c r="AH7552" s="24"/>
    </row>
    <row r="7553" spans="3:37" x14ac:dyDescent="0.25">
      <c r="E7553" s="23" t="s">
        <v>550</v>
      </c>
      <c r="F7553" s="24"/>
      <c r="G7553" s="24"/>
      <c r="H7553" s="24"/>
      <c r="I7553" s="24"/>
      <c r="J7553" s="24"/>
      <c r="K7553" s="24"/>
      <c r="L7553" s="24"/>
      <c r="M7553" s="24"/>
      <c r="N7553" s="24"/>
      <c r="O7553" s="24"/>
      <c r="P7553" s="24"/>
      <c r="Q7553" s="24"/>
      <c r="R7553" s="24"/>
      <c r="S7553" s="24"/>
      <c r="T7553" s="24"/>
      <c r="U7553" s="24"/>
      <c r="V7553" s="24"/>
      <c r="W7553" s="24"/>
      <c r="X7553" s="24"/>
      <c r="Y7553" s="24"/>
      <c r="Z7553" s="24"/>
      <c r="AA7553" s="24"/>
      <c r="AB7553" s="24"/>
      <c r="AC7553" s="24"/>
      <c r="AD7553" s="24"/>
      <c r="AE7553" s="24"/>
      <c r="AF7553" s="24"/>
      <c r="AG7553" s="24"/>
      <c r="AH7553" s="24"/>
    </row>
    <row r="7554" spans="3:37" x14ac:dyDescent="0.25">
      <c r="E7554" s="23" t="s">
        <v>503</v>
      </c>
      <c r="F7554" s="24"/>
      <c r="G7554" s="24"/>
      <c r="H7554" s="24"/>
      <c r="I7554" s="24"/>
      <c r="J7554" s="24"/>
      <c r="K7554" s="24"/>
      <c r="L7554" s="24"/>
      <c r="M7554" s="24"/>
      <c r="N7554" s="24"/>
      <c r="O7554" s="24"/>
      <c r="P7554" s="24"/>
      <c r="Q7554" s="24"/>
      <c r="R7554" s="24"/>
      <c r="S7554" s="24"/>
      <c r="T7554" s="24"/>
      <c r="U7554" s="24"/>
      <c r="V7554" s="24"/>
      <c r="W7554" s="24"/>
      <c r="X7554" s="24"/>
      <c r="Y7554" s="24"/>
      <c r="Z7554" s="24"/>
      <c r="AA7554" s="24"/>
      <c r="AB7554" s="24"/>
      <c r="AC7554" s="24"/>
      <c r="AD7554" s="24"/>
      <c r="AE7554" s="24"/>
      <c r="AF7554" s="24"/>
      <c r="AG7554" s="24"/>
      <c r="AH7554" s="24"/>
    </row>
    <row r="7555" spans="3:37" x14ac:dyDescent="0.25">
      <c r="E7555" s="23" t="s">
        <v>559</v>
      </c>
      <c r="F7555" s="24"/>
      <c r="G7555" s="24"/>
      <c r="H7555" s="24"/>
      <c r="I7555" s="24"/>
      <c r="J7555" s="24"/>
      <c r="K7555" s="24"/>
      <c r="L7555" s="24"/>
      <c r="M7555" s="24"/>
      <c r="N7555" s="24"/>
      <c r="O7555" s="24"/>
      <c r="P7555" s="24"/>
      <c r="Q7555" s="24"/>
      <c r="R7555" s="24"/>
      <c r="S7555" s="24"/>
      <c r="T7555" s="24"/>
      <c r="U7555" s="24"/>
      <c r="V7555" s="24"/>
      <c r="W7555" s="24"/>
      <c r="X7555" s="24"/>
      <c r="Y7555" s="24"/>
      <c r="Z7555" s="24"/>
      <c r="AA7555" s="24"/>
      <c r="AB7555" s="24"/>
      <c r="AC7555" s="24"/>
      <c r="AD7555" s="24"/>
      <c r="AE7555" s="24"/>
      <c r="AF7555" s="24"/>
      <c r="AG7555" s="24"/>
      <c r="AH7555" s="24"/>
    </row>
    <row r="7556" spans="3:37" x14ac:dyDescent="0.25">
      <c r="E7556" s="23" t="s">
        <v>518</v>
      </c>
      <c r="F7556" s="24"/>
      <c r="G7556" s="24"/>
      <c r="H7556" s="24"/>
      <c r="I7556" s="24"/>
      <c r="J7556" s="24"/>
      <c r="K7556" s="24"/>
      <c r="L7556" s="24"/>
      <c r="M7556" s="24"/>
      <c r="N7556" s="24"/>
      <c r="O7556" s="24"/>
      <c r="P7556" s="24"/>
      <c r="Q7556" s="24"/>
      <c r="R7556" s="24"/>
      <c r="S7556" s="24"/>
      <c r="T7556" s="24"/>
      <c r="U7556" s="24"/>
      <c r="V7556" s="24"/>
      <c r="W7556" s="24"/>
      <c r="X7556" s="24"/>
      <c r="Y7556" s="24"/>
      <c r="Z7556" s="24"/>
      <c r="AA7556" s="24"/>
      <c r="AB7556" s="24"/>
      <c r="AC7556" s="24"/>
      <c r="AD7556" s="24"/>
      <c r="AE7556" s="24"/>
      <c r="AF7556" s="24"/>
      <c r="AG7556" s="24"/>
      <c r="AH7556" s="24"/>
    </row>
    <row r="7561" spans="3:37" x14ac:dyDescent="0.25">
      <c r="C7561" s="4">
        <v>0</v>
      </c>
    </row>
    <row r="7568" spans="3:37" x14ac:dyDescent="0.25">
      <c r="AK7568" s="1" t="s">
        <v>921</v>
      </c>
    </row>
    <row r="7570" spans="5:37" x14ac:dyDescent="0.25">
      <c r="AK7570" s="3" t="s">
        <v>922</v>
      </c>
    </row>
    <row r="7571" spans="5:37" x14ac:dyDescent="0.25">
      <c r="AK7571" s="1" t="s">
        <v>923</v>
      </c>
    </row>
    <row r="7575" spans="5:37" x14ac:dyDescent="0.25">
      <c r="E7575" s="23" t="s">
        <v>482</v>
      </c>
      <c r="F7575" s="24"/>
      <c r="G7575" s="24"/>
      <c r="H7575" s="24"/>
      <c r="I7575" s="24"/>
      <c r="J7575" s="24"/>
      <c r="K7575" s="24"/>
      <c r="L7575" s="24"/>
      <c r="M7575" s="24"/>
      <c r="N7575" s="24"/>
      <c r="O7575" s="24"/>
      <c r="P7575" s="24"/>
      <c r="Q7575" s="24"/>
      <c r="R7575" s="24"/>
      <c r="S7575" s="24"/>
      <c r="T7575" s="24"/>
      <c r="U7575" s="24"/>
      <c r="V7575" s="24"/>
      <c r="W7575" s="24"/>
      <c r="X7575" s="24"/>
      <c r="Y7575" s="24"/>
      <c r="Z7575" s="24"/>
      <c r="AA7575" s="24"/>
      <c r="AB7575" s="24"/>
      <c r="AC7575" s="24"/>
      <c r="AD7575" s="24"/>
      <c r="AE7575" s="24"/>
      <c r="AF7575" s="24"/>
      <c r="AG7575" s="24"/>
      <c r="AH7575" s="24"/>
      <c r="AI7575" s="24"/>
    </row>
    <row r="7576" spans="5:37" x14ac:dyDescent="0.25">
      <c r="E7576" s="23" t="s">
        <v>852</v>
      </c>
      <c r="F7576" s="24"/>
      <c r="G7576" s="24"/>
      <c r="H7576" s="24"/>
      <c r="I7576" s="24"/>
      <c r="J7576" s="24"/>
      <c r="K7576" s="24"/>
      <c r="L7576" s="24"/>
      <c r="M7576" s="24"/>
      <c r="N7576" s="24"/>
      <c r="O7576" s="24"/>
      <c r="P7576" s="24"/>
      <c r="Q7576" s="24"/>
      <c r="R7576" s="24"/>
      <c r="S7576" s="24"/>
      <c r="T7576" s="24"/>
      <c r="U7576" s="24"/>
      <c r="V7576" s="24"/>
      <c r="W7576" s="24"/>
      <c r="X7576" s="24"/>
      <c r="Y7576" s="24"/>
      <c r="Z7576" s="24"/>
      <c r="AA7576" s="24"/>
      <c r="AB7576" s="24"/>
      <c r="AC7576" s="24"/>
      <c r="AD7576" s="24"/>
      <c r="AE7576" s="24"/>
      <c r="AF7576" s="24"/>
      <c r="AG7576" s="24"/>
      <c r="AH7576" s="24"/>
      <c r="AI7576" s="24"/>
    </row>
    <row r="7577" spans="5:37" x14ac:dyDescent="0.25">
      <c r="E7577" s="23" t="s">
        <v>853</v>
      </c>
      <c r="F7577" s="24"/>
      <c r="G7577" s="24"/>
      <c r="H7577" s="24"/>
      <c r="I7577" s="24"/>
      <c r="J7577" s="24"/>
      <c r="K7577" s="24"/>
      <c r="L7577" s="24"/>
      <c r="M7577" s="24"/>
      <c r="N7577" s="24"/>
      <c r="O7577" s="24"/>
      <c r="P7577" s="24"/>
      <c r="Q7577" s="24"/>
      <c r="R7577" s="24"/>
      <c r="S7577" s="24"/>
      <c r="T7577" s="24"/>
      <c r="U7577" s="24"/>
      <c r="V7577" s="24"/>
      <c r="W7577" s="24"/>
      <c r="X7577" s="24"/>
      <c r="Y7577" s="24"/>
      <c r="Z7577" s="24"/>
      <c r="AA7577" s="24"/>
      <c r="AB7577" s="24"/>
      <c r="AC7577" s="24"/>
      <c r="AD7577" s="24"/>
      <c r="AE7577" s="24"/>
      <c r="AF7577" s="24"/>
      <c r="AG7577" s="24"/>
      <c r="AH7577" s="24"/>
      <c r="AI7577" s="24"/>
    </row>
    <row r="7578" spans="5:37" x14ac:dyDescent="0.25">
      <c r="E7578" s="23" t="s">
        <v>924</v>
      </c>
      <c r="F7578" s="24"/>
      <c r="G7578" s="24"/>
      <c r="H7578" s="24"/>
      <c r="I7578" s="24"/>
      <c r="J7578" s="24"/>
      <c r="K7578" s="24"/>
      <c r="L7578" s="24"/>
      <c r="M7578" s="24"/>
      <c r="N7578" s="24"/>
      <c r="O7578" s="24"/>
      <c r="P7578" s="24"/>
      <c r="Q7578" s="24"/>
      <c r="R7578" s="24"/>
      <c r="S7578" s="24"/>
      <c r="T7578" s="24"/>
      <c r="U7578" s="24"/>
      <c r="V7578" s="24"/>
      <c r="W7578" s="24"/>
      <c r="X7578" s="24"/>
      <c r="Y7578" s="24"/>
      <c r="Z7578" s="24"/>
      <c r="AA7578" s="24"/>
      <c r="AB7578" s="24"/>
      <c r="AC7578" s="24"/>
      <c r="AD7578" s="24"/>
      <c r="AE7578" s="24"/>
      <c r="AF7578" s="24"/>
      <c r="AG7578" s="24"/>
      <c r="AH7578" s="24"/>
      <c r="AI7578" s="24"/>
    </row>
    <row r="7579" spans="5:37" x14ac:dyDescent="0.25">
      <c r="E7579" s="23"/>
      <c r="F7579" s="24"/>
      <c r="G7579" s="24"/>
      <c r="H7579" s="24"/>
      <c r="I7579" s="24"/>
      <c r="J7579" s="24"/>
      <c r="K7579" s="24"/>
      <c r="L7579" s="24"/>
      <c r="M7579" s="24"/>
      <c r="N7579" s="24"/>
      <c r="O7579" s="24"/>
      <c r="P7579" s="24"/>
      <c r="Q7579" s="24"/>
      <c r="R7579" s="24"/>
      <c r="S7579" s="24"/>
      <c r="T7579" s="24"/>
      <c r="U7579" s="24"/>
      <c r="V7579" s="24"/>
      <c r="W7579" s="24"/>
      <c r="X7579" s="24"/>
      <c r="Y7579" s="24"/>
      <c r="Z7579" s="24"/>
      <c r="AA7579" s="24"/>
      <c r="AB7579" s="24"/>
      <c r="AC7579" s="24"/>
      <c r="AD7579" s="24"/>
      <c r="AE7579" s="24"/>
      <c r="AF7579" s="24"/>
      <c r="AG7579" s="24"/>
      <c r="AH7579" s="24"/>
      <c r="AI7579" s="24"/>
    </row>
    <row r="7580" spans="5:37" x14ac:dyDescent="0.25">
      <c r="E7580" s="23" t="s">
        <v>551</v>
      </c>
      <c r="F7580" s="24"/>
      <c r="G7580" s="24"/>
      <c r="H7580" s="24"/>
      <c r="I7580" s="24"/>
      <c r="J7580" s="24"/>
      <c r="K7580" s="24"/>
      <c r="L7580" s="24"/>
      <c r="M7580" s="24"/>
      <c r="N7580" s="24"/>
      <c r="O7580" s="24"/>
      <c r="P7580" s="24"/>
      <c r="Q7580" s="24"/>
      <c r="R7580" s="24"/>
      <c r="S7580" s="24"/>
      <c r="T7580" s="24"/>
      <c r="U7580" s="24"/>
      <c r="V7580" s="24"/>
      <c r="W7580" s="24"/>
      <c r="X7580" s="24"/>
      <c r="Y7580" s="24"/>
      <c r="Z7580" s="24"/>
      <c r="AA7580" s="24"/>
      <c r="AB7580" s="24"/>
      <c r="AC7580" s="24"/>
      <c r="AD7580" s="24"/>
      <c r="AE7580" s="24"/>
      <c r="AF7580" s="24"/>
      <c r="AG7580" s="24"/>
      <c r="AH7580" s="24"/>
      <c r="AI7580" s="24"/>
    </row>
    <row r="7581" spans="5:37" x14ac:dyDescent="0.25">
      <c r="E7581" s="23"/>
      <c r="F7581" s="24"/>
      <c r="G7581" s="24"/>
      <c r="H7581" s="24"/>
      <c r="I7581" s="24"/>
      <c r="J7581" s="24"/>
      <c r="K7581" s="24"/>
      <c r="L7581" s="24"/>
      <c r="M7581" s="24"/>
      <c r="N7581" s="24"/>
      <c r="O7581" s="24"/>
      <c r="P7581" s="24"/>
      <c r="Q7581" s="24"/>
      <c r="R7581" s="24"/>
      <c r="S7581" s="24"/>
      <c r="T7581" s="24"/>
      <c r="U7581" s="24"/>
      <c r="V7581" s="24"/>
      <c r="W7581" s="24"/>
      <c r="X7581" s="24"/>
      <c r="Y7581" s="24"/>
      <c r="Z7581" s="24"/>
      <c r="AA7581" s="24"/>
      <c r="AB7581" s="24"/>
      <c r="AC7581" s="24"/>
      <c r="AD7581" s="24"/>
      <c r="AE7581" s="24"/>
      <c r="AF7581" s="24"/>
      <c r="AG7581" s="24"/>
      <c r="AH7581" s="24"/>
      <c r="AI7581" s="24"/>
    </row>
    <row r="7582" spans="5:37" x14ac:dyDescent="0.25">
      <c r="E7582" s="23" t="s">
        <v>855</v>
      </c>
      <c r="F7582" s="24"/>
      <c r="G7582" s="24"/>
      <c r="H7582" s="24"/>
      <c r="I7582" s="24"/>
      <c r="J7582" s="24"/>
      <c r="K7582" s="24"/>
      <c r="L7582" s="24"/>
      <c r="M7582" s="24"/>
      <c r="N7582" s="24"/>
      <c r="O7582" s="24"/>
      <c r="P7582" s="24"/>
      <c r="Q7582" s="24"/>
      <c r="R7582" s="24"/>
      <c r="S7582" s="24"/>
      <c r="T7582" s="24"/>
      <c r="U7582" s="24"/>
      <c r="V7582" s="24"/>
      <c r="W7582" s="24"/>
      <c r="X7582" s="24"/>
      <c r="Y7582" s="24"/>
      <c r="Z7582" s="24"/>
      <c r="AA7582" s="24"/>
      <c r="AB7582" s="24"/>
      <c r="AC7582" s="24"/>
      <c r="AD7582" s="24"/>
      <c r="AE7582" s="24"/>
      <c r="AF7582" s="24"/>
      <c r="AG7582" s="24"/>
      <c r="AH7582" s="24"/>
      <c r="AI7582" s="24"/>
    </row>
    <row r="7583" spans="5:37" x14ac:dyDescent="0.25">
      <c r="E7583" s="23" t="s">
        <v>553</v>
      </c>
      <c r="F7583" s="24"/>
      <c r="G7583" s="24"/>
      <c r="H7583" s="24"/>
      <c r="I7583" s="24"/>
      <c r="J7583" s="24"/>
      <c r="K7583" s="24"/>
      <c r="L7583" s="24"/>
      <c r="M7583" s="24"/>
      <c r="N7583" s="24"/>
      <c r="O7583" s="24"/>
      <c r="P7583" s="24"/>
      <c r="Q7583" s="24"/>
      <c r="R7583" s="24"/>
      <c r="S7583" s="24"/>
      <c r="T7583" s="24"/>
      <c r="U7583" s="24"/>
      <c r="V7583" s="24"/>
      <c r="W7583" s="24"/>
      <c r="X7583" s="24"/>
      <c r="Y7583" s="24"/>
      <c r="Z7583" s="24"/>
      <c r="AA7583" s="24"/>
      <c r="AB7583" s="24"/>
      <c r="AC7583" s="24"/>
      <c r="AD7583" s="24"/>
      <c r="AE7583" s="24"/>
      <c r="AF7583" s="24"/>
      <c r="AG7583" s="24"/>
      <c r="AH7583" s="24"/>
      <c r="AI7583" s="24"/>
    </row>
    <row r="7584" spans="5:37" x14ac:dyDescent="0.25">
      <c r="E7584" s="23" t="s">
        <v>925</v>
      </c>
      <c r="F7584" s="24"/>
      <c r="G7584" s="24"/>
      <c r="H7584" s="24"/>
      <c r="I7584" s="24"/>
      <c r="J7584" s="24"/>
      <c r="K7584" s="24"/>
      <c r="L7584" s="24"/>
      <c r="M7584" s="24"/>
      <c r="N7584" s="24"/>
      <c r="O7584" s="24"/>
      <c r="P7584" s="24"/>
      <c r="Q7584" s="24"/>
      <c r="R7584" s="24"/>
      <c r="S7584" s="24"/>
      <c r="T7584" s="24"/>
      <c r="U7584" s="24"/>
      <c r="V7584" s="24"/>
      <c r="W7584" s="24"/>
      <c r="X7584" s="24"/>
      <c r="Y7584" s="24"/>
      <c r="Z7584" s="24"/>
      <c r="AA7584" s="24"/>
      <c r="AB7584" s="24"/>
      <c r="AC7584" s="24"/>
      <c r="AD7584" s="24"/>
      <c r="AE7584" s="24"/>
      <c r="AF7584" s="24"/>
      <c r="AG7584" s="24"/>
      <c r="AH7584" s="24"/>
      <c r="AI7584" s="24"/>
    </row>
    <row r="7585" spans="5:60" x14ac:dyDescent="0.25">
      <c r="E7585" s="23" t="s">
        <v>926</v>
      </c>
      <c r="F7585" s="24"/>
      <c r="G7585" s="24"/>
      <c r="H7585" s="24"/>
      <c r="I7585" s="24"/>
      <c r="J7585" s="24"/>
      <c r="K7585" s="24"/>
      <c r="L7585" s="24"/>
      <c r="M7585" s="24"/>
      <c r="N7585" s="24"/>
      <c r="O7585" s="24"/>
      <c r="P7585" s="24"/>
      <c r="Q7585" s="24"/>
      <c r="R7585" s="24"/>
      <c r="S7585" s="24"/>
      <c r="T7585" s="24"/>
      <c r="U7585" s="24"/>
      <c r="V7585" s="24"/>
      <c r="W7585" s="24"/>
      <c r="X7585" s="24"/>
      <c r="Y7585" s="24"/>
      <c r="Z7585" s="24"/>
      <c r="AA7585" s="24"/>
      <c r="AB7585" s="24"/>
      <c r="AC7585" s="24"/>
      <c r="AD7585" s="24"/>
      <c r="AE7585" s="24"/>
      <c r="AF7585" s="24"/>
      <c r="AG7585" s="24"/>
      <c r="AH7585" s="24"/>
      <c r="AI7585" s="24"/>
    </row>
    <row r="7586" spans="5:60" x14ac:dyDescent="0.25">
      <c r="E7586" s="23"/>
      <c r="F7586" s="24"/>
      <c r="G7586" s="24"/>
      <c r="H7586" s="24"/>
      <c r="I7586" s="24"/>
      <c r="J7586" s="24"/>
      <c r="K7586" s="24"/>
      <c r="L7586" s="24"/>
      <c r="M7586" s="24"/>
      <c r="N7586" s="24"/>
      <c r="O7586" s="24"/>
      <c r="P7586" s="24"/>
      <c r="Q7586" s="24"/>
      <c r="R7586" s="24"/>
      <c r="S7586" s="24"/>
      <c r="T7586" s="24"/>
      <c r="U7586" s="24"/>
      <c r="V7586" s="24"/>
      <c r="W7586" s="24"/>
      <c r="X7586" s="24"/>
      <c r="Y7586" s="24"/>
      <c r="Z7586" s="24"/>
      <c r="AA7586" s="24"/>
      <c r="AB7586" s="24"/>
      <c r="AC7586" s="24"/>
      <c r="AD7586" s="24"/>
      <c r="AE7586" s="24"/>
      <c r="AF7586" s="24"/>
      <c r="AG7586" s="24"/>
      <c r="AH7586" s="24"/>
      <c r="AI7586" s="24"/>
    </row>
    <row r="7587" spans="5:60" x14ac:dyDescent="0.25">
      <c r="E7587" s="23" t="s">
        <v>852</v>
      </c>
      <c r="F7587" s="24"/>
      <c r="G7587" s="24"/>
      <c r="H7587" s="24"/>
      <c r="I7587" s="24"/>
      <c r="J7587" s="24"/>
      <c r="K7587" s="24"/>
      <c r="L7587" s="24"/>
      <c r="M7587" s="24"/>
      <c r="N7587" s="24"/>
      <c r="O7587" s="24"/>
      <c r="P7587" s="24"/>
      <c r="Q7587" s="24"/>
      <c r="R7587" s="24"/>
      <c r="S7587" s="24"/>
      <c r="T7587" s="24"/>
      <c r="U7587" s="24"/>
      <c r="V7587" s="24"/>
      <c r="W7587" s="24"/>
      <c r="X7587" s="24"/>
      <c r="Y7587" s="24"/>
      <c r="Z7587" s="24"/>
      <c r="AA7587" s="24"/>
      <c r="AB7587" s="24"/>
      <c r="AC7587" s="24"/>
      <c r="AD7587" s="24"/>
      <c r="AE7587" s="24"/>
      <c r="AF7587" s="24"/>
      <c r="AG7587" s="24"/>
      <c r="AH7587" s="24"/>
      <c r="AI7587" s="24"/>
    </row>
    <row r="7588" spans="5:60" x14ac:dyDescent="0.25">
      <c r="E7588" s="23" t="s">
        <v>853</v>
      </c>
      <c r="F7588" s="24"/>
      <c r="G7588" s="24"/>
      <c r="H7588" s="24"/>
      <c r="I7588" s="24"/>
      <c r="J7588" s="24"/>
      <c r="K7588" s="24"/>
      <c r="L7588" s="24"/>
      <c r="M7588" s="24"/>
      <c r="N7588" s="24"/>
      <c r="O7588" s="24"/>
      <c r="P7588" s="24"/>
      <c r="Q7588" s="24"/>
      <c r="R7588" s="24"/>
      <c r="S7588" s="24"/>
      <c r="T7588" s="24"/>
      <c r="U7588" s="24"/>
      <c r="V7588" s="24"/>
      <c r="W7588" s="24"/>
      <c r="X7588" s="24"/>
      <c r="Y7588" s="24"/>
      <c r="Z7588" s="24"/>
      <c r="AA7588" s="24"/>
      <c r="AB7588" s="24"/>
      <c r="AC7588" s="24"/>
      <c r="AD7588" s="24"/>
      <c r="AE7588" s="24"/>
      <c r="AF7588" s="24"/>
      <c r="AG7588" s="24"/>
      <c r="AH7588" s="24"/>
      <c r="AI7588" s="24"/>
    </row>
    <row r="7589" spans="5:60" x14ac:dyDescent="0.25">
      <c r="E7589" s="23" t="s">
        <v>924</v>
      </c>
      <c r="F7589" s="24"/>
      <c r="G7589" s="24"/>
      <c r="H7589" s="24"/>
      <c r="I7589" s="24"/>
      <c r="J7589" s="24"/>
      <c r="K7589" s="24"/>
      <c r="L7589" s="24"/>
      <c r="M7589" s="24"/>
      <c r="N7589" s="24"/>
      <c r="O7589" s="24"/>
      <c r="P7589" s="24"/>
      <c r="Q7589" s="24"/>
      <c r="R7589" s="24"/>
      <c r="S7589" s="24"/>
      <c r="T7589" s="24"/>
      <c r="U7589" s="24"/>
      <c r="V7589" s="24"/>
      <c r="W7589" s="24"/>
      <c r="X7589" s="24"/>
      <c r="Y7589" s="24"/>
      <c r="Z7589" s="24"/>
      <c r="AA7589" s="24"/>
      <c r="AB7589" s="24"/>
      <c r="AC7589" s="24"/>
      <c r="AD7589" s="24"/>
      <c r="AE7589" s="24"/>
      <c r="AF7589" s="24"/>
      <c r="AG7589" s="24"/>
      <c r="AH7589" s="24"/>
      <c r="AI7589" s="24"/>
    </row>
    <row r="7590" spans="5:60" x14ac:dyDescent="0.25">
      <c r="E7590" s="23"/>
      <c r="F7590" s="24"/>
      <c r="G7590" s="24"/>
      <c r="H7590" s="24"/>
      <c r="I7590" s="24"/>
      <c r="J7590" s="24"/>
      <c r="K7590" s="24"/>
      <c r="L7590" s="24"/>
      <c r="M7590" s="24"/>
      <c r="N7590" s="24"/>
      <c r="O7590" s="24"/>
      <c r="P7590" s="24"/>
      <c r="Q7590" s="24"/>
      <c r="R7590" s="24"/>
      <c r="S7590" s="24"/>
      <c r="T7590" s="24"/>
      <c r="U7590" s="24"/>
      <c r="V7590" s="24"/>
      <c r="W7590" s="24"/>
      <c r="X7590" s="24"/>
      <c r="Y7590" s="24"/>
      <c r="Z7590" s="24"/>
      <c r="AA7590" s="24"/>
      <c r="AB7590" s="24"/>
      <c r="AC7590" s="24"/>
      <c r="AD7590" s="24"/>
      <c r="AE7590" s="24"/>
      <c r="AF7590" s="24"/>
      <c r="AG7590" s="24"/>
      <c r="AH7590" s="24"/>
      <c r="AI7590" s="24"/>
    </row>
    <row r="7591" spans="5:60" x14ac:dyDescent="0.25">
      <c r="E7591" s="23" t="s">
        <v>559</v>
      </c>
      <c r="F7591" s="24"/>
      <c r="G7591" s="24"/>
      <c r="H7591" s="24"/>
      <c r="I7591" s="24"/>
      <c r="J7591" s="24"/>
      <c r="K7591" s="24"/>
      <c r="L7591" s="24"/>
      <c r="M7591" s="24"/>
      <c r="N7591" s="24"/>
      <c r="O7591" s="24"/>
      <c r="P7591" s="24"/>
      <c r="Q7591" s="24"/>
      <c r="R7591" s="24"/>
      <c r="S7591" s="24"/>
      <c r="T7591" s="24"/>
      <c r="U7591" s="24"/>
      <c r="V7591" s="24"/>
      <c r="W7591" s="24"/>
      <c r="X7591" s="24"/>
      <c r="Y7591" s="24"/>
      <c r="Z7591" s="24"/>
      <c r="AA7591" s="24"/>
      <c r="AB7591" s="24"/>
      <c r="AC7591" s="24"/>
      <c r="AD7591" s="24"/>
      <c r="AE7591" s="24"/>
      <c r="AF7591" s="24"/>
      <c r="AG7591" s="24"/>
      <c r="AH7591" s="24"/>
      <c r="AI7591" s="24"/>
    </row>
    <row r="7592" spans="5:60" x14ac:dyDescent="0.25">
      <c r="E7592" s="23" t="s">
        <v>671</v>
      </c>
      <c r="F7592" s="24"/>
      <c r="G7592" s="24"/>
      <c r="H7592" s="24"/>
      <c r="I7592" s="24"/>
      <c r="J7592" s="24"/>
      <c r="K7592" s="24"/>
      <c r="L7592" s="24"/>
      <c r="M7592" s="24"/>
      <c r="N7592" s="24"/>
      <c r="O7592" s="24"/>
      <c r="P7592" s="24"/>
      <c r="Q7592" s="24"/>
      <c r="R7592" s="24"/>
      <c r="S7592" s="24"/>
      <c r="T7592" s="24"/>
      <c r="U7592" s="24"/>
      <c r="V7592" s="24"/>
      <c r="W7592" s="24"/>
      <c r="X7592" s="24"/>
      <c r="Y7592" s="24"/>
      <c r="Z7592" s="24"/>
      <c r="AA7592" s="24"/>
      <c r="AB7592" s="24"/>
      <c r="AC7592" s="24"/>
      <c r="AD7592" s="24"/>
      <c r="AE7592" s="24"/>
      <c r="AF7592" s="24"/>
      <c r="AG7592" s="24"/>
      <c r="AH7592" s="24"/>
      <c r="AI7592" s="24"/>
    </row>
    <row r="7593" spans="5:60" x14ac:dyDescent="0.25">
      <c r="E7593" s="23" t="s">
        <v>518</v>
      </c>
      <c r="F7593" s="24"/>
      <c r="G7593" s="24"/>
      <c r="H7593" s="24"/>
      <c r="I7593" s="24"/>
      <c r="J7593" s="24"/>
      <c r="K7593" s="24"/>
      <c r="L7593" s="24"/>
      <c r="M7593" s="24"/>
      <c r="N7593" s="24"/>
      <c r="O7593" s="24"/>
      <c r="P7593" s="24"/>
      <c r="Q7593" s="24"/>
      <c r="R7593" s="24"/>
      <c r="S7593" s="24"/>
      <c r="T7593" s="24"/>
      <c r="U7593" s="24"/>
      <c r="V7593" s="24"/>
      <c r="W7593" s="24"/>
      <c r="X7593" s="24"/>
      <c r="Y7593" s="24"/>
      <c r="Z7593" s="24"/>
      <c r="AA7593" s="24"/>
      <c r="AB7593" s="24"/>
      <c r="AC7593" s="24"/>
      <c r="AD7593" s="24"/>
      <c r="AE7593" s="24"/>
      <c r="AF7593" s="24"/>
      <c r="AG7593" s="24"/>
      <c r="AH7593" s="24"/>
      <c r="AI7593" s="24"/>
    </row>
    <row r="7595" spans="5:60" x14ac:dyDescent="0.25">
      <c r="E7595" s="3" t="s">
        <v>273</v>
      </c>
      <c r="BH7595" s="3" t="s">
        <v>274</v>
      </c>
    </row>
    <row r="7672" spans="3:41" x14ac:dyDescent="0.25">
      <c r="C7672" s="4">
        <v>0</v>
      </c>
    </row>
    <row r="7680" spans="3:41" x14ac:dyDescent="0.25">
      <c r="AO7680" s="1" t="s">
        <v>927</v>
      </c>
    </row>
    <row r="7685" spans="5:83" x14ac:dyDescent="0.25">
      <c r="E7685" s="29" t="s">
        <v>672</v>
      </c>
      <c r="F7685" s="26"/>
      <c r="G7685" s="26"/>
      <c r="H7685" s="26"/>
      <c r="I7685" s="26"/>
      <c r="J7685" s="26"/>
      <c r="K7685" s="26"/>
      <c r="L7685" s="26"/>
      <c r="M7685" s="26"/>
      <c r="N7685" s="26"/>
      <c r="O7685" s="26"/>
      <c r="P7685" s="26"/>
      <c r="Q7685" s="26"/>
      <c r="R7685" s="26"/>
      <c r="S7685" s="26"/>
      <c r="T7685" s="26"/>
      <c r="U7685" s="26"/>
      <c r="V7685" s="26"/>
      <c r="W7685" s="26"/>
      <c r="X7685" s="26"/>
      <c r="Y7685" s="26"/>
      <c r="Z7685" s="26"/>
      <c r="AA7685" s="26"/>
      <c r="AB7685" s="26"/>
      <c r="AC7685" s="26"/>
      <c r="AD7685" s="26"/>
      <c r="AE7685" s="26"/>
      <c r="AF7685" s="26"/>
      <c r="AG7685" s="26"/>
      <c r="AH7685" s="26"/>
      <c r="AI7685" s="26"/>
      <c r="AJ7685" s="26"/>
      <c r="AK7685" s="26"/>
      <c r="AL7685" s="26"/>
      <c r="AM7685" s="26"/>
      <c r="AN7685" s="26"/>
      <c r="AO7685" s="26"/>
      <c r="AP7685" s="26"/>
      <c r="AQ7685" s="26"/>
      <c r="AR7685" s="26"/>
      <c r="AS7685" s="26"/>
      <c r="AT7685" s="26"/>
      <c r="AU7685" s="26"/>
      <c r="AV7685" s="26"/>
      <c r="AW7685" s="26"/>
      <c r="AX7685" s="26"/>
      <c r="BA7685" s="27" t="s">
        <v>519</v>
      </c>
      <c r="BB7685" s="24"/>
      <c r="BC7685" s="24"/>
      <c r="BD7685" s="24"/>
      <c r="BE7685" s="24"/>
      <c r="BF7685" s="24"/>
      <c r="BG7685" s="24"/>
      <c r="BH7685" s="24"/>
      <c r="BI7685" s="24"/>
      <c r="BJ7685" s="24"/>
      <c r="BK7685" s="24"/>
      <c r="BL7685" s="24"/>
      <c r="BM7685" s="24"/>
      <c r="BN7685" s="24"/>
      <c r="BO7685" s="24"/>
      <c r="BP7685" s="24"/>
      <c r="BQ7685" s="24"/>
      <c r="BR7685" s="24"/>
      <c r="BS7685" s="24"/>
      <c r="BT7685" s="24"/>
      <c r="BU7685" s="24"/>
      <c r="BV7685" s="24"/>
      <c r="BW7685" s="24"/>
      <c r="BX7685" s="24"/>
      <c r="BY7685" s="24"/>
      <c r="BZ7685" s="24"/>
      <c r="CA7685" s="24"/>
      <c r="CB7685" s="24"/>
      <c r="CC7685" s="24"/>
      <c r="CD7685" s="24"/>
      <c r="CE7685" s="24"/>
    </row>
    <row r="7686" spans="5:83" x14ac:dyDescent="0.25">
      <c r="E7686" s="25" t="s">
        <v>482</v>
      </c>
      <c r="F7686" s="26"/>
      <c r="G7686" s="26"/>
      <c r="H7686" s="26"/>
      <c r="I7686" s="26"/>
      <c r="J7686" s="26"/>
      <c r="K7686" s="26"/>
      <c r="L7686" s="26"/>
      <c r="M7686" s="26"/>
      <c r="N7686" s="26"/>
      <c r="O7686" s="26"/>
      <c r="P7686" s="26"/>
      <c r="Q7686" s="26"/>
      <c r="R7686" s="26"/>
      <c r="S7686" s="26"/>
      <c r="T7686" s="26"/>
      <c r="U7686" s="26"/>
      <c r="V7686" s="26"/>
      <c r="W7686" s="26"/>
      <c r="X7686" s="26"/>
      <c r="Y7686" s="26"/>
      <c r="Z7686" s="26"/>
      <c r="AA7686" s="26"/>
      <c r="AB7686" s="26"/>
      <c r="AC7686" s="26"/>
      <c r="AD7686" s="26"/>
      <c r="AE7686" s="26"/>
      <c r="AF7686" s="26"/>
      <c r="AG7686" s="26"/>
      <c r="AH7686" s="26"/>
      <c r="AI7686" s="26"/>
      <c r="AJ7686" s="26"/>
      <c r="AK7686" s="26"/>
      <c r="AL7686" s="26"/>
      <c r="AM7686" s="26"/>
      <c r="AN7686" s="26"/>
      <c r="AO7686" s="26"/>
      <c r="AP7686" s="26"/>
      <c r="AQ7686" s="26"/>
      <c r="AR7686" s="26"/>
      <c r="AS7686" s="26"/>
      <c r="AT7686" s="26"/>
      <c r="AU7686" s="26"/>
      <c r="AV7686" s="26"/>
      <c r="AW7686" s="26"/>
      <c r="AX7686" s="26"/>
      <c r="BA7686" s="23" t="s">
        <v>482</v>
      </c>
      <c r="BB7686" s="24"/>
      <c r="BC7686" s="24"/>
      <c r="BD7686" s="24"/>
      <c r="BE7686" s="24"/>
      <c r="BF7686" s="24"/>
      <c r="BG7686" s="24"/>
      <c r="BH7686" s="24"/>
      <c r="BI7686" s="24"/>
      <c r="BJ7686" s="24"/>
      <c r="BK7686" s="24"/>
      <c r="BL7686" s="24"/>
      <c r="BM7686" s="24"/>
      <c r="BN7686" s="24"/>
      <c r="BO7686" s="24"/>
      <c r="BP7686" s="24"/>
      <c r="BQ7686" s="24"/>
      <c r="BR7686" s="24"/>
      <c r="BS7686" s="24"/>
      <c r="BT7686" s="24"/>
      <c r="BU7686" s="24"/>
      <c r="BV7686" s="24"/>
      <c r="BW7686" s="24"/>
      <c r="BX7686" s="24"/>
      <c r="BY7686" s="24"/>
      <c r="BZ7686" s="24"/>
      <c r="CA7686" s="24"/>
      <c r="CB7686" s="24"/>
      <c r="CC7686" s="24"/>
      <c r="CD7686" s="24"/>
      <c r="CE7686" s="24"/>
    </row>
    <row r="7687" spans="5:83" x14ac:dyDescent="0.25">
      <c r="E7687" s="25" t="s">
        <v>490</v>
      </c>
      <c r="F7687" s="26"/>
      <c r="G7687" s="26"/>
      <c r="H7687" s="26"/>
      <c r="I7687" s="26"/>
      <c r="J7687" s="26"/>
      <c r="K7687" s="26"/>
      <c r="L7687" s="26"/>
      <c r="M7687" s="26"/>
      <c r="N7687" s="26"/>
      <c r="O7687" s="26"/>
      <c r="P7687" s="26"/>
      <c r="Q7687" s="26"/>
      <c r="R7687" s="26"/>
      <c r="S7687" s="26"/>
      <c r="T7687" s="26"/>
      <c r="U7687" s="26"/>
      <c r="V7687" s="26"/>
      <c r="W7687" s="26"/>
      <c r="X7687" s="26"/>
      <c r="Y7687" s="26"/>
      <c r="Z7687" s="26"/>
      <c r="AA7687" s="26"/>
      <c r="AB7687" s="26"/>
      <c r="AC7687" s="26"/>
      <c r="AD7687" s="26"/>
      <c r="AE7687" s="26"/>
      <c r="AF7687" s="26"/>
      <c r="AG7687" s="26"/>
      <c r="AH7687" s="26"/>
      <c r="AI7687" s="26"/>
      <c r="AJ7687" s="26"/>
      <c r="AK7687" s="26"/>
      <c r="AL7687" s="26"/>
      <c r="AM7687" s="26"/>
      <c r="AN7687" s="26"/>
      <c r="AO7687" s="26"/>
      <c r="AP7687" s="26"/>
      <c r="AQ7687" s="26"/>
      <c r="AR7687" s="26"/>
      <c r="AS7687" s="26"/>
      <c r="AT7687" s="26"/>
      <c r="AU7687" s="26"/>
      <c r="AV7687" s="26"/>
      <c r="AW7687" s="26"/>
      <c r="AX7687" s="26"/>
      <c r="BA7687" s="23" t="s">
        <v>678</v>
      </c>
      <c r="BB7687" s="24"/>
      <c r="BC7687" s="24"/>
      <c r="BD7687" s="24"/>
      <c r="BE7687" s="24"/>
      <c r="BF7687" s="24"/>
      <c r="BG7687" s="24"/>
      <c r="BH7687" s="24"/>
      <c r="BI7687" s="24"/>
      <c r="BJ7687" s="24"/>
      <c r="BK7687" s="24"/>
      <c r="BL7687" s="24"/>
      <c r="BM7687" s="24"/>
      <c r="BN7687" s="24"/>
      <c r="BO7687" s="24"/>
      <c r="BP7687" s="24"/>
      <c r="BQ7687" s="24"/>
      <c r="BR7687" s="24"/>
      <c r="BS7687" s="24"/>
      <c r="BT7687" s="24"/>
      <c r="BU7687" s="24"/>
      <c r="BV7687" s="24"/>
      <c r="BW7687" s="24"/>
      <c r="BX7687" s="24"/>
      <c r="BY7687" s="24"/>
      <c r="BZ7687" s="24"/>
      <c r="CA7687" s="24"/>
      <c r="CB7687" s="24"/>
      <c r="CC7687" s="24"/>
      <c r="CD7687" s="24"/>
      <c r="CE7687" s="24"/>
    </row>
    <row r="7688" spans="5:83" x14ac:dyDescent="0.25">
      <c r="E7688" s="25" t="s">
        <v>751</v>
      </c>
      <c r="F7688" s="26"/>
      <c r="G7688" s="26"/>
      <c r="H7688" s="26"/>
      <c r="I7688" s="26"/>
      <c r="J7688" s="26"/>
      <c r="K7688" s="26"/>
      <c r="L7688" s="26"/>
      <c r="M7688" s="26"/>
      <c r="N7688" s="26"/>
      <c r="O7688" s="26"/>
      <c r="P7688" s="26"/>
      <c r="Q7688" s="26"/>
      <c r="R7688" s="26"/>
      <c r="S7688" s="26"/>
      <c r="T7688" s="26"/>
      <c r="U7688" s="26"/>
      <c r="V7688" s="26"/>
      <c r="W7688" s="26"/>
      <c r="X7688" s="26"/>
      <c r="Y7688" s="26"/>
      <c r="Z7688" s="26"/>
      <c r="AA7688" s="26"/>
      <c r="AB7688" s="26"/>
      <c r="AC7688" s="26"/>
      <c r="AD7688" s="26"/>
      <c r="AE7688" s="26"/>
      <c r="AF7688" s="26"/>
      <c r="AG7688" s="26"/>
      <c r="AH7688" s="26"/>
      <c r="AI7688" s="26"/>
      <c r="AJ7688" s="26"/>
      <c r="AK7688" s="26"/>
      <c r="AL7688" s="26"/>
      <c r="AM7688" s="26"/>
      <c r="AN7688" s="26"/>
      <c r="AO7688" s="26"/>
      <c r="AP7688" s="26"/>
      <c r="AQ7688" s="26"/>
      <c r="AR7688" s="26"/>
      <c r="AS7688" s="26"/>
      <c r="AT7688" s="26"/>
      <c r="AU7688" s="26"/>
      <c r="AV7688" s="26"/>
      <c r="AW7688" s="26"/>
      <c r="AX7688" s="26"/>
      <c r="BA7688" s="23" t="s">
        <v>840</v>
      </c>
      <c r="BB7688" s="24"/>
      <c r="BC7688" s="24"/>
      <c r="BD7688" s="24"/>
      <c r="BE7688" s="24"/>
      <c r="BF7688" s="24"/>
      <c r="BG7688" s="24"/>
      <c r="BH7688" s="24"/>
      <c r="BI7688" s="24"/>
      <c r="BJ7688" s="24"/>
      <c r="BK7688" s="24"/>
      <c r="BL7688" s="24"/>
      <c r="BM7688" s="24"/>
      <c r="BN7688" s="24"/>
      <c r="BO7688" s="24"/>
      <c r="BP7688" s="24"/>
      <c r="BQ7688" s="24"/>
      <c r="BR7688" s="24"/>
      <c r="BS7688" s="24"/>
      <c r="BT7688" s="24"/>
      <c r="BU7688" s="24"/>
      <c r="BV7688" s="24"/>
      <c r="BW7688" s="24"/>
      <c r="BX7688" s="24"/>
      <c r="BY7688" s="24"/>
      <c r="BZ7688" s="24"/>
      <c r="CA7688" s="24"/>
      <c r="CB7688" s="24"/>
      <c r="CC7688" s="24"/>
      <c r="CD7688" s="24"/>
      <c r="CE7688" s="24"/>
    </row>
    <row r="7689" spans="5:83" x14ac:dyDescent="0.25">
      <c r="E7689" s="25" t="s">
        <v>928</v>
      </c>
      <c r="F7689" s="26"/>
      <c r="G7689" s="26"/>
      <c r="H7689" s="26"/>
      <c r="I7689" s="26"/>
      <c r="J7689" s="26"/>
      <c r="K7689" s="26"/>
      <c r="L7689" s="26"/>
      <c r="M7689" s="26"/>
      <c r="N7689" s="26"/>
      <c r="O7689" s="26"/>
      <c r="P7689" s="26"/>
      <c r="Q7689" s="26"/>
      <c r="R7689" s="26"/>
      <c r="S7689" s="26"/>
      <c r="T7689" s="26"/>
      <c r="U7689" s="26"/>
      <c r="V7689" s="26"/>
      <c r="W7689" s="26"/>
      <c r="X7689" s="26"/>
      <c r="Y7689" s="26"/>
      <c r="Z7689" s="26"/>
      <c r="AA7689" s="26"/>
      <c r="AB7689" s="26"/>
      <c r="AC7689" s="26"/>
      <c r="AD7689" s="26"/>
      <c r="AE7689" s="26"/>
      <c r="AF7689" s="26"/>
      <c r="AG7689" s="26"/>
      <c r="AH7689" s="26"/>
      <c r="AI7689" s="26"/>
      <c r="AJ7689" s="26"/>
      <c r="AK7689" s="26"/>
      <c r="AL7689" s="26"/>
      <c r="AM7689" s="26"/>
      <c r="AN7689" s="26"/>
      <c r="AO7689" s="26"/>
      <c r="AP7689" s="26"/>
      <c r="AQ7689" s="26"/>
      <c r="AR7689" s="26"/>
      <c r="AS7689" s="26"/>
      <c r="AT7689" s="26"/>
      <c r="AU7689" s="26"/>
      <c r="AV7689" s="26"/>
      <c r="AW7689" s="26"/>
      <c r="AX7689" s="26"/>
      <c r="BA7689" s="23" t="s">
        <v>935</v>
      </c>
      <c r="BB7689" s="24"/>
      <c r="BC7689" s="24"/>
      <c r="BD7689" s="24"/>
      <c r="BE7689" s="24"/>
      <c r="BF7689" s="24"/>
      <c r="BG7689" s="24"/>
      <c r="BH7689" s="24"/>
      <c r="BI7689" s="24"/>
      <c r="BJ7689" s="24"/>
      <c r="BK7689" s="24"/>
      <c r="BL7689" s="24"/>
      <c r="BM7689" s="24"/>
      <c r="BN7689" s="24"/>
      <c r="BO7689" s="24"/>
      <c r="BP7689" s="24"/>
      <c r="BQ7689" s="24"/>
      <c r="BR7689" s="24"/>
      <c r="BS7689" s="24"/>
      <c r="BT7689" s="24"/>
      <c r="BU7689" s="24"/>
      <c r="BV7689" s="24"/>
      <c r="BW7689" s="24"/>
      <c r="BX7689" s="24"/>
      <c r="BY7689" s="24"/>
      <c r="BZ7689" s="24"/>
      <c r="CA7689" s="24"/>
      <c r="CB7689" s="24"/>
      <c r="CC7689" s="24"/>
      <c r="CD7689" s="24"/>
      <c r="CE7689" s="24"/>
    </row>
    <row r="7690" spans="5:83" x14ac:dyDescent="0.25">
      <c r="E7690" s="25"/>
      <c r="F7690" s="26"/>
      <c r="G7690" s="26"/>
      <c r="H7690" s="26"/>
      <c r="I7690" s="26"/>
      <c r="J7690" s="26"/>
      <c r="K7690" s="26"/>
      <c r="L7690" s="26"/>
      <c r="M7690" s="26"/>
      <c r="N7690" s="26"/>
      <c r="O7690" s="26"/>
      <c r="P7690" s="26"/>
      <c r="Q7690" s="26"/>
      <c r="R7690" s="26"/>
      <c r="S7690" s="26"/>
      <c r="T7690" s="26"/>
      <c r="U7690" s="26"/>
      <c r="V7690" s="26"/>
      <c r="W7690" s="26"/>
      <c r="X7690" s="26"/>
      <c r="Y7690" s="26"/>
      <c r="Z7690" s="26"/>
      <c r="AA7690" s="26"/>
      <c r="AB7690" s="26"/>
      <c r="AC7690" s="26"/>
      <c r="AD7690" s="26"/>
      <c r="AE7690" s="26"/>
      <c r="AF7690" s="26"/>
      <c r="AG7690" s="26"/>
      <c r="AH7690" s="26"/>
      <c r="AI7690" s="26"/>
      <c r="AJ7690" s="26"/>
      <c r="AK7690" s="26"/>
      <c r="AL7690" s="26"/>
      <c r="AM7690" s="26"/>
      <c r="AN7690" s="26"/>
      <c r="AO7690" s="26"/>
      <c r="AP7690" s="26"/>
      <c r="AQ7690" s="26"/>
      <c r="AR7690" s="26"/>
      <c r="AS7690" s="26"/>
      <c r="AT7690" s="26"/>
      <c r="AU7690" s="26"/>
      <c r="AV7690" s="26"/>
      <c r="AW7690" s="26"/>
      <c r="AX7690" s="26"/>
      <c r="BA7690" s="23" t="s">
        <v>503</v>
      </c>
      <c r="BB7690" s="24"/>
      <c r="BC7690" s="24"/>
      <c r="BD7690" s="24"/>
      <c r="BE7690" s="24"/>
      <c r="BF7690" s="24"/>
      <c r="BG7690" s="24"/>
      <c r="BH7690" s="24"/>
      <c r="BI7690" s="24"/>
      <c r="BJ7690" s="24"/>
      <c r="BK7690" s="24"/>
      <c r="BL7690" s="24"/>
      <c r="BM7690" s="24"/>
      <c r="BN7690" s="24"/>
      <c r="BO7690" s="24"/>
      <c r="BP7690" s="24"/>
      <c r="BQ7690" s="24"/>
      <c r="BR7690" s="24"/>
      <c r="BS7690" s="24"/>
      <c r="BT7690" s="24"/>
      <c r="BU7690" s="24"/>
      <c r="BV7690" s="24"/>
      <c r="BW7690" s="24"/>
      <c r="BX7690" s="24"/>
      <c r="BY7690" s="24"/>
      <c r="BZ7690" s="24"/>
      <c r="CA7690" s="24"/>
      <c r="CB7690" s="24"/>
      <c r="CC7690" s="24"/>
      <c r="CD7690" s="24"/>
      <c r="CE7690" s="24"/>
    </row>
    <row r="7691" spans="5:83" x14ac:dyDescent="0.25">
      <c r="E7691" s="25" t="s">
        <v>490</v>
      </c>
      <c r="F7691" s="26"/>
      <c r="G7691" s="26"/>
      <c r="H7691" s="26"/>
      <c r="I7691" s="26"/>
      <c r="J7691" s="26"/>
      <c r="K7691" s="26"/>
      <c r="L7691" s="26"/>
      <c r="M7691" s="26"/>
      <c r="N7691" s="26"/>
      <c r="O7691" s="26"/>
      <c r="P7691" s="26"/>
      <c r="Q7691" s="26"/>
      <c r="R7691" s="26"/>
      <c r="S7691" s="26"/>
      <c r="T7691" s="26"/>
      <c r="U7691" s="26"/>
      <c r="V7691" s="26"/>
      <c r="W7691" s="26"/>
      <c r="X7691" s="26"/>
      <c r="Y7691" s="26"/>
      <c r="Z7691" s="26"/>
      <c r="AA7691" s="26"/>
      <c r="AB7691" s="26"/>
      <c r="AC7691" s="26"/>
      <c r="AD7691" s="26"/>
      <c r="AE7691" s="26"/>
      <c r="AF7691" s="26"/>
      <c r="AG7691" s="26"/>
      <c r="AH7691" s="26"/>
      <c r="AI7691" s="26"/>
      <c r="AJ7691" s="26"/>
      <c r="AK7691" s="26"/>
      <c r="AL7691" s="26"/>
      <c r="AM7691" s="26"/>
      <c r="AN7691" s="26"/>
      <c r="AO7691" s="26"/>
      <c r="AP7691" s="26"/>
      <c r="AQ7691" s="26"/>
      <c r="AR7691" s="26"/>
      <c r="AS7691" s="26"/>
      <c r="AT7691" s="26"/>
      <c r="AU7691" s="26"/>
      <c r="AV7691" s="26"/>
      <c r="AW7691" s="26"/>
      <c r="AX7691" s="26"/>
      <c r="BA7691" s="23" t="s">
        <v>490</v>
      </c>
      <c r="BB7691" s="24"/>
      <c r="BC7691" s="24"/>
      <c r="BD7691" s="24"/>
      <c r="BE7691" s="24"/>
      <c r="BF7691" s="24"/>
      <c r="BG7691" s="24"/>
      <c r="BH7691" s="24"/>
      <c r="BI7691" s="24"/>
      <c r="BJ7691" s="24"/>
      <c r="BK7691" s="24"/>
      <c r="BL7691" s="24"/>
      <c r="BM7691" s="24"/>
      <c r="BN7691" s="24"/>
      <c r="BO7691" s="24"/>
      <c r="BP7691" s="24"/>
      <c r="BQ7691" s="24"/>
      <c r="BR7691" s="24"/>
      <c r="BS7691" s="24"/>
      <c r="BT7691" s="24"/>
      <c r="BU7691" s="24"/>
      <c r="BV7691" s="24"/>
      <c r="BW7691" s="24"/>
      <c r="BX7691" s="24"/>
      <c r="BY7691" s="24"/>
      <c r="BZ7691" s="24"/>
      <c r="CA7691" s="24"/>
      <c r="CB7691" s="24"/>
      <c r="CC7691" s="24"/>
      <c r="CD7691" s="24"/>
      <c r="CE7691" s="24"/>
    </row>
    <row r="7692" spans="5:83" x14ac:dyDescent="0.25">
      <c r="E7692" s="25" t="s">
        <v>501</v>
      </c>
      <c r="F7692" s="26"/>
      <c r="G7692" s="26"/>
      <c r="H7692" s="26"/>
      <c r="I7692" s="26"/>
      <c r="J7692" s="26"/>
      <c r="K7692" s="26"/>
      <c r="L7692" s="26"/>
      <c r="M7692" s="26"/>
      <c r="N7692" s="26"/>
      <c r="O7692" s="26"/>
      <c r="P7692" s="26"/>
      <c r="Q7692" s="26"/>
      <c r="R7692" s="26"/>
      <c r="S7692" s="26"/>
      <c r="T7692" s="26"/>
      <c r="U7692" s="26"/>
      <c r="V7692" s="26"/>
      <c r="W7692" s="26"/>
      <c r="X7692" s="26"/>
      <c r="Y7692" s="26"/>
      <c r="Z7692" s="26"/>
      <c r="AA7692" s="26"/>
      <c r="AB7692" s="26"/>
      <c r="AC7692" s="26"/>
      <c r="AD7692" s="26"/>
      <c r="AE7692" s="26"/>
      <c r="AF7692" s="26"/>
      <c r="AG7692" s="26"/>
      <c r="AH7692" s="26"/>
      <c r="AI7692" s="26"/>
      <c r="AJ7692" s="26"/>
      <c r="AK7692" s="26"/>
      <c r="AL7692" s="26"/>
      <c r="AM7692" s="26"/>
      <c r="AN7692" s="26"/>
      <c r="AO7692" s="26"/>
      <c r="AP7692" s="26"/>
      <c r="AQ7692" s="26"/>
      <c r="AR7692" s="26"/>
      <c r="AS7692" s="26"/>
      <c r="AT7692" s="26"/>
      <c r="AU7692" s="26"/>
      <c r="AV7692" s="26"/>
      <c r="AW7692" s="26"/>
      <c r="AX7692" s="26"/>
      <c r="BA7692" s="23" t="s">
        <v>491</v>
      </c>
      <c r="BB7692" s="24"/>
      <c r="BC7692" s="24"/>
      <c r="BD7692" s="24"/>
      <c r="BE7692" s="24"/>
      <c r="BF7692" s="24"/>
      <c r="BG7692" s="24"/>
      <c r="BH7692" s="24"/>
      <c r="BI7692" s="24"/>
      <c r="BJ7692" s="24"/>
      <c r="BK7692" s="24"/>
      <c r="BL7692" s="24"/>
      <c r="BM7692" s="24"/>
      <c r="BN7692" s="24"/>
      <c r="BO7692" s="24"/>
      <c r="BP7692" s="24"/>
      <c r="BQ7692" s="24"/>
      <c r="BR7692" s="24"/>
      <c r="BS7692" s="24"/>
      <c r="BT7692" s="24"/>
      <c r="BU7692" s="24"/>
      <c r="BV7692" s="24"/>
      <c r="BW7692" s="24"/>
      <c r="BX7692" s="24"/>
      <c r="BY7692" s="24"/>
      <c r="BZ7692" s="24"/>
      <c r="CA7692" s="24"/>
      <c r="CB7692" s="24"/>
      <c r="CC7692" s="24"/>
      <c r="CD7692" s="24"/>
      <c r="CE7692" s="24"/>
    </row>
    <row r="7693" spans="5:83" x14ac:dyDescent="0.25">
      <c r="E7693" s="25" t="s">
        <v>929</v>
      </c>
      <c r="F7693" s="26"/>
      <c r="G7693" s="26"/>
      <c r="H7693" s="26"/>
      <c r="I7693" s="26"/>
      <c r="J7693" s="26"/>
      <c r="K7693" s="26"/>
      <c r="L7693" s="26"/>
      <c r="M7693" s="26"/>
      <c r="N7693" s="26"/>
      <c r="O7693" s="26"/>
      <c r="P7693" s="26"/>
      <c r="Q7693" s="26"/>
      <c r="R7693" s="26"/>
      <c r="S7693" s="26"/>
      <c r="T7693" s="26"/>
      <c r="U7693" s="26"/>
      <c r="V7693" s="26"/>
      <c r="W7693" s="26"/>
      <c r="X7693" s="26"/>
      <c r="Y7693" s="26"/>
      <c r="Z7693" s="26"/>
      <c r="AA7693" s="26"/>
      <c r="AB7693" s="26"/>
      <c r="AC7693" s="26"/>
      <c r="AD7693" s="26"/>
      <c r="AE7693" s="26"/>
      <c r="AF7693" s="26"/>
      <c r="AG7693" s="26"/>
      <c r="AH7693" s="26"/>
      <c r="AI7693" s="26"/>
      <c r="AJ7693" s="26"/>
      <c r="AK7693" s="26"/>
      <c r="AL7693" s="26"/>
      <c r="AM7693" s="26"/>
      <c r="AN7693" s="26"/>
      <c r="AO7693" s="26"/>
      <c r="AP7693" s="26"/>
      <c r="AQ7693" s="26"/>
      <c r="AR7693" s="26"/>
      <c r="AS7693" s="26"/>
      <c r="AT7693" s="26"/>
      <c r="AU7693" s="26"/>
      <c r="AV7693" s="26"/>
      <c r="AW7693" s="26"/>
      <c r="AX7693" s="26"/>
      <c r="BA7693" s="23" t="s">
        <v>936</v>
      </c>
      <c r="BB7693" s="24"/>
      <c r="BC7693" s="24"/>
      <c r="BD7693" s="24"/>
      <c r="BE7693" s="24"/>
      <c r="BF7693" s="24"/>
      <c r="BG7693" s="24"/>
      <c r="BH7693" s="24"/>
      <c r="BI7693" s="24"/>
      <c r="BJ7693" s="24"/>
      <c r="BK7693" s="24"/>
      <c r="BL7693" s="24"/>
      <c r="BM7693" s="24"/>
      <c r="BN7693" s="24"/>
      <c r="BO7693" s="24"/>
      <c r="BP7693" s="24"/>
      <c r="BQ7693" s="24"/>
      <c r="BR7693" s="24"/>
      <c r="BS7693" s="24"/>
      <c r="BT7693" s="24"/>
      <c r="BU7693" s="24"/>
      <c r="BV7693" s="24"/>
      <c r="BW7693" s="24"/>
      <c r="BX7693" s="24"/>
      <c r="BY7693" s="24"/>
      <c r="BZ7693" s="24"/>
      <c r="CA7693" s="24"/>
      <c r="CB7693" s="24"/>
      <c r="CC7693" s="24"/>
      <c r="CD7693" s="24"/>
      <c r="CE7693" s="24"/>
    </row>
    <row r="7694" spans="5:83" x14ac:dyDescent="0.25">
      <c r="E7694" s="25"/>
      <c r="F7694" s="26"/>
      <c r="G7694" s="26"/>
      <c r="H7694" s="26"/>
      <c r="I7694" s="26"/>
      <c r="J7694" s="26"/>
      <c r="K7694" s="26"/>
      <c r="L7694" s="26"/>
      <c r="M7694" s="26"/>
      <c r="N7694" s="26"/>
      <c r="O7694" s="26"/>
      <c r="P7694" s="26"/>
      <c r="Q7694" s="26"/>
      <c r="R7694" s="26"/>
      <c r="S7694" s="26"/>
      <c r="T7694" s="26"/>
      <c r="U7694" s="26"/>
      <c r="V7694" s="26"/>
      <c r="W7694" s="26"/>
      <c r="X7694" s="26"/>
      <c r="Y7694" s="26"/>
      <c r="Z7694" s="26"/>
      <c r="AA7694" s="26"/>
      <c r="AB7694" s="26"/>
      <c r="AC7694" s="26"/>
      <c r="AD7694" s="26"/>
      <c r="AE7694" s="26"/>
      <c r="AF7694" s="26"/>
      <c r="AG7694" s="26"/>
      <c r="AH7694" s="26"/>
      <c r="AI7694" s="26"/>
      <c r="AJ7694" s="26"/>
      <c r="AK7694" s="26"/>
      <c r="AL7694" s="26"/>
      <c r="AM7694" s="26"/>
      <c r="AN7694" s="26"/>
      <c r="AO7694" s="26"/>
      <c r="AP7694" s="26"/>
      <c r="AQ7694" s="26"/>
      <c r="AR7694" s="26"/>
      <c r="AS7694" s="26"/>
      <c r="AT7694" s="26"/>
      <c r="AU7694" s="26"/>
      <c r="AV7694" s="26"/>
      <c r="AW7694" s="26"/>
      <c r="AX7694" s="26"/>
      <c r="BA7694" s="23" t="s">
        <v>503</v>
      </c>
      <c r="BB7694" s="24"/>
      <c r="BC7694" s="24"/>
      <c r="BD7694" s="24"/>
      <c r="BE7694" s="24"/>
      <c r="BF7694" s="24"/>
      <c r="BG7694" s="24"/>
      <c r="BH7694" s="24"/>
      <c r="BI7694" s="24"/>
      <c r="BJ7694" s="24"/>
      <c r="BK7694" s="24"/>
      <c r="BL7694" s="24"/>
      <c r="BM7694" s="24"/>
      <c r="BN7694" s="24"/>
      <c r="BO7694" s="24"/>
      <c r="BP7694" s="24"/>
      <c r="BQ7694" s="24"/>
      <c r="BR7694" s="24"/>
      <c r="BS7694" s="24"/>
      <c r="BT7694" s="24"/>
      <c r="BU7694" s="24"/>
      <c r="BV7694" s="24"/>
      <c r="BW7694" s="24"/>
      <c r="BX7694" s="24"/>
      <c r="BY7694" s="24"/>
      <c r="BZ7694" s="24"/>
      <c r="CA7694" s="24"/>
      <c r="CB7694" s="24"/>
      <c r="CC7694" s="24"/>
      <c r="CD7694" s="24"/>
      <c r="CE7694" s="24"/>
    </row>
    <row r="7695" spans="5:83" x14ac:dyDescent="0.25">
      <c r="E7695" s="25" t="s">
        <v>551</v>
      </c>
      <c r="F7695" s="26"/>
      <c r="G7695" s="26"/>
      <c r="H7695" s="26"/>
      <c r="I7695" s="26"/>
      <c r="J7695" s="26"/>
      <c r="K7695" s="26"/>
      <c r="L7695" s="26"/>
      <c r="M7695" s="26"/>
      <c r="N7695" s="26"/>
      <c r="O7695" s="26"/>
      <c r="P7695" s="26"/>
      <c r="Q7695" s="26"/>
      <c r="R7695" s="26"/>
      <c r="S7695" s="26"/>
      <c r="T7695" s="26"/>
      <c r="U7695" s="26"/>
      <c r="V7695" s="26"/>
      <c r="W7695" s="26"/>
      <c r="X7695" s="26"/>
      <c r="Y7695" s="26"/>
      <c r="Z7695" s="26"/>
      <c r="AA7695" s="26"/>
      <c r="AB7695" s="26"/>
      <c r="AC7695" s="26"/>
      <c r="AD7695" s="26"/>
      <c r="AE7695" s="26"/>
      <c r="AF7695" s="26"/>
      <c r="AG7695" s="26"/>
      <c r="AH7695" s="26"/>
      <c r="AI7695" s="26"/>
      <c r="AJ7695" s="26"/>
      <c r="AK7695" s="26"/>
      <c r="AL7695" s="26"/>
      <c r="AM7695" s="26"/>
      <c r="AN7695" s="26"/>
      <c r="AO7695" s="26"/>
      <c r="AP7695" s="26"/>
      <c r="AQ7695" s="26"/>
      <c r="AR7695" s="26"/>
      <c r="AS7695" s="26"/>
      <c r="AT7695" s="26"/>
      <c r="AU7695" s="26"/>
      <c r="AV7695" s="26"/>
      <c r="AW7695" s="26"/>
      <c r="AX7695" s="26"/>
      <c r="BA7695" s="23" t="s">
        <v>597</v>
      </c>
      <c r="BB7695" s="24"/>
      <c r="BC7695" s="24"/>
      <c r="BD7695" s="24"/>
      <c r="BE7695" s="24"/>
      <c r="BF7695" s="24"/>
      <c r="BG7695" s="24"/>
      <c r="BH7695" s="24"/>
      <c r="BI7695" s="24"/>
      <c r="BJ7695" s="24"/>
      <c r="BK7695" s="24"/>
      <c r="BL7695" s="24"/>
      <c r="BM7695" s="24"/>
      <c r="BN7695" s="24"/>
      <c r="BO7695" s="24"/>
      <c r="BP7695" s="24"/>
      <c r="BQ7695" s="24"/>
      <c r="BR7695" s="24"/>
      <c r="BS7695" s="24"/>
      <c r="BT7695" s="24"/>
      <c r="BU7695" s="24"/>
      <c r="BV7695" s="24"/>
      <c r="BW7695" s="24"/>
      <c r="BX7695" s="24"/>
      <c r="BY7695" s="24"/>
      <c r="BZ7695" s="24"/>
      <c r="CA7695" s="24"/>
      <c r="CB7695" s="24"/>
      <c r="CC7695" s="24"/>
      <c r="CD7695" s="24"/>
      <c r="CE7695" s="24"/>
    </row>
    <row r="7696" spans="5:83" x14ac:dyDescent="0.25">
      <c r="E7696" s="25" t="s">
        <v>503</v>
      </c>
      <c r="F7696" s="26"/>
      <c r="G7696" s="26"/>
      <c r="H7696" s="26"/>
      <c r="I7696" s="26"/>
      <c r="J7696" s="26"/>
      <c r="K7696" s="26"/>
      <c r="L7696" s="26"/>
      <c r="M7696" s="26"/>
      <c r="N7696" s="26"/>
      <c r="O7696" s="26"/>
      <c r="P7696" s="26"/>
      <c r="Q7696" s="26"/>
      <c r="R7696" s="26"/>
      <c r="S7696" s="26"/>
      <c r="T7696" s="26"/>
      <c r="U7696" s="26"/>
      <c r="V7696" s="26"/>
      <c r="W7696" s="26"/>
      <c r="X7696" s="26"/>
      <c r="Y7696" s="26"/>
      <c r="Z7696" s="26"/>
      <c r="AA7696" s="26"/>
      <c r="AB7696" s="26"/>
      <c r="AC7696" s="26"/>
      <c r="AD7696" s="26"/>
      <c r="AE7696" s="26"/>
      <c r="AF7696" s="26"/>
      <c r="AG7696" s="26"/>
      <c r="AH7696" s="26"/>
      <c r="AI7696" s="26"/>
      <c r="AJ7696" s="26"/>
      <c r="AK7696" s="26"/>
      <c r="AL7696" s="26"/>
      <c r="AM7696" s="26"/>
      <c r="AN7696" s="26"/>
      <c r="AO7696" s="26"/>
      <c r="AP7696" s="26"/>
      <c r="AQ7696" s="26"/>
      <c r="AR7696" s="26"/>
      <c r="AS7696" s="26"/>
      <c r="AT7696" s="26"/>
      <c r="AU7696" s="26"/>
      <c r="AV7696" s="26"/>
      <c r="AW7696" s="26"/>
      <c r="AX7696" s="26"/>
      <c r="BA7696" s="23" t="s">
        <v>503</v>
      </c>
      <c r="BB7696" s="24"/>
      <c r="BC7696" s="24"/>
      <c r="BD7696" s="24"/>
      <c r="BE7696" s="24"/>
      <c r="BF7696" s="24"/>
      <c r="BG7696" s="24"/>
      <c r="BH7696" s="24"/>
      <c r="BI7696" s="24"/>
      <c r="BJ7696" s="24"/>
      <c r="BK7696" s="24"/>
      <c r="BL7696" s="24"/>
      <c r="BM7696" s="24"/>
      <c r="BN7696" s="24"/>
      <c r="BO7696" s="24"/>
      <c r="BP7696" s="24"/>
      <c r="BQ7696" s="24"/>
      <c r="BR7696" s="24"/>
      <c r="BS7696" s="24"/>
      <c r="BT7696" s="24"/>
      <c r="BU7696" s="24"/>
      <c r="BV7696" s="24"/>
      <c r="BW7696" s="24"/>
      <c r="BX7696" s="24"/>
      <c r="BY7696" s="24"/>
      <c r="BZ7696" s="24"/>
      <c r="CA7696" s="24"/>
      <c r="CB7696" s="24"/>
      <c r="CC7696" s="24"/>
      <c r="CD7696" s="24"/>
      <c r="CE7696" s="24"/>
    </row>
    <row r="7697" spans="5:83" x14ac:dyDescent="0.25">
      <c r="E7697" s="25" t="s">
        <v>835</v>
      </c>
      <c r="F7697" s="26"/>
      <c r="G7697" s="26"/>
      <c r="H7697" s="26"/>
      <c r="I7697" s="26"/>
      <c r="J7697" s="26"/>
      <c r="K7697" s="26"/>
      <c r="L7697" s="26"/>
      <c r="M7697" s="26"/>
      <c r="N7697" s="26"/>
      <c r="O7697" s="26"/>
      <c r="P7697" s="26"/>
      <c r="Q7697" s="26"/>
      <c r="R7697" s="26"/>
      <c r="S7697" s="26"/>
      <c r="T7697" s="26"/>
      <c r="U7697" s="26"/>
      <c r="V7697" s="26"/>
      <c r="W7697" s="26"/>
      <c r="X7697" s="26"/>
      <c r="Y7697" s="26"/>
      <c r="Z7697" s="26"/>
      <c r="AA7697" s="26"/>
      <c r="AB7697" s="26"/>
      <c r="AC7697" s="26"/>
      <c r="AD7697" s="26"/>
      <c r="AE7697" s="26"/>
      <c r="AF7697" s="26"/>
      <c r="AG7697" s="26"/>
      <c r="AH7697" s="26"/>
      <c r="AI7697" s="26"/>
      <c r="AJ7697" s="26"/>
      <c r="AK7697" s="26"/>
      <c r="AL7697" s="26"/>
      <c r="AM7697" s="26"/>
      <c r="AN7697" s="26"/>
      <c r="AO7697" s="26"/>
      <c r="AP7697" s="26"/>
      <c r="AQ7697" s="26"/>
      <c r="AR7697" s="26"/>
      <c r="AS7697" s="26"/>
      <c r="AT7697" s="26"/>
      <c r="AU7697" s="26"/>
      <c r="AV7697" s="26"/>
      <c r="AW7697" s="26"/>
      <c r="AX7697" s="26"/>
      <c r="BA7697" s="23" t="s">
        <v>937</v>
      </c>
      <c r="BB7697" s="24"/>
      <c r="BC7697" s="24"/>
      <c r="BD7697" s="24"/>
      <c r="BE7697" s="24"/>
      <c r="BF7697" s="24"/>
      <c r="BG7697" s="24"/>
      <c r="BH7697" s="24"/>
      <c r="BI7697" s="24"/>
      <c r="BJ7697" s="24"/>
      <c r="BK7697" s="24"/>
      <c r="BL7697" s="24"/>
      <c r="BM7697" s="24"/>
      <c r="BN7697" s="24"/>
      <c r="BO7697" s="24"/>
      <c r="BP7697" s="24"/>
      <c r="BQ7697" s="24"/>
      <c r="BR7697" s="24"/>
      <c r="BS7697" s="24"/>
      <c r="BT7697" s="24"/>
      <c r="BU7697" s="24"/>
      <c r="BV7697" s="24"/>
      <c r="BW7697" s="24"/>
      <c r="BX7697" s="24"/>
      <c r="BY7697" s="24"/>
      <c r="BZ7697" s="24"/>
      <c r="CA7697" s="24"/>
      <c r="CB7697" s="24"/>
      <c r="CC7697" s="24"/>
      <c r="CD7697" s="24"/>
      <c r="CE7697" s="24"/>
    </row>
    <row r="7698" spans="5:83" x14ac:dyDescent="0.25">
      <c r="E7698" s="25" t="s">
        <v>553</v>
      </c>
      <c r="F7698" s="26"/>
      <c r="G7698" s="26"/>
      <c r="H7698" s="26"/>
      <c r="I7698" s="26"/>
      <c r="J7698" s="26"/>
      <c r="K7698" s="26"/>
      <c r="L7698" s="26"/>
      <c r="M7698" s="26"/>
      <c r="N7698" s="26"/>
      <c r="O7698" s="26"/>
      <c r="P7698" s="26"/>
      <c r="Q7698" s="26"/>
      <c r="R7698" s="26"/>
      <c r="S7698" s="26"/>
      <c r="T7698" s="26"/>
      <c r="U7698" s="26"/>
      <c r="V7698" s="26"/>
      <c r="W7698" s="26"/>
      <c r="X7698" s="26"/>
      <c r="Y7698" s="26"/>
      <c r="Z7698" s="26"/>
      <c r="AA7698" s="26"/>
      <c r="AB7698" s="26"/>
      <c r="AC7698" s="26"/>
      <c r="AD7698" s="26"/>
      <c r="AE7698" s="26"/>
      <c r="AF7698" s="26"/>
      <c r="AG7698" s="26"/>
      <c r="AH7698" s="26"/>
      <c r="AI7698" s="26"/>
      <c r="AJ7698" s="26"/>
      <c r="AK7698" s="26"/>
      <c r="AL7698" s="26"/>
      <c r="AM7698" s="26"/>
      <c r="AN7698" s="26"/>
      <c r="AO7698" s="26"/>
      <c r="AP7698" s="26"/>
      <c r="AQ7698" s="26"/>
      <c r="AR7698" s="26"/>
      <c r="AS7698" s="26"/>
      <c r="AT7698" s="26"/>
      <c r="AU7698" s="26"/>
      <c r="AV7698" s="26"/>
      <c r="AW7698" s="26"/>
      <c r="AX7698" s="26"/>
      <c r="BA7698" s="23" t="s">
        <v>553</v>
      </c>
      <c r="BB7698" s="24"/>
      <c r="BC7698" s="24"/>
      <c r="BD7698" s="24"/>
      <c r="BE7698" s="24"/>
      <c r="BF7698" s="24"/>
      <c r="BG7698" s="24"/>
      <c r="BH7698" s="24"/>
      <c r="BI7698" s="24"/>
      <c r="BJ7698" s="24"/>
      <c r="BK7698" s="24"/>
      <c r="BL7698" s="24"/>
      <c r="BM7698" s="24"/>
      <c r="BN7698" s="24"/>
      <c r="BO7698" s="24"/>
      <c r="BP7698" s="24"/>
      <c r="BQ7698" s="24"/>
      <c r="BR7698" s="24"/>
      <c r="BS7698" s="24"/>
      <c r="BT7698" s="24"/>
      <c r="BU7698" s="24"/>
      <c r="BV7698" s="24"/>
      <c r="BW7698" s="24"/>
      <c r="BX7698" s="24"/>
      <c r="BY7698" s="24"/>
      <c r="BZ7698" s="24"/>
      <c r="CA7698" s="24"/>
      <c r="CB7698" s="24"/>
      <c r="CC7698" s="24"/>
      <c r="CD7698" s="24"/>
      <c r="CE7698" s="24"/>
    </row>
    <row r="7699" spans="5:83" x14ac:dyDescent="0.25">
      <c r="E7699" s="25" t="s">
        <v>930</v>
      </c>
      <c r="F7699" s="26"/>
      <c r="G7699" s="26"/>
      <c r="H7699" s="26"/>
      <c r="I7699" s="26"/>
      <c r="J7699" s="26"/>
      <c r="K7699" s="26"/>
      <c r="L7699" s="26"/>
      <c r="M7699" s="26"/>
      <c r="N7699" s="26"/>
      <c r="O7699" s="26"/>
      <c r="P7699" s="26"/>
      <c r="Q7699" s="26"/>
      <c r="R7699" s="26"/>
      <c r="S7699" s="26"/>
      <c r="T7699" s="26"/>
      <c r="U7699" s="26"/>
      <c r="V7699" s="26"/>
      <c r="W7699" s="26"/>
      <c r="X7699" s="26"/>
      <c r="Y7699" s="26"/>
      <c r="Z7699" s="26"/>
      <c r="AA7699" s="26"/>
      <c r="AB7699" s="26"/>
      <c r="AC7699" s="26"/>
      <c r="AD7699" s="26"/>
      <c r="AE7699" s="26"/>
      <c r="AF7699" s="26"/>
      <c r="AG7699" s="26"/>
      <c r="AH7699" s="26"/>
      <c r="AI7699" s="26"/>
      <c r="AJ7699" s="26"/>
      <c r="AK7699" s="26"/>
      <c r="AL7699" s="26"/>
      <c r="AM7699" s="26"/>
      <c r="AN7699" s="26"/>
      <c r="AO7699" s="26"/>
      <c r="AP7699" s="26"/>
      <c r="AQ7699" s="26"/>
      <c r="AR7699" s="26"/>
      <c r="AS7699" s="26"/>
      <c r="AT7699" s="26"/>
      <c r="AU7699" s="26"/>
      <c r="AV7699" s="26"/>
      <c r="AW7699" s="26"/>
      <c r="AX7699" s="26"/>
      <c r="BA7699" s="23" t="s">
        <v>938</v>
      </c>
      <c r="BB7699" s="24"/>
      <c r="BC7699" s="24"/>
      <c r="BD7699" s="24"/>
      <c r="BE7699" s="24"/>
      <c r="BF7699" s="24"/>
      <c r="BG7699" s="24"/>
      <c r="BH7699" s="24"/>
      <c r="BI7699" s="24"/>
      <c r="BJ7699" s="24"/>
      <c r="BK7699" s="24"/>
      <c r="BL7699" s="24"/>
      <c r="BM7699" s="24"/>
      <c r="BN7699" s="24"/>
      <c r="BO7699" s="24"/>
      <c r="BP7699" s="24"/>
      <c r="BQ7699" s="24"/>
      <c r="BR7699" s="24"/>
      <c r="BS7699" s="24"/>
      <c r="BT7699" s="24"/>
      <c r="BU7699" s="24"/>
      <c r="BV7699" s="24"/>
      <c r="BW7699" s="24"/>
      <c r="BX7699" s="24"/>
      <c r="BY7699" s="24"/>
      <c r="BZ7699" s="24"/>
      <c r="CA7699" s="24"/>
      <c r="CB7699" s="24"/>
      <c r="CC7699" s="24"/>
      <c r="CD7699" s="24"/>
      <c r="CE7699" s="24"/>
    </row>
    <row r="7700" spans="5:83" x14ac:dyDescent="0.25">
      <c r="E7700" s="25" t="s">
        <v>931</v>
      </c>
      <c r="F7700" s="26"/>
      <c r="G7700" s="26"/>
      <c r="H7700" s="26"/>
      <c r="I7700" s="26"/>
      <c r="J7700" s="26"/>
      <c r="K7700" s="26"/>
      <c r="L7700" s="26"/>
      <c r="M7700" s="26"/>
      <c r="N7700" s="26"/>
      <c r="O7700" s="26"/>
      <c r="P7700" s="26"/>
      <c r="Q7700" s="26"/>
      <c r="R7700" s="26"/>
      <c r="S7700" s="26"/>
      <c r="T7700" s="26"/>
      <c r="U7700" s="26"/>
      <c r="V7700" s="26"/>
      <c r="W7700" s="26"/>
      <c r="X7700" s="26"/>
      <c r="Y7700" s="26"/>
      <c r="Z7700" s="26"/>
      <c r="AA7700" s="26"/>
      <c r="AB7700" s="26"/>
      <c r="AC7700" s="26"/>
      <c r="AD7700" s="26"/>
      <c r="AE7700" s="26"/>
      <c r="AF7700" s="26"/>
      <c r="AG7700" s="26"/>
      <c r="AH7700" s="26"/>
      <c r="AI7700" s="26"/>
      <c r="AJ7700" s="26"/>
      <c r="AK7700" s="26"/>
      <c r="AL7700" s="26"/>
      <c r="AM7700" s="26"/>
      <c r="AN7700" s="26"/>
      <c r="AO7700" s="26"/>
      <c r="AP7700" s="26"/>
      <c r="AQ7700" s="26"/>
      <c r="AR7700" s="26"/>
      <c r="AS7700" s="26"/>
      <c r="AT7700" s="26"/>
      <c r="AU7700" s="26"/>
      <c r="AV7700" s="26"/>
      <c r="AW7700" s="26"/>
      <c r="AX7700" s="26"/>
      <c r="BA7700" s="23" t="s">
        <v>939</v>
      </c>
      <c r="BB7700" s="24"/>
      <c r="BC7700" s="24"/>
      <c r="BD7700" s="24"/>
      <c r="BE7700" s="24"/>
      <c r="BF7700" s="24"/>
      <c r="BG7700" s="24"/>
      <c r="BH7700" s="24"/>
      <c r="BI7700" s="24"/>
      <c r="BJ7700" s="24"/>
      <c r="BK7700" s="24"/>
      <c r="BL7700" s="24"/>
      <c r="BM7700" s="24"/>
      <c r="BN7700" s="24"/>
      <c r="BO7700" s="24"/>
      <c r="BP7700" s="24"/>
      <c r="BQ7700" s="24"/>
      <c r="BR7700" s="24"/>
      <c r="BS7700" s="24"/>
      <c r="BT7700" s="24"/>
      <c r="BU7700" s="24"/>
      <c r="BV7700" s="24"/>
      <c r="BW7700" s="24"/>
      <c r="BX7700" s="24"/>
      <c r="BY7700" s="24"/>
      <c r="BZ7700" s="24"/>
      <c r="CA7700" s="24"/>
      <c r="CB7700" s="24"/>
      <c r="CC7700" s="24"/>
      <c r="CD7700" s="24"/>
      <c r="CE7700" s="24"/>
    </row>
    <row r="7701" spans="5:83" x14ac:dyDescent="0.25">
      <c r="E7701" s="25"/>
      <c r="F7701" s="26"/>
      <c r="G7701" s="26"/>
      <c r="H7701" s="26"/>
      <c r="I7701" s="26"/>
      <c r="J7701" s="26"/>
      <c r="K7701" s="26"/>
      <c r="L7701" s="26"/>
      <c r="M7701" s="26"/>
      <c r="N7701" s="26"/>
      <c r="O7701" s="26"/>
      <c r="P7701" s="26"/>
      <c r="Q7701" s="26"/>
      <c r="R7701" s="26"/>
      <c r="S7701" s="26"/>
      <c r="T7701" s="26"/>
      <c r="U7701" s="26"/>
      <c r="V7701" s="26"/>
      <c r="W7701" s="26"/>
      <c r="X7701" s="26"/>
      <c r="Y7701" s="26"/>
      <c r="Z7701" s="26"/>
      <c r="AA7701" s="26"/>
      <c r="AB7701" s="26"/>
      <c r="AC7701" s="26"/>
      <c r="AD7701" s="26"/>
      <c r="AE7701" s="26"/>
      <c r="AF7701" s="26"/>
      <c r="AG7701" s="26"/>
      <c r="AH7701" s="26"/>
      <c r="AI7701" s="26"/>
      <c r="AJ7701" s="26"/>
      <c r="AK7701" s="26"/>
      <c r="AL7701" s="26"/>
      <c r="AM7701" s="26"/>
      <c r="AN7701" s="26"/>
      <c r="AO7701" s="26"/>
      <c r="AP7701" s="26"/>
      <c r="AQ7701" s="26"/>
      <c r="AR7701" s="26"/>
      <c r="AS7701" s="26"/>
      <c r="AT7701" s="26"/>
      <c r="AU7701" s="26"/>
      <c r="AV7701" s="26"/>
      <c r="AW7701" s="26"/>
      <c r="AX7701" s="26"/>
      <c r="BA7701" s="23" t="s">
        <v>503</v>
      </c>
      <c r="BB7701" s="24"/>
      <c r="BC7701" s="24"/>
      <c r="BD7701" s="24"/>
      <c r="BE7701" s="24"/>
      <c r="BF7701" s="24"/>
      <c r="BG7701" s="24"/>
      <c r="BH7701" s="24"/>
      <c r="BI7701" s="24"/>
      <c r="BJ7701" s="24"/>
      <c r="BK7701" s="24"/>
      <c r="BL7701" s="24"/>
      <c r="BM7701" s="24"/>
      <c r="BN7701" s="24"/>
      <c r="BO7701" s="24"/>
      <c r="BP7701" s="24"/>
      <c r="BQ7701" s="24"/>
      <c r="BR7701" s="24"/>
      <c r="BS7701" s="24"/>
      <c r="BT7701" s="24"/>
      <c r="BU7701" s="24"/>
      <c r="BV7701" s="24"/>
      <c r="BW7701" s="24"/>
      <c r="BX7701" s="24"/>
      <c r="BY7701" s="24"/>
      <c r="BZ7701" s="24"/>
      <c r="CA7701" s="24"/>
      <c r="CB7701" s="24"/>
      <c r="CC7701" s="24"/>
      <c r="CD7701" s="24"/>
      <c r="CE7701" s="24"/>
    </row>
    <row r="7702" spans="5:83" x14ac:dyDescent="0.25">
      <c r="E7702" s="25" t="s">
        <v>515</v>
      </c>
      <c r="F7702" s="26"/>
      <c r="G7702" s="26"/>
      <c r="H7702" s="26"/>
      <c r="I7702" s="26"/>
      <c r="J7702" s="26"/>
      <c r="K7702" s="26"/>
      <c r="L7702" s="26"/>
      <c r="M7702" s="26"/>
      <c r="N7702" s="26"/>
      <c r="O7702" s="26"/>
      <c r="P7702" s="26"/>
      <c r="Q7702" s="26"/>
      <c r="R7702" s="26"/>
      <c r="S7702" s="26"/>
      <c r="T7702" s="26"/>
      <c r="U7702" s="26"/>
      <c r="V7702" s="26"/>
      <c r="W7702" s="26"/>
      <c r="X7702" s="26"/>
      <c r="Y7702" s="26"/>
      <c r="Z7702" s="26"/>
      <c r="AA7702" s="26"/>
      <c r="AB7702" s="26"/>
      <c r="AC7702" s="26"/>
      <c r="AD7702" s="26"/>
      <c r="AE7702" s="26"/>
      <c r="AF7702" s="26"/>
      <c r="AG7702" s="26"/>
      <c r="AH7702" s="26"/>
      <c r="AI7702" s="26"/>
      <c r="AJ7702" s="26"/>
      <c r="AK7702" s="26"/>
      <c r="AL7702" s="26"/>
      <c r="AM7702" s="26"/>
      <c r="AN7702" s="26"/>
      <c r="AO7702" s="26"/>
      <c r="AP7702" s="26"/>
      <c r="AQ7702" s="26"/>
      <c r="AR7702" s="26"/>
      <c r="AS7702" s="26"/>
      <c r="AT7702" s="26"/>
      <c r="AU7702" s="26"/>
      <c r="AV7702" s="26"/>
      <c r="AW7702" s="26"/>
      <c r="AX7702" s="26"/>
      <c r="BA7702" s="23" t="s">
        <v>490</v>
      </c>
      <c r="BB7702" s="24"/>
      <c r="BC7702" s="24"/>
      <c r="BD7702" s="24"/>
      <c r="BE7702" s="24"/>
      <c r="BF7702" s="24"/>
      <c r="BG7702" s="24"/>
      <c r="BH7702" s="24"/>
      <c r="BI7702" s="24"/>
      <c r="BJ7702" s="24"/>
      <c r="BK7702" s="24"/>
      <c r="BL7702" s="24"/>
      <c r="BM7702" s="24"/>
      <c r="BN7702" s="24"/>
      <c r="BO7702" s="24"/>
      <c r="BP7702" s="24"/>
      <c r="BQ7702" s="24"/>
      <c r="BR7702" s="24"/>
      <c r="BS7702" s="24"/>
      <c r="BT7702" s="24"/>
      <c r="BU7702" s="24"/>
      <c r="BV7702" s="24"/>
      <c r="BW7702" s="24"/>
      <c r="BX7702" s="24"/>
      <c r="BY7702" s="24"/>
      <c r="BZ7702" s="24"/>
      <c r="CA7702" s="24"/>
      <c r="CB7702" s="24"/>
      <c r="CC7702" s="24"/>
      <c r="CD7702" s="24"/>
      <c r="CE7702" s="24"/>
    </row>
    <row r="7703" spans="5:83" x14ac:dyDescent="0.25">
      <c r="E7703" s="25" t="s">
        <v>553</v>
      </c>
      <c r="F7703" s="26"/>
      <c r="G7703" s="26"/>
      <c r="H7703" s="26"/>
      <c r="I7703" s="26"/>
      <c r="J7703" s="26"/>
      <c r="K7703" s="26"/>
      <c r="L7703" s="26"/>
      <c r="M7703" s="26"/>
      <c r="N7703" s="26"/>
      <c r="O7703" s="26"/>
      <c r="P7703" s="26"/>
      <c r="Q7703" s="26"/>
      <c r="R7703" s="26"/>
      <c r="S7703" s="26"/>
      <c r="T7703" s="26"/>
      <c r="U7703" s="26"/>
      <c r="V7703" s="26"/>
      <c r="W7703" s="26"/>
      <c r="X7703" s="26"/>
      <c r="Y7703" s="26"/>
      <c r="Z7703" s="26"/>
      <c r="AA7703" s="26"/>
      <c r="AB7703" s="26"/>
      <c r="AC7703" s="26"/>
      <c r="AD7703" s="26"/>
      <c r="AE7703" s="26"/>
      <c r="AF7703" s="26"/>
      <c r="AG7703" s="26"/>
      <c r="AH7703" s="26"/>
      <c r="AI7703" s="26"/>
      <c r="AJ7703" s="26"/>
      <c r="AK7703" s="26"/>
      <c r="AL7703" s="26"/>
      <c r="AM7703" s="26"/>
      <c r="AN7703" s="26"/>
      <c r="AO7703" s="26"/>
      <c r="AP7703" s="26"/>
      <c r="AQ7703" s="26"/>
      <c r="AR7703" s="26"/>
      <c r="AS7703" s="26"/>
      <c r="AT7703" s="26"/>
      <c r="AU7703" s="26"/>
      <c r="AV7703" s="26"/>
      <c r="AW7703" s="26"/>
      <c r="AX7703" s="26"/>
      <c r="BA7703" s="23" t="s">
        <v>491</v>
      </c>
      <c r="BB7703" s="24"/>
      <c r="BC7703" s="24"/>
      <c r="BD7703" s="24"/>
      <c r="BE7703" s="24"/>
      <c r="BF7703" s="24"/>
      <c r="BG7703" s="24"/>
      <c r="BH7703" s="24"/>
      <c r="BI7703" s="24"/>
      <c r="BJ7703" s="24"/>
      <c r="BK7703" s="24"/>
      <c r="BL7703" s="24"/>
      <c r="BM7703" s="24"/>
      <c r="BN7703" s="24"/>
      <c r="BO7703" s="24"/>
      <c r="BP7703" s="24"/>
      <c r="BQ7703" s="24"/>
      <c r="BR7703" s="24"/>
      <c r="BS7703" s="24"/>
      <c r="BT7703" s="24"/>
      <c r="BU7703" s="24"/>
      <c r="BV7703" s="24"/>
      <c r="BW7703" s="24"/>
      <c r="BX7703" s="24"/>
      <c r="BY7703" s="24"/>
      <c r="BZ7703" s="24"/>
      <c r="CA7703" s="24"/>
      <c r="CB7703" s="24"/>
      <c r="CC7703" s="24"/>
      <c r="CD7703" s="24"/>
      <c r="CE7703" s="24"/>
    </row>
    <row r="7704" spans="5:83" x14ac:dyDescent="0.25">
      <c r="E7704" s="25" t="s">
        <v>932</v>
      </c>
      <c r="F7704" s="26"/>
      <c r="G7704" s="26"/>
      <c r="H7704" s="26"/>
      <c r="I7704" s="26"/>
      <c r="J7704" s="26"/>
      <c r="K7704" s="26"/>
      <c r="L7704" s="26"/>
      <c r="M7704" s="26"/>
      <c r="N7704" s="26"/>
      <c r="O7704" s="26"/>
      <c r="P7704" s="26"/>
      <c r="Q7704" s="26"/>
      <c r="R7704" s="26"/>
      <c r="S7704" s="26"/>
      <c r="T7704" s="26"/>
      <c r="U7704" s="26"/>
      <c r="V7704" s="26"/>
      <c r="W7704" s="26"/>
      <c r="X7704" s="26"/>
      <c r="Y7704" s="26"/>
      <c r="Z7704" s="26"/>
      <c r="AA7704" s="26"/>
      <c r="AB7704" s="26"/>
      <c r="AC7704" s="26"/>
      <c r="AD7704" s="26"/>
      <c r="AE7704" s="26"/>
      <c r="AF7704" s="26"/>
      <c r="AG7704" s="26"/>
      <c r="AH7704" s="26"/>
      <c r="AI7704" s="26"/>
      <c r="AJ7704" s="26"/>
      <c r="AK7704" s="26"/>
      <c r="AL7704" s="26"/>
      <c r="AM7704" s="26"/>
      <c r="AN7704" s="26"/>
      <c r="AO7704" s="26"/>
      <c r="AP7704" s="26"/>
      <c r="AQ7704" s="26"/>
      <c r="AR7704" s="26"/>
      <c r="AS7704" s="26"/>
      <c r="AT7704" s="26"/>
      <c r="AU7704" s="26"/>
      <c r="AV7704" s="26"/>
      <c r="AW7704" s="26"/>
      <c r="AX7704" s="26"/>
      <c r="BA7704" s="23" t="s">
        <v>936</v>
      </c>
      <c r="BB7704" s="24"/>
      <c r="BC7704" s="24"/>
      <c r="BD7704" s="24"/>
      <c r="BE7704" s="24"/>
      <c r="BF7704" s="24"/>
      <c r="BG7704" s="24"/>
      <c r="BH7704" s="24"/>
      <c r="BI7704" s="24"/>
      <c r="BJ7704" s="24"/>
      <c r="BK7704" s="24"/>
      <c r="BL7704" s="24"/>
      <c r="BM7704" s="24"/>
      <c r="BN7704" s="24"/>
      <c r="BO7704" s="24"/>
      <c r="BP7704" s="24"/>
      <c r="BQ7704" s="24"/>
      <c r="BR7704" s="24"/>
      <c r="BS7704" s="24"/>
      <c r="BT7704" s="24"/>
      <c r="BU7704" s="24"/>
      <c r="BV7704" s="24"/>
      <c r="BW7704" s="24"/>
      <c r="BX7704" s="24"/>
      <c r="BY7704" s="24"/>
      <c r="BZ7704" s="24"/>
      <c r="CA7704" s="24"/>
      <c r="CB7704" s="24"/>
      <c r="CC7704" s="24"/>
      <c r="CD7704" s="24"/>
      <c r="CE7704" s="24"/>
    </row>
    <row r="7705" spans="5:83" x14ac:dyDescent="0.25">
      <c r="E7705" s="25" t="s">
        <v>933</v>
      </c>
      <c r="F7705" s="26"/>
      <c r="G7705" s="26"/>
      <c r="H7705" s="26"/>
      <c r="I7705" s="26"/>
      <c r="J7705" s="26"/>
      <c r="K7705" s="26"/>
      <c r="L7705" s="26"/>
      <c r="M7705" s="26"/>
      <c r="N7705" s="26"/>
      <c r="O7705" s="26"/>
      <c r="P7705" s="26"/>
      <c r="Q7705" s="26"/>
      <c r="R7705" s="26"/>
      <c r="S7705" s="26"/>
      <c r="T7705" s="26"/>
      <c r="U7705" s="26"/>
      <c r="V7705" s="26"/>
      <c r="W7705" s="26"/>
      <c r="X7705" s="26"/>
      <c r="Y7705" s="26"/>
      <c r="Z7705" s="26"/>
      <c r="AA7705" s="26"/>
      <c r="AB7705" s="26"/>
      <c r="AC7705" s="26"/>
      <c r="AD7705" s="26"/>
      <c r="AE7705" s="26"/>
      <c r="AF7705" s="26"/>
      <c r="AG7705" s="26"/>
      <c r="AH7705" s="26"/>
      <c r="AI7705" s="26"/>
      <c r="AJ7705" s="26"/>
      <c r="AK7705" s="26"/>
      <c r="AL7705" s="26"/>
      <c r="AM7705" s="26"/>
      <c r="AN7705" s="26"/>
      <c r="AO7705" s="26"/>
      <c r="AP7705" s="26"/>
      <c r="AQ7705" s="26"/>
      <c r="AR7705" s="26"/>
      <c r="AS7705" s="26"/>
      <c r="AT7705" s="26"/>
      <c r="AU7705" s="26"/>
      <c r="AV7705" s="26"/>
      <c r="AW7705" s="26"/>
      <c r="AX7705" s="26"/>
      <c r="BA7705" s="23" t="s">
        <v>503</v>
      </c>
      <c r="BB7705" s="24"/>
      <c r="BC7705" s="24"/>
      <c r="BD7705" s="24"/>
      <c r="BE7705" s="24"/>
      <c r="BF7705" s="24"/>
      <c r="BG7705" s="24"/>
      <c r="BH7705" s="24"/>
      <c r="BI7705" s="24"/>
      <c r="BJ7705" s="24"/>
      <c r="BK7705" s="24"/>
      <c r="BL7705" s="24"/>
      <c r="BM7705" s="24"/>
      <c r="BN7705" s="24"/>
      <c r="BO7705" s="24"/>
      <c r="BP7705" s="24"/>
      <c r="BQ7705" s="24"/>
      <c r="BR7705" s="24"/>
      <c r="BS7705" s="24"/>
      <c r="BT7705" s="24"/>
      <c r="BU7705" s="24"/>
      <c r="BV7705" s="24"/>
      <c r="BW7705" s="24"/>
      <c r="BX7705" s="24"/>
      <c r="BY7705" s="24"/>
      <c r="BZ7705" s="24"/>
      <c r="CA7705" s="24"/>
      <c r="CB7705" s="24"/>
      <c r="CC7705" s="24"/>
      <c r="CD7705" s="24"/>
      <c r="CE7705" s="24"/>
    </row>
    <row r="7706" spans="5:83" x14ac:dyDescent="0.25">
      <c r="E7706" s="25" t="s">
        <v>934</v>
      </c>
      <c r="F7706" s="26"/>
      <c r="G7706" s="26"/>
      <c r="H7706" s="26"/>
      <c r="I7706" s="26"/>
      <c r="J7706" s="26"/>
      <c r="K7706" s="26"/>
      <c r="L7706" s="26"/>
      <c r="M7706" s="26"/>
      <c r="N7706" s="26"/>
      <c r="O7706" s="26"/>
      <c r="P7706" s="26"/>
      <c r="Q7706" s="26"/>
      <c r="R7706" s="26"/>
      <c r="S7706" s="26"/>
      <c r="T7706" s="26"/>
      <c r="U7706" s="26"/>
      <c r="V7706" s="26"/>
      <c r="W7706" s="26"/>
      <c r="X7706" s="26"/>
      <c r="Y7706" s="26"/>
      <c r="Z7706" s="26"/>
      <c r="AA7706" s="26"/>
      <c r="AB7706" s="26"/>
      <c r="AC7706" s="26"/>
      <c r="AD7706" s="26"/>
      <c r="AE7706" s="26"/>
      <c r="AF7706" s="26"/>
      <c r="AG7706" s="26"/>
      <c r="AH7706" s="26"/>
      <c r="AI7706" s="26"/>
      <c r="AJ7706" s="26"/>
      <c r="AK7706" s="26"/>
      <c r="AL7706" s="26"/>
      <c r="AM7706" s="26"/>
      <c r="AN7706" s="26"/>
      <c r="AO7706" s="26"/>
      <c r="AP7706" s="26"/>
      <c r="AQ7706" s="26"/>
      <c r="AR7706" s="26"/>
      <c r="AS7706" s="26"/>
      <c r="AT7706" s="26"/>
      <c r="AU7706" s="26"/>
      <c r="AV7706" s="26"/>
      <c r="AW7706" s="26"/>
      <c r="AX7706" s="26"/>
      <c r="BA7706" s="23" t="s">
        <v>517</v>
      </c>
      <c r="BB7706" s="24"/>
      <c r="BC7706" s="24"/>
      <c r="BD7706" s="24"/>
      <c r="BE7706" s="24"/>
      <c r="BF7706" s="24"/>
      <c r="BG7706" s="24"/>
      <c r="BH7706" s="24"/>
      <c r="BI7706" s="24"/>
      <c r="BJ7706" s="24"/>
      <c r="BK7706" s="24"/>
      <c r="BL7706" s="24"/>
      <c r="BM7706" s="24"/>
      <c r="BN7706" s="24"/>
      <c r="BO7706" s="24"/>
      <c r="BP7706" s="24"/>
      <c r="BQ7706" s="24"/>
      <c r="BR7706" s="24"/>
      <c r="BS7706" s="24"/>
      <c r="BT7706" s="24"/>
      <c r="BU7706" s="24"/>
      <c r="BV7706" s="24"/>
      <c r="BW7706" s="24"/>
      <c r="BX7706" s="24"/>
      <c r="BY7706" s="24"/>
      <c r="BZ7706" s="24"/>
      <c r="CA7706" s="24"/>
      <c r="CB7706" s="24"/>
      <c r="CC7706" s="24"/>
      <c r="CD7706" s="24"/>
      <c r="CE7706" s="24"/>
    </row>
    <row r="7707" spans="5:83" x14ac:dyDescent="0.25">
      <c r="E7707" s="25"/>
      <c r="F7707" s="26"/>
      <c r="G7707" s="26"/>
      <c r="H7707" s="26"/>
      <c r="I7707" s="26"/>
      <c r="J7707" s="26"/>
      <c r="K7707" s="26"/>
      <c r="L7707" s="26"/>
      <c r="M7707" s="26"/>
      <c r="N7707" s="26"/>
      <c r="O7707" s="26"/>
      <c r="P7707" s="26"/>
      <c r="Q7707" s="26"/>
      <c r="R7707" s="26"/>
      <c r="S7707" s="26"/>
      <c r="T7707" s="26"/>
      <c r="U7707" s="26"/>
      <c r="V7707" s="26"/>
      <c r="W7707" s="26"/>
      <c r="X7707" s="26"/>
      <c r="Y7707" s="26"/>
      <c r="Z7707" s="26"/>
      <c r="AA7707" s="26"/>
      <c r="AB7707" s="26"/>
      <c r="AC7707" s="26"/>
      <c r="AD7707" s="26"/>
      <c r="AE7707" s="26"/>
      <c r="AF7707" s="26"/>
      <c r="AG7707" s="26"/>
      <c r="AH7707" s="26"/>
      <c r="AI7707" s="26"/>
      <c r="AJ7707" s="26"/>
      <c r="AK7707" s="26"/>
      <c r="AL7707" s="26"/>
      <c r="AM7707" s="26"/>
      <c r="AN7707" s="26"/>
      <c r="AO7707" s="26"/>
      <c r="AP7707" s="26"/>
      <c r="AQ7707" s="26"/>
      <c r="AR7707" s="26"/>
      <c r="AS7707" s="26"/>
      <c r="AT7707" s="26"/>
      <c r="AU7707" s="26"/>
      <c r="AV7707" s="26"/>
      <c r="AW7707" s="26"/>
      <c r="AX7707" s="26"/>
      <c r="BA7707" s="23" t="s">
        <v>752</v>
      </c>
      <c r="BB7707" s="24"/>
      <c r="BC7707" s="24"/>
      <c r="BD7707" s="24"/>
      <c r="BE7707" s="24"/>
      <c r="BF7707" s="24"/>
      <c r="BG7707" s="24"/>
      <c r="BH7707" s="24"/>
      <c r="BI7707" s="24"/>
      <c r="BJ7707" s="24"/>
      <c r="BK7707" s="24"/>
      <c r="BL7707" s="24"/>
      <c r="BM7707" s="24"/>
      <c r="BN7707" s="24"/>
      <c r="BO7707" s="24"/>
      <c r="BP7707" s="24"/>
      <c r="BQ7707" s="24"/>
      <c r="BR7707" s="24"/>
      <c r="BS7707" s="24"/>
      <c r="BT7707" s="24"/>
      <c r="BU7707" s="24"/>
      <c r="BV7707" s="24"/>
      <c r="BW7707" s="24"/>
      <c r="BX7707" s="24"/>
      <c r="BY7707" s="24"/>
      <c r="BZ7707" s="24"/>
      <c r="CA7707" s="24"/>
      <c r="CB7707" s="24"/>
      <c r="CC7707" s="24"/>
      <c r="CD7707" s="24"/>
      <c r="CE7707" s="24"/>
    </row>
    <row r="7708" spans="5:83" x14ac:dyDescent="0.25">
      <c r="E7708" s="25" t="s">
        <v>490</v>
      </c>
      <c r="F7708" s="26"/>
      <c r="G7708" s="26"/>
      <c r="H7708" s="26"/>
      <c r="I7708" s="26"/>
      <c r="J7708" s="26"/>
      <c r="K7708" s="26"/>
      <c r="L7708" s="26"/>
      <c r="M7708" s="26"/>
      <c r="N7708" s="26"/>
      <c r="O7708" s="26"/>
      <c r="P7708" s="26"/>
      <c r="Q7708" s="26"/>
      <c r="R7708" s="26"/>
      <c r="S7708" s="26"/>
      <c r="T7708" s="26"/>
      <c r="U7708" s="26"/>
      <c r="V7708" s="26"/>
      <c r="W7708" s="26"/>
      <c r="X7708" s="26"/>
      <c r="Y7708" s="26"/>
      <c r="Z7708" s="26"/>
      <c r="AA7708" s="26"/>
      <c r="AB7708" s="26"/>
      <c r="AC7708" s="26"/>
      <c r="AD7708" s="26"/>
      <c r="AE7708" s="26"/>
      <c r="AF7708" s="26"/>
      <c r="AG7708" s="26"/>
      <c r="AH7708" s="26"/>
      <c r="AI7708" s="26"/>
      <c r="AJ7708" s="26"/>
      <c r="AK7708" s="26"/>
      <c r="AL7708" s="26"/>
      <c r="AM7708" s="26"/>
      <c r="AN7708" s="26"/>
      <c r="AO7708" s="26"/>
      <c r="AP7708" s="26"/>
      <c r="AQ7708" s="26"/>
      <c r="AR7708" s="26"/>
      <c r="AS7708" s="26"/>
      <c r="AT7708" s="26"/>
      <c r="AU7708" s="26"/>
      <c r="AV7708" s="26"/>
      <c r="AW7708" s="26"/>
      <c r="AX7708" s="26"/>
      <c r="BA7708" s="23" t="s">
        <v>518</v>
      </c>
      <c r="BB7708" s="24"/>
      <c r="BC7708" s="24"/>
      <c r="BD7708" s="24"/>
      <c r="BE7708" s="24"/>
      <c r="BF7708" s="24"/>
      <c r="BG7708" s="24"/>
      <c r="BH7708" s="24"/>
      <c r="BI7708" s="24"/>
      <c r="BJ7708" s="24"/>
      <c r="BK7708" s="24"/>
      <c r="BL7708" s="24"/>
      <c r="BM7708" s="24"/>
      <c r="BN7708" s="24"/>
      <c r="BO7708" s="24"/>
      <c r="BP7708" s="24"/>
      <c r="BQ7708" s="24"/>
      <c r="BR7708" s="24"/>
      <c r="BS7708" s="24"/>
      <c r="BT7708" s="24"/>
      <c r="BU7708" s="24"/>
      <c r="BV7708" s="24"/>
      <c r="BW7708" s="24"/>
      <c r="BX7708" s="24"/>
      <c r="BY7708" s="24"/>
      <c r="BZ7708" s="24"/>
      <c r="CA7708" s="24"/>
      <c r="CB7708" s="24"/>
      <c r="CC7708" s="24"/>
      <c r="CD7708" s="24"/>
      <c r="CE7708" s="24"/>
    </row>
    <row r="7709" spans="5:83" x14ac:dyDescent="0.25">
      <c r="E7709" s="25" t="s">
        <v>751</v>
      </c>
      <c r="F7709" s="26"/>
      <c r="G7709" s="26"/>
      <c r="H7709" s="26"/>
      <c r="I7709" s="26"/>
      <c r="J7709" s="26"/>
      <c r="K7709" s="26"/>
      <c r="L7709" s="26"/>
      <c r="M7709" s="26"/>
      <c r="N7709" s="26"/>
      <c r="O7709" s="26"/>
      <c r="P7709" s="26"/>
      <c r="Q7709" s="26"/>
      <c r="R7709" s="26"/>
      <c r="S7709" s="26"/>
      <c r="T7709" s="26"/>
      <c r="U7709" s="26"/>
      <c r="V7709" s="26"/>
      <c r="W7709" s="26"/>
      <c r="X7709" s="26"/>
      <c r="Y7709" s="26"/>
      <c r="Z7709" s="26"/>
      <c r="AA7709" s="26"/>
      <c r="AB7709" s="26"/>
      <c r="AC7709" s="26"/>
      <c r="AD7709" s="26"/>
      <c r="AE7709" s="26"/>
      <c r="AF7709" s="26"/>
      <c r="AG7709" s="26"/>
      <c r="AH7709" s="26"/>
      <c r="AI7709" s="26"/>
      <c r="AJ7709" s="26"/>
      <c r="AK7709" s="26"/>
      <c r="AL7709" s="26"/>
      <c r="AM7709" s="26"/>
      <c r="AN7709" s="26"/>
      <c r="AO7709" s="26"/>
      <c r="AP7709" s="26"/>
      <c r="AQ7709" s="26"/>
      <c r="AR7709" s="26"/>
      <c r="AS7709" s="26"/>
      <c r="AT7709" s="26"/>
      <c r="AU7709" s="26"/>
      <c r="AV7709" s="26"/>
      <c r="AW7709" s="26"/>
      <c r="AX7709" s="26"/>
    </row>
    <row r="7710" spans="5:83" x14ac:dyDescent="0.25">
      <c r="E7710" s="25" t="s">
        <v>928</v>
      </c>
      <c r="F7710" s="26"/>
      <c r="G7710" s="26"/>
      <c r="H7710" s="26"/>
      <c r="I7710" s="26"/>
      <c r="J7710" s="26"/>
      <c r="K7710" s="26"/>
      <c r="L7710" s="26"/>
      <c r="M7710" s="26"/>
      <c r="N7710" s="26"/>
      <c r="O7710" s="26"/>
      <c r="P7710" s="26"/>
      <c r="Q7710" s="26"/>
      <c r="R7710" s="26"/>
      <c r="S7710" s="26"/>
      <c r="T7710" s="26"/>
      <c r="U7710" s="26"/>
      <c r="V7710" s="26"/>
      <c r="W7710" s="26"/>
      <c r="X7710" s="26"/>
      <c r="Y7710" s="26"/>
      <c r="Z7710" s="26"/>
      <c r="AA7710" s="26"/>
      <c r="AB7710" s="26"/>
      <c r="AC7710" s="26"/>
      <c r="AD7710" s="26"/>
      <c r="AE7710" s="26"/>
      <c r="AF7710" s="26"/>
      <c r="AG7710" s="26"/>
      <c r="AH7710" s="26"/>
      <c r="AI7710" s="26"/>
      <c r="AJ7710" s="26"/>
      <c r="AK7710" s="26"/>
      <c r="AL7710" s="26"/>
      <c r="AM7710" s="26"/>
      <c r="AN7710" s="26"/>
      <c r="AO7710" s="26"/>
      <c r="AP7710" s="26"/>
      <c r="AQ7710" s="26"/>
      <c r="AR7710" s="26"/>
      <c r="AS7710" s="26"/>
      <c r="AT7710" s="26"/>
      <c r="AU7710" s="26"/>
      <c r="AV7710" s="26"/>
      <c r="AW7710" s="26"/>
      <c r="AX7710" s="26"/>
    </row>
    <row r="7711" spans="5:83" x14ac:dyDescent="0.25">
      <c r="E7711" s="25"/>
      <c r="F7711" s="26"/>
      <c r="G7711" s="26"/>
      <c r="H7711" s="26"/>
      <c r="I7711" s="26"/>
      <c r="J7711" s="26"/>
      <c r="K7711" s="26"/>
      <c r="L7711" s="26"/>
      <c r="M7711" s="26"/>
      <c r="N7711" s="26"/>
      <c r="O7711" s="26"/>
      <c r="P7711" s="26"/>
      <c r="Q7711" s="26"/>
      <c r="R7711" s="26"/>
      <c r="S7711" s="26"/>
      <c r="T7711" s="26"/>
      <c r="U7711" s="26"/>
      <c r="V7711" s="26"/>
      <c r="W7711" s="26"/>
      <c r="X7711" s="26"/>
      <c r="Y7711" s="26"/>
      <c r="Z7711" s="26"/>
      <c r="AA7711" s="26"/>
      <c r="AB7711" s="26"/>
      <c r="AC7711" s="26"/>
      <c r="AD7711" s="26"/>
      <c r="AE7711" s="26"/>
      <c r="AF7711" s="26"/>
      <c r="AG7711" s="26"/>
      <c r="AH7711" s="26"/>
      <c r="AI7711" s="26"/>
      <c r="AJ7711" s="26"/>
      <c r="AK7711" s="26"/>
      <c r="AL7711" s="26"/>
      <c r="AM7711" s="26"/>
      <c r="AN7711" s="26"/>
      <c r="AO7711" s="26"/>
      <c r="AP7711" s="26"/>
      <c r="AQ7711" s="26"/>
      <c r="AR7711" s="26"/>
      <c r="AS7711" s="26"/>
      <c r="AT7711" s="26"/>
      <c r="AU7711" s="26"/>
      <c r="AV7711" s="26"/>
      <c r="AW7711" s="26"/>
      <c r="AX7711" s="26"/>
    </row>
    <row r="7712" spans="5:83" x14ac:dyDescent="0.25">
      <c r="E7712" s="25" t="s">
        <v>490</v>
      </c>
      <c r="F7712" s="26"/>
      <c r="G7712" s="26"/>
      <c r="H7712" s="26"/>
      <c r="I7712" s="26"/>
      <c r="J7712" s="26"/>
      <c r="K7712" s="26"/>
      <c r="L7712" s="26"/>
      <c r="M7712" s="26"/>
      <c r="N7712" s="26"/>
      <c r="O7712" s="26"/>
      <c r="P7712" s="26"/>
      <c r="Q7712" s="26"/>
      <c r="R7712" s="26"/>
      <c r="S7712" s="26"/>
      <c r="T7712" s="26"/>
      <c r="U7712" s="26"/>
      <c r="V7712" s="26"/>
      <c r="W7712" s="26"/>
      <c r="X7712" s="26"/>
      <c r="Y7712" s="26"/>
      <c r="Z7712" s="26"/>
      <c r="AA7712" s="26"/>
      <c r="AB7712" s="26"/>
      <c r="AC7712" s="26"/>
      <c r="AD7712" s="26"/>
      <c r="AE7712" s="26"/>
      <c r="AF7712" s="26"/>
      <c r="AG7712" s="26"/>
      <c r="AH7712" s="26"/>
      <c r="AI7712" s="26"/>
      <c r="AJ7712" s="26"/>
      <c r="AK7712" s="26"/>
      <c r="AL7712" s="26"/>
      <c r="AM7712" s="26"/>
      <c r="AN7712" s="26"/>
      <c r="AO7712" s="26"/>
      <c r="AP7712" s="26"/>
      <c r="AQ7712" s="26"/>
      <c r="AR7712" s="26"/>
      <c r="AS7712" s="26"/>
      <c r="AT7712" s="26"/>
      <c r="AU7712" s="26"/>
      <c r="AV7712" s="26"/>
      <c r="AW7712" s="26"/>
      <c r="AX7712" s="26"/>
    </row>
    <row r="7713" spans="5:50" x14ac:dyDescent="0.25">
      <c r="E7713" s="25" t="s">
        <v>501</v>
      </c>
      <c r="F7713" s="26"/>
      <c r="G7713" s="26"/>
      <c r="H7713" s="26"/>
      <c r="I7713" s="26"/>
      <c r="J7713" s="26"/>
      <c r="K7713" s="26"/>
      <c r="L7713" s="26"/>
      <c r="M7713" s="26"/>
      <c r="N7713" s="26"/>
      <c r="O7713" s="26"/>
      <c r="P7713" s="26"/>
      <c r="Q7713" s="26"/>
      <c r="R7713" s="26"/>
      <c r="S7713" s="26"/>
      <c r="T7713" s="26"/>
      <c r="U7713" s="26"/>
      <c r="V7713" s="26"/>
      <c r="W7713" s="26"/>
      <c r="X7713" s="26"/>
      <c r="Y7713" s="26"/>
      <c r="Z7713" s="26"/>
      <c r="AA7713" s="26"/>
      <c r="AB7713" s="26"/>
      <c r="AC7713" s="26"/>
      <c r="AD7713" s="26"/>
      <c r="AE7713" s="26"/>
      <c r="AF7713" s="26"/>
      <c r="AG7713" s="26"/>
      <c r="AH7713" s="26"/>
      <c r="AI7713" s="26"/>
      <c r="AJ7713" s="26"/>
      <c r="AK7713" s="26"/>
      <c r="AL7713" s="26"/>
      <c r="AM7713" s="26"/>
      <c r="AN7713" s="26"/>
      <c r="AO7713" s="26"/>
      <c r="AP7713" s="26"/>
      <c r="AQ7713" s="26"/>
      <c r="AR7713" s="26"/>
      <c r="AS7713" s="26"/>
      <c r="AT7713" s="26"/>
      <c r="AU7713" s="26"/>
      <c r="AV7713" s="26"/>
      <c r="AW7713" s="26"/>
      <c r="AX7713" s="26"/>
    </row>
    <row r="7714" spans="5:50" x14ac:dyDescent="0.25">
      <c r="E7714" s="25" t="s">
        <v>929</v>
      </c>
      <c r="F7714" s="26"/>
      <c r="G7714" s="26"/>
      <c r="H7714" s="26"/>
      <c r="I7714" s="26"/>
      <c r="J7714" s="26"/>
      <c r="K7714" s="26"/>
      <c r="L7714" s="26"/>
      <c r="M7714" s="26"/>
      <c r="N7714" s="26"/>
      <c r="O7714" s="26"/>
      <c r="P7714" s="26"/>
      <c r="Q7714" s="26"/>
      <c r="R7714" s="26"/>
      <c r="S7714" s="26"/>
      <c r="T7714" s="26"/>
      <c r="U7714" s="26"/>
      <c r="V7714" s="26"/>
      <c r="W7714" s="26"/>
      <c r="X7714" s="26"/>
      <c r="Y7714" s="26"/>
      <c r="Z7714" s="26"/>
      <c r="AA7714" s="26"/>
      <c r="AB7714" s="26"/>
      <c r="AC7714" s="26"/>
      <c r="AD7714" s="26"/>
      <c r="AE7714" s="26"/>
      <c r="AF7714" s="26"/>
      <c r="AG7714" s="26"/>
      <c r="AH7714" s="26"/>
      <c r="AI7714" s="26"/>
      <c r="AJ7714" s="26"/>
      <c r="AK7714" s="26"/>
      <c r="AL7714" s="26"/>
      <c r="AM7714" s="26"/>
      <c r="AN7714" s="26"/>
      <c r="AO7714" s="26"/>
      <c r="AP7714" s="26"/>
      <c r="AQ7714" s="26"/>
      <c r="AR7714" s="26"/>
      <c r="AS7714" s="26"/>
      <c r="AT7714" s="26"/>
      <c r="AU7714" s="26"/>
      <c r="AV7714" s="26"/>
      <c r="AW7714" s="26"/>
      <c r="AX7714" s="26"/>
    </row>
    <row r="7715" spans="5:50" x14ac:dyDescent="0.25">
      <c r="E7715" s="25"/>
      <c r="F7715" s="26"/>
      <c r="G7715" s="26"/>
      <c r="H7715" s="26"/>
      <c r="I7715" s="26"/>
      <c r="J7715" s="26"/>
      <c r="K7715" s="26"/>
      <c r="L7715" s="26"/>
      <c r="M7715" s="26"/>
      <c r="N7715" s="26"/>
      <c r="O7715" s="26"/>
      <c r="P7715" s="26"/>
      <c r="Q7715" s="26"/>
      <c r="R7715" s="26"/>
      <c r="S7715" s="26"/>
      <c r="T7715" s="26"/>
      <c r="U7715" s="26"/>
      <c r="V7715" s="26"/>
      <c r="W7715" s="26"/>
      <c r="X7715" s="26"/>
      <c r="Y7715" s="26"/>
      <c r="Z7715" s="26"/>
      <c r="AA7715" s="26"/>
      <c r="AB7715" s="26"/>
      <c r="AC7715" s="26"/>
      <c r="AD7715" s="26"/>
      <c r="AE7715" s="26"/>
      <c r="AF7715" s="26"/>
      <c r="AG7715" s="26"/>
      <c r="AH7715" s="26"/>
      <c r="AI7715" s="26"/>
      <c r="AJ7715" s="26"/>
      <c r="AK7715" s="26"/>
      <c r="AL7715" s="26"/>
      <c r="AM7715" s="26"/>
      <c r="AN7715" s="26"/>
      <c r="AO7715" s="26"/>
      <c r="AP7715" s="26"/>
      <c r="AQ7715" s="26"/>
      <c r="AR7715" s="26"/>
      <c r="AS7715" s="26"/>
      <c r="AT7715" s="26"/>
      <c r="AU7715" s="26"/>
      <c r="AV7715" s="26"/>
      <c r="AW7715" s="26"/>
      <c r="AX7715" s="26"/>
    </row>
    <row r="7716" spans="5:50" x14ac:dyDescent="0.25">
      <c r="E7716" s="25" t="s">
        <v>559</v>
      </c>
      <c r="F7716" s="26"/>
      <c r="G7716" s="26"/>
      <c r="H7716" s="26"/>
      <c r="I7716" s="26"/>
      <c r="J7716" s="26"/>
      <c r="K7716" s="26"/>
      <c r="L7716" s="26"/>
      <c r="M7716" s="26"/>
      <c r="N7716" s="26"/>
      <c r="O7716" s="26"/>
      <c r="P7716" s="26"/>
      <c r="Q7716" s="26"/>
      <c r="R7716" s="26"/>
      <c r="S7716" s="26"/>
      <c r="T7716" s="26"/>
      <c r="U7716" s="26"/>
      <c r="V7716" s="26"/>
      <c r="W7716" s="26"/>
      <c r="X7716" s="26"/>
      <c r="Y7716" s="26"/>
      <c r="Z7716" s="26"/>
      <c r="AA7716" s="26"/>
      <c r="AB7716" s="26"/>
      <c r="AC7716" s="26"/>
      <c r="AD7716" s="26"/>
      <c r="AE7716" s="26"/>
      <c r="AF7716" s="26"/>
      <c r="AG7716" s="26"/>
      <c r="AH7716" s="26"/>
      <c r="AI7716" s="26"/>
      <c r="AJ7716" s="26"/>
      <c r="AK7716" s="26"/>
      <c r="AL7716" s="26"/>
      <c r="AM7716" s="26"/>
      <c r="AN7716" s="26"/>
      <c r="AO7716" s="26"/>
      <c r="AP7716" s="26"/>
      <c r="AQ7716" s="26"/>
      <c r="AR7716" s="26"/>
      <c r="AS7716" s="26"/>
      <c r="AT7716" s="26"/>
      <c r="AU7716" s="26"/>
      <c r="AV7716" s="26"/>
      <c r="AW7716" s="26"/>
      <c r="AX7716" s="26"/>
    </row>
    <row r="7717" spans="5:50" x14ac:dyDescent="0.25">
      <c r="E7717" s="25" t="s">
        <v>671</v>
      </c>
      <c r="F7717" s="26"/>
      <c r="G7717" s="26"/>
      <c r="H7717" s="26"/>
      <c r="I7717" s="26"/>
      <c r="J7717" s="26"/>
      <c r="K7717" s="26"/>
      <c r="L7717" s="26"/>
      <c r="M7717" s="26"/>
      <c r="N7717" s="26"/>
      <c r="O7717" s="26"/>
      <c r="P7717" s="26"/>
      <c r="Q7717" s="26"/>
      <c r="R7717" s="26"/>
      <c r="S7717" s="26"/>
      <c r="T7717" s="26"/>
      <c r="U7717" s="26"/>
      <c r="V7717" s="26"/>
      <c r="W7717" s="26"/>
      <c r="X7717" s="26"/>
      <c r="Y7717" s="26"/>
      <c r="Z7717" s="26"/>
      <c r="AA7717" s="26"/>
      <c r="AB7717" s="26"/>
      <c r="AC7717" s="26"/>
      <c r="AD7717" s="26"/>
      <c r="AE7717" s="26"/>
      <c r="AF7717" s="26"/>
      <c r="AG7717" s="26"/>
      <c r="AH7717" s="26"/>
      <c r="AI7717" s="26"/>
      <c r="AJ7717" s="26"/>
      <c r="AK7717" s="26"/>
      <c r="AL7717" s="26"/>
      <c r="AM7717" s="26"/>
      <c r="AN7717" s="26"/>
      <c r="AO7717" s="26"/>
      <c r="AP7717" s="26"/>
      <c r="AQ7717" s="26"/>
      <c r="AR7717" s="26"/>
      <c r="AS7717" s="26"/>
      <c r="AT7717" s="26"/>
      <c r="AU7717" s="26"/>
      <c r="AV7717" s="26"/>
      <c r="AW7717" s="26"/>
      <c r="AX7717" s="26"/>
    </row>
    <row r="7718" spans="5:50" x14ac:dyDescent="0.25">
      <c r="E7718" s="25" t="s">
        <v>518</v>
      </c>
      <c r="F7718" s="26"/>
      <c r="G7718" s="26"/>
      <c r="H7718" s="26"/>
      <c r="I7718" s="26"/>
      <c r="J7718" s="26"/>
      <c r="K7718" s="26"/>
      <c r="L7718" s="26"/>
      <c r="M7718" s="26"/>
      <c r="N7718" s="26"/>
      <c r="O7718" s="26"/>
      <c r="P7718" s="26"/>
      <c r="Q7718" s="26"/>
      <c r="R7718" s="26"/>
      <c r="S7718" s="26"/>
      <c r="T7718" s="26"/>
      <c r="U7718" s="26"/>
      <c r="V7718" s="26"/>
      <c r="W7718" s="26"/>
      <c r="X7718" s="26"/>
      <c r="Y7718" s="26"/>
      <c r="Z7718" s="26"/>
      <c r="AA7718" s="26"/>
      <c r="AB7718" s="26"/>
      <c r="AC7718" s="26"/>
      <c r="AD7718" s="26"/>
      <c r="AE7718" s="26"/>
      <c r="AF7718" s="26"/>
      <c r="AG7718" s="26"/>
      <c r="AH7718" s="26"/>
      <c r="AI7718" s="26"/>
      <c r="AJ7718" s="26"/>
      <c r="AK7718" s="26"/>
      <c r="AL7718" s="26"/>
      <c r="AM7718" s="26"/>
      <c r="AN7718" s="26"/>
      <c r="AO7718" s="26"/>
      <c r="AP7718" s="26"/>
      <c r="AQ7718" s="26"/>
      <c r="AR7718" s="26"/>
      <c r="AS7718" s="26"/>
      <c r="AT7718" s="26"/>
      <c r="AU7718" s="26"/>
      <c r="AV7718" s="26"/>
      <c r="AW7718" s="26"/>
      <c r="AX7718" s="26"/>
    </row>
    <row r="7722" spans="5:50" x14ac:dyDescent="0.25">
      <c r="E7722" s="1" t="s">
        <v>722</v>
      </c>
      <c r="P7722" s="1" t="s">
        <v>941</v>
      </c>
    </row>
    <row r="7723" spans="5:50" x14ac:dyDescent="0.25">
      <c r="E7723" s="3" t="s">
        <v>940</v>
      </c>
      <c r="P7723" s="3" t="s">
        <v>942</v>
      </c>
    </row>
    <row r="7725" spans="5:50" x14ac:dyDescent="0.25">
      <c r="E7725" s="3" t="s">
        <v>943</v>
      </c>
    </row>
    <row r="7727" spans="5:50" x14ac:dyDescent="0.25">
      <c r="E7727" s="29" t="s">
        <v>672</v>
      </c>
      <c r="F7727" s="26"/>
      <c r="G7727" s="26"/>
      <c r="H7727" s="26"/>
      <c r="I7727" s="26"/>
      <c r="J7727" s="26"/>
      <c r="K7727" s="26"/>
      <c r="L7727" s="26"/>
      <c r="M7727" s="26"/>
      <c r="N7727" s="26"/>
      <c r="O7727" s="26"/>
      <c r="P7727" s="26"/>
      <c r="Q7727" s="26"/>
      <c r="R7727" s="26"/>
      <c r="S7727" s="26"/>
      <c r="T7727" s="26"/>
      <c r="U7727" s="26"/>
      <c r="V7727" s="26"/>
      <c r="W7727" s="26"/>
      <c r="X7727" s="26"/>
      <c r="Y7727" s="26"/>
      <c r="Z7727" s="26"/>
      <c r="AA7727" s="26"/>
      <c r="AB7727" s="26"/>
      <c r="AC7727" s="26"/>
      <c r="AD7727" s="26"/>
      <c r="AE7727" s="26"/>
      <c r="AF7727" s="26"/>
      <c r="AG7727" s="26"/>
      <c r="AH7727" s="26"/>
      <c r="AI7727" s="26"/>
      <c r="AJ7727" s="26"/>
      <c r="AK7727" s="26"/>
      <c r="AL7727" s="26"/>
      <c r="AM7727" s="26"/>
      <c r="AN7727" s="26"/>
      <c r="AO7727" s="26"/>
      <c r="AP7727" s="26"/>
      <c r="AQ7727" s="26"/>
      <c r="AR7727" s="26"/>
      <c r="AS7727" s="26"/>
    </row>
    <row r="7728" spans="5:50" x14ac:dyDescent="0.25">
      <c r="E7728" s="25" t="s">
        <v>482</v>
      </c>
      <c r="F7728" s="26"/>
      <c r="G7728" s="26"/>
      <c r="H7728" s="26"/>
      <c r="I7728" s="26"/>
      <c r="J7728" s="26"/>
      <c r="K7728" s="26"/>
      <c r="L7728" s="26"/>
      <c r="M7728" s="26"/>
      <c r="N7728" s="26"/>
      <c r="O7728" s="26"/>
      <c r="P7728" s="26"/>
      <c r="Q7728" s="26"/>
      <c r="R7728" s="26"/>
      <c r="S7728" s="26"/>
      <c r="T7728" s="26"/>
      <c r="U7728" s="26"/>
      <c r="V7728" s="26"/>
      <c r="W7728" s="26"/>
      <c r="X7728" s="26"/>
      <c r="Y7728" s="26"/>
      <c r="Z7728" s="26"/>
      <c r="AA7728" s="26"/>
      <c r="AB7728" s="26"/>
      <c r="AC7728" s="26"/>
      <c r="AD7728" s="26"/>
      <c r="AE7728" s="26"/>
      <c r="AF7728" s="26"/>
      <c r="AG7728" s="26"/>
      <c r="AH7728" s="26"/>
      <c r="AI7728" s="26"/>
      <c r="AJ7728" s="26"/>
      <c r="AK7728" s="26"/>
      <c r="AL7728" s="26"/>
      <c r="AM7728" s="26"/>
      <c r="AN7728" s="26"/>
      <c r="AO7728" s="26"/>
      <c r="AP7728" s="26"/>
      <c r="AQ7728" s="26"/>
      <c r="AR7728" s="26"/>
      <c r="AS7728" s="26"/>
    </row>
    <row r="7729" spans="5:45" x14ac:dyDescent="0.25">
      <c r="E7729" s="25" t="s">
        <v>490</v>
      </c>
      <c r="F7729" s="26"/>
      <c r="G7729" s="26"/>
      <c r="H7729" s="26"/>
      <c r="I7729" s="26"/>
      <c r="J7729" s="26"/>
      <c r="K7729" s="26"/>
      <c r="L7729" s="26"/>
      <c r="M7729" s="26"/>
      <c r="N7729" s="26"/>
      <c r="O7729" s="26"/>
      <c r="P7729" s="26"/>
      <c r="Q7729" s="26"/>
      <c r="R7729" s="26"/>
      <c r="S7729" s="26"/>
      <c r="T7729" s="26"/>
      <c r="U7729" s="26"/>
      <c r="V7729" s="26"/>
      <c r="W7729" s="26"/>
      <c r="X7729" s="26"/>
      <c r="Y7729" s="26"/>
      <c r="Z7729" s="26"/>
      <c r="AA7729" s="26"/>
      <c r="AB7729" s="26"/>
      <c r="AC7729" s="26"/>
      <c r="AD7729" s="26"/>
      <c r="AE7729" s="26"/>
      <c r="AF7729" s="26"/>
      <c r="AG7729" s="26"/>
      <c r="AH7729" s="26"/>
      <c r="AI7729" s="26"/>
      <c r="AJ7729" s="26"/>
      <c r="AK7729" s="26"/>
      <c r="AL7729" s="26"/>
      <c r="AM7729" s="26"/>
      <c r="AN7729" s="26"/>
      <c r="AO7729" s="26"/>
      <c r="AP7729" s="26"/>
      <c r="AQ7729" s="26"/>
      <c r="AR7729" s="26"/>
      <c r="AS7729" s="26"/>
    </row>
    <row r="7730" spans="5:45" x14ac:dyDescent="0.25">
      <c r="E7730" s="25" t="s">
        <v>751</v>
      </c>
      <c r="F7730" s="26"/>
      <c r="G7730" s="26"/>
      <c r="H7730" s="26"/>
      <c r="I7730" s="26"/>
      <c r="J7730" s="26"/>
      <c r="K7730" s="26"/>
      <c r="L7730" s="26"/>
      <c r="M7730" s="26"/>
      <c r="N7730" s="26"/>
      <c r="O7730" s="26"/>
      <c r="P7730" s="26"/>
      <c r="Q7730" s="26"/>
      <c r="R7730" s="26"/>
      <c r="S7730" s="26"/>
      <c r="T7730" s="26"/>
      <c r="U7730" s="26"/>
      <c r="V7730" s="26"/>
      <c r="W7730" s="26"/>
      <c r="X7730" s="26"/>
      <c r="Y7730" s="26"/>
      <c r="Z7730" s="26"/>
      <c r="AA7730" s="26"/>
      <c r="AB7730" s="26"/>
      <c r="AC7730" s="26"/>
      <c r="AD7730" s="26"/>
      <c r="AE7730" s="26"/>
      <c r="AF7730" s="26"/>
      <c r="AG7730" s="26"/>
      <c r="AH7730" s="26"/>
      <c r="AI7730" s="26"/>
      <c r="AJ7730" s="26"/>
      <c r="AK7730" s="26"/>
      <c r="AL7730" s="26"/>
      <c r="AM7730" s="26"/>
      <c r="AN7730" s="26"/>
      <c r="AO7730" s="26"/>
      <c r="AP7730" s="26"/>
      <c r="AQ7730" s="26"/>
      <c r="AR7730" s="26"/>
      <c r="AS7730" s="26"/>
    </row>
    <row r="7731" spans="5:45" x14ac:dyDescent="0.25">
      <c r="E7731" s="25" t="s">
        <v>725</v>
      </c>
      <c r="F7731" s="26"/>
      <c r="G7731" s="26"/>
      <c r="H7731" s="26"/>
      <c r="I7731" s="26"/>
      <c r="J7731" s="26"/>
      <c r="K7731" s="26"/>
      <c r="L7731" s="26"/>
      <c r="M7731" s="26"/>
      <c r="N7731" s="26"/>
      <c r="O7731" s="26"/>
      <c r="P7731" s="26"/>
      <c r="Q7731" s="26"/>
      <c r="R7731" s="26"/>
      <c r="S7731" s="26"/>
      <c r="T7731" s="26"/>
      <c r="U7731" s="26"/>
      <c r="V7731" s="26"/>
      <c r="W7731" s="26"/>
      <c r="X7731" s="26"/>
      <c r="Y7731" s="26"/>
      <c r="Z7731" s="26"/>
      <c r="AA7731" s="26"/>
      <c r="AB7731" s="26"/>
      <c r="AC7731" s="26"/>
      <c r="AD7731" s="26"/>
      <c r="AE7731" s="26"/>
      <c r="AF7731" s="26"/>
      <c r="AG7731" s="26"/>
      <c r="AH7731" s="26"/>
      <c r="AI7731" s="26"/>
      <c r="AJ7731" s="26"/>
      <c r="AK7731" s="26"/>
      <c r="AL7731" s="26"/>
      <c r="AM7731" s="26"/>
      <c r="AN7731" s="26"/>
      <c r="AO7731" s="26"/>
      <c r="AP7731" s="26"/>
      <c r="AQ7731" s="26"/>
      <c r="AR7731" s="26"/>
      <c r="AS7731" s="26"/>
    </row>
    <row r="7732" spans="5:45" x14ac:dyDescent="0.25">
      <c r="E7732" s="25"/>
      <c r="F7732" s="26"/>
      <c r="G7732" s="26"/>
      <c r="H7732" s="26"/>
      <c r="I7732" s="26"/>
      <c r="J7732" s="26"/>
      <c r="K7732" s="26"/>
      <c r="L7732" s="26"/>
      <c r="M7732" s="26"/>
      <c r="N7732" s="26"/>
      <c r="O7732" s="26"/>
      <c r="P7732" s="26"/>
      <c r="Q7732" s="26"/>
      <c r="R7732" s="26"/>
      <c r="S7732" s="26"/>
      <c r="T7732" s="26"/>
      <c r="U7732" s="26"/>
      <c r="V7732" s="26"/>
      <c r="W7732" s="26"/>
      <c r="X7732" s="26"/>
      <c r="Y7732" s="26"/>
      <c r="Z7732" s="26"/>
      <c r="AA7732" s="26"/>
      <c r="AB7732" s="26"/>
      <c r="AC7732" s="26"/>
      <c r="AD7732" s="26"/>
      <c r="AE7732" s="26"/>
      <c r="AF7732" s="26"/>
      <c r="AG7732" s="26"/>
      <c r="AH7732" s="26"/>
      <c r="AI7732" s="26"/>
      <c r="AJ7732" s="26"/>
      <c r="AK7732" s="26"/>
      <c r="AL7732" s="26"/>
      <c r="AM7732" s="26"/>
      <c r="AN7732" s="26"/>
      <c r="AO7732" s="26"/>
      <c r="AP7732" s="26"/>
      <c r="AQ7732" s="26"/>
      <c r="AR7732" s="26"/>
      <c r="AS7732" s="26"/>
    </row>
    <row r="7733" spans="5:45" x14ac:dyDescent="0.25">
      <c r="E7733" s="25" t="s">
        <v>678</v>
      </c>
      <c r="F7733" s="26"/>
      <c r="G7733" s="26"/>
      <c r="H7733" s="26"/>
      <c r="I7733" s="26"/>
      <c r="J7733" s="26"/>
      <c r="K7733" s="26"/>
      <c r="L7733" s="26"/>
      <c r="M7733" s="26"/>
      <c r="N7733" s="26"/>
      <c r="O7733" s="26"/>
      <c r="P7733" s="26"/>
      <c r="Q7733" s="26"/>
      <c r="R7733" s="26"/>
      <c r="S7733" s="26"/>
      <c r="T7733" s="26"/>
      <c r="U7733" s="26"/>
      <c r="V7733" s="26"/>
      <c r="W7733" s="26"/>
      <c r="X7733" s="26"/>
      <c r="Y7733" s="26"/>
      <c r="Z7733" s="26"/>
      <c r="AA7733" s="26"/>
      <c r="AB7733" s="26"/>
      <c r="AC7733" s="26"/>
      <c r="AD7733" s="26"/>
      <c r="AE7733" s="26"/>
      <c r="AF7733" s="26"/>
      <c r="AG7733" s="26"/>
      <c r="AH7733" s="26"/>
      <c r="AI7733" s="26"/>
      <c r="AJ7733" s="26"/>
      <c r="AK7733" s="26"/>
      <c r="AL7733" s="26"/>
      <c r="AM7733" s="26"/>
      <c r="AN7733" s="26"/>
      <c r="AO7733" s="26"/>
      <c r="AP7733" s="26"/>
      <c r="AQ7733" s="26"/>
      <c r="AR7733" s="26"/>
      <c r="AS7733" s="26"/>
    </row>
    <row r="7734" spans="5:45" x14ac:dyDescent="0.25">
      <c r="E7734" s="25" t="s">
        <v>840</v>
      </c>
      <c r="F7734" s="26"/>
      <c r="G7734" s="26"/>
      <c r="H7734" s="26"/>
      <c r="I7734" s="26"/>
      <c r="J7734" s="26"/>
      <c r="K7734" s="26"/>
      <c r="L7734" s="26"/>
      <c r="M7734" s="26"/>
      <c r="N7734" s="26"/>
      <c r="O7734" s="26"/>
      <c r="P7734" s="26"/>
      <c r="Q7734" s="26"/>
      <c r="R7734" s="26"/>
      <c r="S7734" s="26"/>
      <c r="T7734" s="26"/>
      <c r="U7734" s="26"/>
      <c r="V7734" s="26"/>
      <c r="W7734" s="26"/>
      <c r="X7734" s="26"/>
      <c r="Y7734" s="26"/>
      <c r="Z7734" s="26"/>
      <c r="AA7734" s="26"/>
      <c r="AB7734" s="26"/>
      <c r="AC7734" s="26"/>
      <c r="AD7734" s="26"/>
      <c r="AE7734" s="26"/>
      <c r="AF7734" s="26"/>
      <c r="AG7734" s="26"/>
      <c r="AH7734" s="26"/>
      <c r="AI7734" s="26"/>
      <c r="AJ7734" s="26"/>
      <c r="AK7734" s="26"/>
      <c r="AL7734" s="26"/>
      <c r="AM7734" s="26"/>
      <c r="AN7734" s="26"/>
      <c r="AO7734" s="26"/>
      <c r="AP7734" s="26"/>
      <c r="AQ7734" s="26"/>
      <c r="AR7734" s="26"/>
      <c r="AS7734" s="26"/>
    </row>
    <row r="7735" spans="5:45" x14ac:dyDescent="0.25">
      <c r="E7735" s="25" t="s">
        <v>944</v>
      </c>
      <c r="F7735" s="26"/>
      <c r="G7735" s="26"/>
      <c r="H7735" s="26"/>
      <c r="I7735" s="26"/>
      <c r="J7735" s="26"/>
      <c r="K7735" s="26"/>
      <c r="L7735" s="26"/>
      <c r="M7735" s="26"/>
      <c r="N7735" s="26"/>
      <c r="O7735" s="26"/>
      <c r="P7735" s="26"/>
      <c r="Q7735" s="26"/>
      <c r="R7735" s="26"/>
      <c r="S7735" s="26"/>
      <c r="T7735" s="26"/>
      <c r="U7735" s="26"/>
      <c r="V7735" s="26"/>
      <c r="W7735" s="26"/>
      <c r="X7735" s="26"/>
      <c r="Y7735" s="26"/>
      <c r="Z7735" s="26"/>
      <c r="AA7735" s="26"/>
      <c r="AB7735" s="26"/>
      <c r="AC7735" s="26"/>
      <c r="AD7735" s="26"/>
      <c r="AE7735" s="26"/>
      <c r="AF7735" s="26"/>
      <c r="AG7735" s="26"/>
      <c r="AH7735" s="26"/>
      <c r="AI7735" s="26"/>
      <c r="AJ7735" s="26"/>
      <c r="AK7735" s="26"/>
      <c r="AL7735" s="26"/>
      <c r="AM7735" s="26"/>
      <c r="AN7735" s="26"/>
      <c r="AO7735" s="26"/>
      <c r="AP7735" s="26"/>
      <c r="AQ7735" s="26"/>
      <c r="AR7735" s="26"/>
      <c r="AS7735" s="26"/>
    </row>
    <row r="7736" spans="5:45" x14ac:dyDescent="0.25">
      <c r="E7736" s="25"/>
      <c r="F7736" s="26"/>
      <c r="G7736" s="26"/>
      <c r="H7736" s="26"/>
      <c r="I7736" s="26"/>
      <c r="J7736" s="26"/>
      <c r="K7736" s="26"/>
      <c r="L7736" s="26"/>
      <c r="M7736" s="26"/>
      <c r="N7736" s="26"/>
      <c r="O7736" s="26"/>
      <c r="P7736" s="26"/>
      <c r="Q7736" s="26"/>
      <c r="R7736" s="26"/>
      <c r="S7736" s="26"/>
      <c r="T7736" s="26"/>
      <c r="U7736" s="26"/>
      <c r="V7736" s="26"/>
      <c r="W7736" s="26"/>
      <c r="X7736" s="26"/>
      <c r="Y7736" s="26"/>
      <c r="Z7736" s="26"/>
      <c r="AA7736" s="26"/>
      <c r="AB7736" s="26"/>
      <c r="AC7736" s="26"/>
      <c r="AD7736" s="26"/>
      <c r="AE7736" s="26"/>
      <c r="AF7736" s="26"/>
      <c r="AG7736" s="26"/>
      <c r="AH7736" s="26"/>
      <c r="AI7736" s="26"/>
      <c r="AJ7736" s="26"/>
      <c r="AK7736" s="26"/>
      <c r="AL7736" s="26"/>
      <c r="AM7736" s="26"/>
      <c r="AN7736" s="26"/>
      <c r="AO7736" s="26"/>
      <c r="AP7736" s="26"/>
      <c r="AQ7736" s="26"/>
      <c r="AR7736" s="26"/>
      <c r="AS7736" s="26"/>
    </row>
    <row r="7737" spans="5:45" x14ac:dyDescent="0.25">
      <c r="E7737" s="25" t="s">
        <v>551</v>
      </c>
      <c r="F7737" s="26"/>
      <c r="G7737" s="26"/>
      <c r="H7737" s="26"/>
      <c r="I7737" s="26"/>
      <c r="J7737" s="26"/>
      <c r="K7737" s="26"/>
      <c r="L7737" s="26"/>
      <c r="M7737" s="26"/>
      <c r="N7737" s="26"/>
      <c r="O7737" s="26"/>
      <c r="P7737" s="26"/>
      <c r="Q7737" s="26"/>
      <c r="R7737" s="26"/>
      <c r="S7737" s="26"/>
      <c r="T7737" s="26"/>
      <c r="U7737" s="26"/>
      <c r="V7737" s="26"/>
      <c r="W7737" s="26"/>
      <c r="X7737" s="26"/>
      <c r="Y7737" s="26"/>
      <c r="Z7737" s="26"/>
      <c r="AA7737" s="26"/>
      <c r="AB7737" s="26"/>
      <c r="AC7737" s="26"/>
      <c r="AD7737" s="26"/>
      <c r="AE7737" s="26"/>
      <c r="AF7737" s="26"/>
      <c r="AG7737" s="26"/>
      <c r="AH7737" s="26"/>
      <c r="AI7737" s="26"/>
      <c r="AJ7737" s="26"/>
      <c r="AK7737" s="26"/>
      <c r="AL7737" s="26"/>
      <c r="AM7737" s="26"/>
      <c r="AN7737" s="26"/>
      <c r="AO7737" s="26"/>
      <c r="AP7737" s="26"/>
      <c r="AQ7737" s="26"/>
      <c r="AR7737" s="26"/>
      <c r="AS7737" s="26"/>
    </row>
    <row r="7738" spans="5:45" x14ac:dyDescent="0.25">
      <c r="E7738" s="25" t="s">
        <v>503</v>
      </c>
      <c r="F7738" s="26"/>
      <c r="G7738" s="26"/>
      <c r="H7738" s="26"/>
      <c r="I7738" s="26"/>
      <c r="J7738" s="26"/>
      <c r="K7738" s="26"/>
      <c r="L7738" s="26"/>
      <c r="M7738" s="26"/>
      <c r="N7738" s="26"/>
      <c r="O7738" s="26"/>
      <c r="P7738" s="26"/>
      <c r="Q7738" s="26"/>
      <c r="R7738" s="26"/>
      <c r="S7738" s="26"/>
      <c r="T7738" s="26"/>
      <c r="U7738" s="26"/>
      <c r="V7738" s="26"/>
      <c r="W7738" s="26"/>
      <c r="X7738" s="26"/>
      <c r="Y7738" s="26"/>
      <c r="Z7738" s="26"/>
      <c r="AA7738" s="26"/>
      <c r="AB7738" s="26"/>
      <c r="AC7738" s="26"/>
      <c r="AD7738" s="26"/>
      <c r="AE7738" s="26"/>
      <c r="AF7738" s="26"/>
      <c r="AG7738" s="26"/>
      <c r="AH7738" s="26"/>
      <c r="AI7738" s="26"/>
      <c r="AJ7738" s="26"/>
      <c r="AK7738" s="26"/>
      <c r="AL7738" s="26"/>
      <c r="AM7738" s="26"/>
      <c r="AN7738" s="26"/>
      <c r="AO7738" s="26"/>
      <c r="AP7738" s="26"/>
      <c r="AQ7738" s="26"/>
      <c r="AR7738" s="26"/>
      <c r="AS7738" s="26"/>
    </row>
    <row r="7739" spans="5:45" x14ac:dyDescent="0.25">
      <c r="E7739" s="25" t="s">
        <v>835</v>
      </c>
      <c r="F7739" s="26"/>
      <c r="G7739" s="26"/>
      <c r="H7739" s="26"/>
      <c r="I7739" s="26"/>
      <c r="J7739" s="26"/>
      <c r="K7739" s="26"/>
      <c r="L7739" s="26"/>
      <c r="M7739" s="26"/>
      <c r="N7739" s="26"/>
      <c r="O7739" s="26"/>
      <c r="P7739" s="26"/>
      <c r="Q7739" s="26"/>
      <c r="R7739" s="26"/>
      <c r="S7739" s="26"/>
      <c r="T7739" s="26"/>
      <c r="U7739" s="26"/>
      <c r="V7739" s="26"/>
      <c r="W7739" s="26"/>
      <c r="X7739" s="26"/>
      <c r="Y7739" s="26"/>
      <c r="Z7739" s="26"/>
      <c r="AA7739" s="26"/>
      <c r="AB7739" s="26"/>
      <c r="AC7739" s="26"/>
      <c r="AD7739" s="26"/>
      <c r="AE7739" s="26"/>
      <c r="AF7739" s="26"/>
      <c r="AG7739" s="26"/>
      <c r="AH7739" s="26"/>
      <c r="AI7739" s="26"/>
      <c r="AJ7739" s="26"/>
      <c r="AK7739" s="26"/>
      <c r="AL7739" s="26"/>
      <c r="AM7739" s="26"/>
      <c r="AN7739" s="26"/>
      <c r="AO7739" s="26"/>
      <c r="AP7739" s="26"/>
      <c r="AQ7739" s="26"/>
      <c r="AR7739" s="26"/>
      <c r="AS7739" s="26"/>
    </row>
    <row r="7740" spans="5:45" x14ac:dyDescent="0.25">
      <c r="E7740" s="25" t="s">
        <v>553</v>
      </c>
      <c r="F7740" s="26"/>
      <c r="G7740" s="26"/>
      <c r="H7740" s="26"/>
      <c r="I7740" s="26"/>
      <c r="J7740" s="26"/>
      <c r="K7740" s="26"/>
      <c r="L7740" s="26"/>
      <c r="M7740" s="26"/>
      <c r="N7740" s="26"/>
      <c r="O7740" s="26"/>
      <c r="P7740" s="26"/>
      <c r="Q7740" s="26"/>
      <c r="R7740" s="26"/>
      <c r="S7740" s="26"/>
      <c r="T7740" s="26"/>
      <c r="U7740" s="26"/>
      <c r="V7740" s="26"/>
      <c r="W7740" s="26"/>
      <c r="X7740" s="26"/>
      <c r="Y7740" s="26"/>
      <c r="Z7740" s="26"/>
      <c r="AA7740" s="26"/>
      <c r="AB7740" s="26"/>
      <c r="AC7740" s="26"/>
      <c r="AD7740" s="26"/>
      <c r="AE7740" s="26"/>
      <c r="AF7740" s="26"/>
      <c r="AG7740" s="26"/>
      <c r="AH7740" s="26"/>
      <c r="AI7740" s="26"/>
      <c r="AJ7740" s="26"/>
      <c r="AK7740" s="26"/>
      <c r="AL7740" s="26"/>
      <c r="AM7740" s="26"/>
      <c r="AN7740" s="26"/>
      <c r="AO7740" s="26"/>
      <c r="AP7740" s="26"/>
      <c r="AQ7740" s="26"/>
      <c r="AR7740" s="26"/>
      <c r="AS7740" s="26"/>
    </row>
    <row r="7741" spans="5:45" x14ac:dyDescent="0.25">
      <c r="E7741" s="25" t="s">
        <v>945</v>
      </c>
      <c r="F7741" s="26"/>
      <c r="G7741" s="26"/>
      <c r="H7741" s="26"/>
      <c r="I7741" s="26"/>
      <c r="J7741" s="26"/>
      <c r="K7741" s="26"/>
      <c r="L7741" s="26"/>
      <c r="M7741" s="26"/>
      <c r="N7741" s="26"/>
      <c r="O7741" s="26"/>
      <c r="P7741" s="26"/>
      <c r="Q7741" s="26"/>
      <c r="R7741" s="26"/>
      <c r="S7741" s="26"/>
      <c r="T7741" s="26"/>
      <c r="U7741" s="26"/>
      <c r="V7741" s="26"/>
      <c r="W7741" s="26"/>
      <c r="X7741" s="26"/>
      <c r="Y7741" s="26"/>
      <c r="Z7741" s="26"/>
      <c r="AA7741" s="26"/>
      <c r="AB7741" s="26"/>
      <c r="AC7741" s="26"/>
      <c r="AD7741" s="26"/>
      <c r="AE7741" s="26"/>
      <c r="AF7741" s="26"/>
      <c r="AG7741" s="26"/>
      <c r="AH7741" s="26"/>
      <c r="AI7741" s="26"/>
      <c r="AJ7741" s="26"/>
      <c r="AK7741" s="26"/>
      <c r="AL7741" s="26"/>
      <c r="AM7741" s="26"/>
      <c r="AN7741" s="26"/>
      <c r="AO7741" s="26"/>
      <c r="AP7741" s="26"/>
      <c r="AQ7741" s="26"/>
      <c r="AR7741" s="26"/>
      <c r="AS7741" s="26"/>
    </row>
    <row r="7742" spans="5:45" x14ac:dyDescent="0.25">
      <c r="E7742" s="25" t="s">
        <v>726</v>
      </c>
      <c r="F7742" s="26"/>
      <c r="G7742" s="26"/>
      <c r="H7742" s="26"/>
      <c r="I7742" s="26"/>
      <c r="J7742" s="26"/>
      <c r="K7742" s="26"/>
      <c r="L7742" s="26"/>
      <c r="M7742" s="26"/>
      <c r="N7742" s="26"/>
      <c r="O7742" s="26"/>
      <c r="P7742" s="26"/>
      <c r="Q7742" s="26"/>
      <c r="R7742" s="26"/>
      <c r="S7742" s="26"/>
      <c r="T7742" s="26"/>
      <c r="U7742" s="26"/>
      <c r="V7742" s="26"/>
      <c r="W7742" s="26"/>
      <c r="X7742" s="26"/>
      <c r="Y7742" s="26"/>
      <c r="Z7742" s="26"/>
      <c r="AA7742" s="26"/>
      <c r="AB7742" s="26"/>
      <c r="AC7742" s="26"/>
      <c r="AD7742" s="26"/>
      <c r="AE7742" s="26"/>
      <c r="AF7742" s="26"/>
      <c r="AG7742" s="26"/>
      <c r="AH7742" s="26"/>
      <c r="AI7742" s="26"/>
      <c r="AJ7742" s="26"/>
      <c r="AK7742" s="26"/>
      <c r="AL7742" s="26"/>
      <c r="AM7742" s="26"/>
      <c r="AN7742" s="26"/>
      <c r="AO7742" s="26"/>
      <c r="AP7742" s="26"/>
      <c r="AQ7742" s="26"/>
      <c r="AR7742" s="26"/>
      <c r="AS7742" s="26"/>
    </row>
    <row r="7743" spans="5:45" x14ac:dyDescent="0.25">
      <c r="E7743" s="25"/>
      <c r="F7743" s="26"/>
      <c r="G7743" s="26"/>
      <c r="H7743" s="26"/>
      <c r="I7743" s="26"/>
      <c r="J7743" s="26"/>
      <c r="K7743" s="26"/>
      <c r="L7743" s="26"/>
      <c r="M7743" s="26"/>
      <c r="N7743" s="26"/>
      <c r="O7743" s="26"/>
      <c r="P7743" s="26"/>
      <c r="Q7743" s="26"/>
      <c r="R7743" s="26"/>
      <c r="S7743" s="26"/>
      <c r="T7743" s="26"/>
      <c r="U7743" s="26"/>
      <c r="V7743" s="26"/>
      <c r="W7743" s="26"/>
      <c r="X7743" s="26"/>
      <c r="Y7743" s="26"/>
      <c r="Z7743" s="26"/>
      <c r="AA7743" s="26"/>
      <c r="AB7743" s="26"/>
      <c r="AC7743" s="26"/>
      <c r="AD7743" s="26"/>
      <c r="AE7743" s="26"/>
      <c r="AF7743" s="26"/>
      <c r="AG7743" s="26"/>
      <c r="AH7743" s="26"/>
      <c r="AI7743" s="26"/>
      <c r="AJ7743" s="26"/>
      <c r="AK7743" s="26"/>
      <c r="AL7743" s="26"/>
      <c r="AM7743" s="26"/>
      <c r="AN7743" s="26"/>
      <c r="AO7743" s="26"/>
      <c r="AP7743" s="26"/>
      <c r="AQ7743" s="26"/>
      <c r="AR7743" s="26"/>
      <c r="AS7743" s="26"/>
    </row>
    <row r="7744" spans="5:45" x14ac:dyDescent="0.25">
      <c r="E7744" s="25" t="s">
        <v>879</v>
      </c>
      <c r="F7744" s="26"/>
      <c r="G7744" s="26"/>
      <c r="H7744" s="26"/>
      <c r="I7744" s="26"/>
      <c r="J7744" s="26"/>
      <c r="K7744" s="26"/>
      <c r="L7744" s="26"/>
      <c r="M7744" s="26"/>
      <c r="N7744" s="26"/>
      <c r="O7744" s="26"/>
      <c r="P7744" s="26"/>
      <c r="Q7744" s="26"/>
      <c r="R7744" s="26"/>
      <c r="S7744" s="26"/>
      <c r="T7744" s="26"/>
      <c r="U7744" s="26"/>
      <c r="V7744" s="26"/>
      <c r="W7744" s="26"/>
      <c r="X7744" s="26"/>
      <c r="Y7744" s="26"/>
      <c r="Z7744" s="26"/>
      <c r="AA7744" s="26"/>
      <c r="AB7744" s="26"/>
      <c r="AC7744" s="26"/>
      <c r="AD7744" s="26"/>
      <c r="AE7744" s="26"/>
      <c r="AF7744" s="26"/>
      <c r="AG7744" s="26"/>
      <c r="AH7744" s="26"/>
      <c r="AI7744" s="26"/>
      <c r="AJ7744" s="26"/>
      <c r="AK7744" s="26"/>
      <c r="AL7744" s="26"/>
      <c r="AM7744" s="26"/>
      <c r="AN7744" s="26"/>
      <c r="AO7744" s="26"/>
      <c r="AP7744" s="26"/>
      <c r="AQ7744" s="26"/>
      <c r="AR7744" s="26"/>
      <c r="AS7744" s="26"/>
    </row>
    <row r="7745" spans="5:45" x14ac:dyDescent="0.25">
      <c r="E7745" s="25" t="s">
        <v>669</v>
      </c>
      <c r="F7745" s="26"/>
      <c r="G7745" s="26"/>
      <c r="H7745" s="26"/>
      <c r="I7745" s="26"/>
      <c r="J7745" s="26"/>
      <c r="K7745" s="26"/>
      <c r="L7745" s="26"/>
      <c r="M7745" s="26"/>
      <c r="N7745" s="26"/>
      <c r="O7745" s="26"/>
      <c r="P7745" s="26"/>
      <c r="Q7745" s="26"/>
      <c r="R7745" s="26"/>
      <c r="S7745" s="26"/>
      <c r="T7745" s="26"/>
      <c r="U7745" s="26"/>
      <c r="V7745" s="26"/>
      <c r="W7745" s="26"/>
      <c r="X7745" s="26"/>
      <c r="Y7745" s="26"/>
      <c r="Z7745" s="26"/>
      <c r="AA7745" s="26"/>
      <c r="AB7745" s="26"/>
      <c r="AC7745" s="26"/>
      <c r="AD7745" s="26"/>
      <c r="AE7745" s="26"/>
      <c r="AF7745" s="26"/>
      <c r="AG7745" s="26"/>
      <c r="AH7745" s="26"/>
      <c r="AI7745" s="26"/>
      <c r="AJ7745" s="26"/>
      <c r="AK7745" s="26"/>
      <c r="AL7745" s="26"/>
      <c r="AM7745" s="26"/>
      <c r="AN7745" s="26"/>
      <c r="AO7745" s="26"/>
      <c r="AP7745" s="26"/>
      <c r="AQ7745" s="26"/>
      <c r="AR7745" s="26"/>
      <c r="AS7745" s="26"/>
    </row>
    <row r="7746" spans="5:45" x14ac:dyDescent="0.25">
      <c r="E7746" s="25" t="s">
        <v>946</v>
      </c>
      <c r="F7746" s="26"/>
      <c r="G7746" s="26"/>
      <c r="H7746" s="26"/>
      <c r="I7746" s="26"/>
      <c r="J7746" s="26"/>
      <c r="K7746" s="26"/>
      <c r="L7746" s="26"/>
      <c r="M7746" s="26"/>
      <c r="N7746" s="26"/>
      <c r="O7746" s="26"/>
      <c r="P7746" s="26"/>
      <c r="Q7746" s="26"/>
      <c r="R7746" s="26"/>
      <c r="S7746" s="26"/>
      <c r="T7746" s="26"/>
      <c r="U7746" s="26"/>
      <c r="V7746" s="26"/>
      <c r="W7746" s="26"/>
      <c r="X7746" s="26"/>
      <c r="Y7746" s="26"/>
      <c r="Z7746" s="26"/>
      <c r="AA7746" s="26"/>
      <c r="AB7746" s="26"/>
      <c r="AC7746" s="26"/>
      <c r="AD7746" s="26"/>
      <c r="AE7746" s="26"/>
      <c r="AF7746" s="26"/>
      <c r="AG7746" s="26"/>
      <c r="AH7746" s="26"/>
      <c r="AI7746" s="26"/>
      <c r="AJ7746" s="26"/>
      <c r="AK7746" s="26"/>
      <c r="AL7746" s="26"/>
      <c r="AM7746" s="26"/>
      <c r="AN7746" s="26"/>
      <c r="AO7746" s="26"/>
      <c r="AP7746" s="26"/>
      <c r="AQ7746" s="26"/>
      <c r="AR7746" s="26"/>
      <c r="AS7746" s="26"/>
    </row>
    <row r="7747" spans="5:45" x14ac:dyDescent="0.25">
      <c r="E7747" s="25" t="s">
        <v>947</v>
      </c>
      <c r="F7747" s="26"/>
      <c r="G7747" s="26"/>
      <c r="H7747" s="26"/>
      <c r="I7747" s="26"/>
      <c r="J7747" s="26"/>
      <c r="K7747" s="26"/>
      <c r="L7747" s="26"/>
      <c r="M7747" s="26"/>
      <c r="N7747" s="26"/>
      <c r="O7747" s="26"/>
      <c r="P7747" s="26"/>
      <c r="Q7747" s="26"/>
      <c r="R7747" s="26"/>
      <c r="S7747" s="26"/>
      <c r="T7747" s="26"/>
      <c r="U7747" s="26"/>
      <c r="V7747" s="26"/>
      <c r="W7747" s="26"/>
      <c r="X7747" s="26"/>
      <c r="Y7747" s="26"/>
      <c r="Z7747" s="26"/>
      <c r="AA7747" s="26"/>
      <c r="AB7747" s="26"/>
      <c r="AC7747" s="26"/>
      <c r="AD7747" s="26"/>
      <c r="AE7747" s="26"/>
      <c r="AF7747" s="26"/>
      <c r="AG7747" s="26"/>
      <c r="AH7747" s="26"/>
      <c r="AI7747" s="26"/>
      <c r="AJ7747" s="26"/>
      <c r="AK7747" s="26"/>
      <c r="AL7747" s="26"/>
      <c r="AM7747" s="26"/>
      <c r="AN7747" s="26"/>
      <c r="AO7747" s="26"/>
      <c r="AP7747" s="26"/>
      <c r="AQ7747" s="26"/>
      <c r="AR7747" s="26"/>
      <c r="AS7747" s="26"/>
    </row>
    <row r="7748" spans="5:45" x14ac:dyDescent="0.25">
      <c r="E7748" s="25" t="s">
        <v>948</v>
      </c>
      <c r="F7748" s="26"/>
      <c r="G7748" s="26"/>
      <c r="H7748" s="26"/>
      <c r="I7748" s="26"/>
      <c r="J7748" s="26"/>
      <c r="K7748" s="26"/>
      <c r="L7748" s="26"/>
      <c r="M7748" s="26"/>
      <c r="N7748" s="26"/>
      <c r="O7748" s="26"/>
      <c r="P7748" s="26"/>
      <c r="Q7748" s="26"/>
      <c r="R7748" s="26"/>
      <c r="S7748" s="26"/>
      <c r="T7748" s="26"/>
      <c r="U7748" s="26"/>
      <c r="V7748" s="26"/>
      <c r="W7748" s="26"/>
      <c r="X7748" s="26"/>
      <c r="Y7748" s="26"/>
      <c r="Z7748" s="26"/>
      <c r="AA7748" s="26"/>
      <c r="AB7748" s="26"/>
      <c r="AC7748" s="26"/>
      <c r="AD7748" s="26"/>
      <c r="AE7748" s="26"/>
      <c r="AF7748" s="26"/>
      <c r="AG7748" s="26"/>
      <c r="AH7748" s="26"/>
      <c r="AI7748" s="26"/>
      <c r="AJ7748" s="26"/>
      <c r="AK7748" s="26"/>
      <c r="AL7748" s="26"/>
      <c r="AM7748" s="26"/>
      <c r="AN7748" s="26"/>
      <c r="AO7748" s="26"/>
      <c r="AP7748" s="26"/>
      <c r="AQ7748" s="26"/>
      <c r="AR7748" s="26"/>
      <c r="AS7748" s="26"/>
    </row>
    <row r="7749" spans="5:45" x14ac:dyDescent="0.25">
      <c r="E7749" s="25"/>
      <c r="F7749" s="26"/>
      <c r="G7749" s="26"/>
      <c r="H7749" s="26"/>
      <c r="I7749" s="26"/>
      <c r="J7749" s="26"/>
      <c r="K7749" s="26"/>
      <c r="L7749" s="26"/>
      <c r="M7749" s="26"/>
      <c r="N7749" s="26"/>
      <c r="O7749" s="26"/>
      <c r="P7749" s="26"/>
      <c r="Q7749" s="26"/>
      <c r="R7749" s="26"/>
      <c r="S7749" s="26"/>
      <c r="T7749" s="26"/>
      <c r="U7749" s="26"/>
      <c r="V7749" s="26"/>
      <c r="W7749" s="26"/>
      <c r="X7749" s="26"/>
      <c r="Y7749" s="26"/>
      <c r="Z7749" s="26"/>
      <c r="AA7749" s="26"/>
      <c r="AB7749" s="26"/>
      <c r="AC7749" s="26"/>
      <c r="AD7749" s="26"/>
      <c r="AE7749" s="26"/>
      <c r="AF7749" s="26"/>
      <c r="AG7749" s="26"/>
      <c r="AH7749" s="26"/>
      <c r="AI7749" s="26"/>
      <c r="AJ7749" s="26"/>
      <c r="AK7749" s="26"/>
      <c r="AL7749" s="26"/>
      <c r="AM7749" s="26"/>
      <c r="AN7749" s="26"/>
      <c r="AO7749" s="26"/>
      <c r="AP7749" s="26"/>
      <c r="AQ7749" s="26"/>
      <c r="AR7749" s="26"/>
      <c r="AS7749" s="26"/>
    </row>
    <row r="7750" spans="5:45" x14ac:dyDescent="0.25">
      <c r="E7750" s="25" t="s">
        <v>490</v>
      </c>
      <c r="F7750" s="26"/>
      <c r="G7750" s="26"/>
      <c r="H7750" s="26"/>
      <c r="I7750" s="26"/>
      <c r="J7750" s="26"/>
      <c r="K7750" s="26"/>
      <c r="L7750" s="26"/>
      <c r="M7750" s="26"/>
      <c r="N7750" s="26"/>
      <c r="O7750" s="26"/>
      <c r="P7750" s="26"/>
      <c r="Q7750" s="26"/>
      <c r="R7750" s="26"/>
      <c r="S7750" s="26"/>
      <c r="T7750" s="26"/>
      <c r="U7750" s="26"/>
      <c r="V7750" s="26"/>
      <c r="W7750" s="26"/>
      <c r="X7750" s="26"/>
      <c r="Y7750" s="26"/>
      <c r="Z7750" s="26"/>
      <c r="AA7750" s="26"/>
      <c r="AB7750" s="26"/>
      <c r="AC7750" s="26"/>
      <c r="AD7750" s="26"/>
      <c r="AE7750" s="26"/>
      <c r="AF7750" s="26"/>
      <c r="AG7750" s="26"/>
      <c r="AH7750" s="26"/>
      <c r="AI7750" s="26"/>
      <c r="AJ7750" s="26"/>
      <c r="AK7750" s="26"/>
      <c r="AL7750" s="26"/>
      <c r="AM7750" s="26"/>
      <c r="AN7750" s="26"/>
      <c r="AO7750" s="26"/>
      <c r="AP7750" s="26"/>
      <c r="AQ7750" s="26"/>
      <c r="AR7750" s="26"/>
      <c r="AS7750" s="26"/>
    </row>
    <row r="7751" spans="5:45" x14ac:dyDescent="0.25">
      <c r="E7751" s="25" t="s">
        <v>751</v>
      </c>
      <c r="F7751" s="26"/>
      <c r="G7751" s="26"/>
      <c r="H7751" s="26"/>
      <c r="I7751" s="26"/>
      <c r="J7751" s="26"/>
      <c r="K7751" s="26"/>
      <c r="L7751" s="26"/>
      <c r="M7751" s="26"/>
      <c r="N7751" s="26"/>
      <c r="O7751" s="26"/>
      <c r="P7751" s="26"/>
      <c r="Q7751" s="26"/>
      <c r="R7751" s="26"/>
      <c r="S7751" s="26"/>
      <c r="T7751" s="26"/>
      <c r="U7751" s="26"/>
      <c r="V7751" s="26"/>
      <c r="W7751" s="26"/>
      <c r="X7751" s="26"/>
      <c r="Y7751" s="26"/>
      <c r="Z7751" s="26"/>
      <c r="AA7751" s="26"/>
      <c r="AB7751" s="26"/>
      <c r="AC7751" s="26"/>
      <c r="AD7751" s="26"/>
      <c r="AE7751" s="26"/>
      <c r="AF7751" s="26"/>
      <c r="AG7751" s="26"/>
      <c r="AH7751" s="26"/>
      <c r="AI7751" s="26"/>
      <c r="AJ7751" s="26"/>
      <c r="AK7751" s="26"/>
      <c r="AL7751" s="26"/>
      <c r="AM7751" s="26"/>
      <c r="AN7751" s="26"/>
      <c r="AO7751" s="26"/>
      <c r="AP7751" s="26"/>
      <c r="AQ7751" s="26"/>
      <c r="AR7751" s="26"/>
      <c r="AS7751" s="26"/>
    </row>
    <row r="7752" spans="5:45" x14ac:dyDescent="0.25">
      <c r="E7752" s="25" t="s">
        <v>725</v>
      </c>
      <c r="F7752" s="26"/>
      <c r="G7752" s="26"/>
      <c r="H7752" s="26"/>
      <c r="I7752" s="26"/>
      <c r="J7752" s="26"/>
      <c r="K7752" s="26"/>
      <c r="L7752" s="26"/>
      <c r="M7752" s="26"/>
      <c r="N7752" s="26"/>
      <c r="O7752" s="26"/>
      <c r="P7752" s="26"/>
      <c r="Q7752" s="26"/>
      <c r="R7752" s="26"/>
      <c r="S7752" s="26"/>
      <c r="T7752" s="26"/>
      <c r="U7752" s="26"/>
      <c r="V7752" s="26"/>
      <c r="W7752" s="26"/>
      <c r="X7752" s="26"/>
      <c r="Y7752" s="26"/>
      <c r="Z7752" s="26"/>
      <c r="AA7752" s="26"/>
      <c r="AB7752" s="26"/>
      <c r="AC7752" s="26"/>
      <c r="AD7752" s="26"/>
      <c r="AE7752" s="26"/>
      <c r="AF7752" s="26"/>
      <c r="AG7752" s="26"/>
      <c r="AH7752" s="26"/>
      <c r="AI7752" s="26"/>
      <c r="AJ7752" s="26"/>
      <c r="AK7752" s="26"/>
      <c r="AL7752" s="26"/>
      <c r="AM7752" s="26"/>
      <c r="AN7752" s="26"/>
      <c r="AO7752" s="26"/>
      <c r="AP7752" s="26"/>
      <c r="AQ7752" s="26"/>
      <c r="AR7752" s="26"/>
      <c r="AS7752" s="26"/>
    </row>
    <row r="7753" spans="5:45" x14ac:dyDescent="0.25">
      <c r="E7753" s="25"/>
      <c r="F7753" s="26"/>
      <c r="G7753" s="26"/>
      <c r="H7753" s="26"/>
      <c r="I7753" s="26"/>
      <c r="J7753" s="26"/>
      <c r="K7753" s="26"/>
      <c r="L7753" s="26"/>
      <c r="M7753" s="26"/>
      <c r="N7753" s="26"/>
      <c r="O7753" s="26"/>
      <c r="P7753" s="26"/>
      <c r="Q7753" s="26"/>
      <c r="R7753" s="26"/>
      <c r="S7753" s="26"/>
      <c r="T7753" s="26"/>
      <c r="U7753" s="26"/>
      <c r="V7753" s="26"/>
      <c r="W7753" s="26"/>
      <c r="X7753" s="26"/>
      <c r="Y7753" s="26"/>
      <c r="Z7753" s="26"/>
      <c r="AA7753" s="26"/>
      <c r="AB7753" s="26"/>
      <c r="AC7753" s="26"/>
      <c r="AD7753" s="26"/>
      <c r="AE7753" s="26"/>
      <c r="AF7753" s="26"/>
      <c r="AG7753" s="26"/>
      <c r="AH7753" s="26"/>
      <c r="AI7753" s="26"/>
      <c r="AJ7753" s="26"/>
      <c r="AK7753" s="26"/>
      <c r="AL7753" s="26"/>
      <c r="AM7753" s="26"/>
      <c r="AN7753" s="26"/>
      <c r="AO7753" s="26"/>
      <c r="AP7753" s="26"/>
      <c r="AQ7753" s="26"/>
      <c r="AR7753" s="26"/>
      <c r="AS7753" s="26"/>
    </row>
    <row r="7754" spans="5:45" x14ac:dyDescent="0.25">
      <c r="E7754" s="25" t="s">
        <v>678</v>
      </c>
      <c r="F7754" s="26"/>
      <c r="G7754" s="26"/>
      <c r="H7754" s="26"/>
      <c r="I7754" s="26"/>
      <c r="J7754" s="26"/>
      <c r="K7754" s="26"/>
      <c r="L7754" s="26"/>
      <c r="M7754" s="26"/>
      <c r="N7754" s="26"/>
      <c r="O7754" s="26"/>
      <c r="P7754" s="26"/>
      <c r="Q7754" s="26"/>
      <c r="R7754" s="26"/>
      <c r="S7754" s="26"/>
      <c r="T7754" s="26"/>
      <c r="U7754" s="26"/>
      <c r="V7754" s="26"/>
      <c r="W7754" s="26"/>
      <c r="X7754" s="26"/>
      <c r="Y7754" s="26"/>
      <c r="Z7754" s="26"/>
      <c r="AA7754" s="26"/>
      <c r="AB7754" s="26"/>
      <c r="AC7754" s="26"/>
      <c r="AD7754" s="26"/>
      <c r="AE7754" s="26"/>
      <c r="AF7754" s="26"/>
      <c r="AG7754" s="26"/>
      <c r="AH7754" s="26"/>
      <c r="AI7754" s="26"/>
      <c r="AJ7754" s="26"/>
      <c r="AK7754" s="26"/>
      <c r="AL7754" s="26"/>
      <c r="AM7754" s="26"/>
      <c r="AN7754" s="26"/>
      <c r="AO7754" s="26"/>
      <c r="AP7754" s="26"/>
      <c r="AQ7754" s="26"/>
      <c r="AR7754" s="26"/>
      <c r="AS7754" s="26"/>
    </row>
    <row r="7755" spans="5:45" x14ac:dyDescent="0.25">
      <c r="E7755" s="25" t="s">
        <v>840</v>
      </c>
      <c r="F7755" s="26"/>
      <c r="G7755" s="26"/>
      <c r="H7755" s="26"/>
      <c r="I7755" s="26"/>
      <c r="J7755" s="26"/>
      <c r="K7755" s="26"/>
      <c r="L7755" s="26"/>
      <c r="M7755" s="26"/>
      <c r="N7755" s="26"/>
      <c r="O7755" s="26"/>
      <c r="P7755" s="26"/>
      <c r="Q7755" s="26"/>
      <c r="R7755" s="26"/>
      <c r="S7755" s="26"/>
      <c r="T7755" s="26"/>
      <c r="U7755" s="26"/>
      <c r="V7755" s="26"/>
      <c r="W7755" s="26"/>
      <c r="X7755" s="26"/>
      <c r="Y7755" s="26"/>
      <c r="Z7755" s="26"/>
      <c r="AA7755" s="26"/>
      <c r="AB7755" s="26"/>
      <c r="AC7755" s="26"/>
      <c r="AD7755" s="26"/>
      <c r="AE7755" s="26"/>
      <c r="AF7755" s="26"/>
      <c r="AG7755" s="26"/>
      <c r="AH7755" s="26"/>
      <c r="AI7755" s="26"/>
      <c r="AJ7755" s="26"/>
      <c r="AK7755" s="26"/>
      <c r="AL7755" s="26"/>
      <c r="AM7755" s="26"/>
      <c r="AN7755" s="26"/>
      <c r="AO7755" s="26"/>
      <c r="AP7755" s="26"/>
      <c r="AQ7755" s="26"/>
      <c r="AR7755" s="26"/>
      <c r="AS7755" s="26"/>
    </row>
    <row r="7756" spans="5:45" x14ac:dyDescent="0.25">
      <c r="E7756" s="25" t="s">
        <v>944</v>
      </c>
      <c r="F7756" s="26"/>
      <c r="G7756" s="26"/>
      <c r="H7756" s="26"/>
      <c r="I7756" s="26"/>
      <c r="J7756" s="26"/>
      <c r="K7756" s="26"/>
      <c r="L7756" s="26"/>
      <c r="M7756" s="26"/>
      <c r="N7756" s="26"/>
      <c r="O7756" s="26"/>
      <c r="P7756" s="26"/>
      <c r="Q7756" s="26"/>
      <c r="R7756" s="26"/>
      <c r="S7756" s="26"/>
      <c r="T7756" s="26"/>
      <c r="U7756" s="26"/>
      <c r="V7756" s="26"/>
      <c r="W7756" s="26"/>
      <c r="X7756" s="26"/>
      <c r="Y7756" s="26"/>
      <c r="Z7756" s="26"/>
      <c r="AA7756" s="26"/>
      <c r="AB7756" s="26"/>
      <c r="AC7756" s="26"/>
      <c r="AD7756" s="26"/>
      <c r="AE7756" s="26"/>
      <c r="AF7756" s="26"/>
      <c r="AG7756" s="26"/>
      <c r="AH7756" s="26"/>
      <c r="AI7756" s="26"/>
      <c r="AJ7756" s="26"/>
      <c r="AK7756" s="26"/>
      <c r="AL7756" s="26"/>
      <c r="AM7756" s="26"/>
      <c r="AN7756" s="26"/>
      <c r="AO7756" s="26"/>
      <c r="AP7756" s="26"/>
      <c r="AQ7756" s="26"/>
      <c r="AR7756" s="26"/>
      <c r="AS7756" s="26"/>
    </row>
    <row r="7757" spans="5:45" x14ac:dyDescent="0.25">
      <c r="E7757" s="25"/>
      <c r="F7757" s="26"/>
      <c r="G7757" s="26"/>
      <c r="H7757" s="26"/>
      <c r="I7757" s="26"/>
      <c r="J7757" s="26"/>
      <c r="K7757" s="26"/>
      <c r="L7757" s="26"/>
      <c r="M7757" s="26"/>
      <c r="N7757" s="26"/>
      <c r="O7757" s="26"/>
      <c r="P7757" s="26"/>
      <c r="Q7757" s="26"/>
      <c r="R7757" s="26"/>
      <c r="S7757" s="26"/>
      <c r="T7757" s="26"/>
      <c r="U7757" s="26"/>
      <c r="V7757" s="26"/>
      <c r="W7757" s="26"/>
      <c r="X7757" s="26"/>
      <c r="Y7757" s="26"/>
      <c r="Z7757" s="26"/>
      <c r="AA7757" s="26"/>
      <c r="AB7757" s="26"/>
      <c r="AC7757" s="26"/>
      <c r="AD7757" s="26"/>
      <c r="AE7757" s="26"/>
      <c r="AF7757" s="26"/>
      <c r="AG7757" s="26"/>
      <c r="AH7757" s="26"/>
      <c r="AI7757" s="26"/>
      <c r="AJ7757" s="26"/>
      <c r="AK7757" s="26"/>
      <c r="AL7757" s="26"/>
      <c r="AM7757" s="26"/>
      <c r="AN7757" s="26"/>
      <c r="AO7757" s="26"/>
      <c r="AP7757" s="26"/>
      <c r="AQ7757" s="26"/>
      <c r="AR7757" s="26"/>
      <c r="AS7757" s="26"/>
    </row>
    <row r="7758" spans="5:45" x14ac:dyDescent="0.25">
      <c r="E7758" s="25" t="s">
        <v>559</v>
      </c>
      <c r="F7758" s="26"/>
      <c r="G7758" s="26"/>
      <c r="H7758" s="26"/>
      <c r="I7758" s="26"/>
      <c r="J7758" s="26"/>
      <c r="K7758" s="26"/>
      <c r="L7758" s="26"/>
      <c r="M7758" s="26"/>
      <c r="N7758" s="26"/>
      <c r="O7758" s="26"/>
      <c r="P7758" s="26"/>
      <c r="Q7758" s="26"/>
      <c r="R7758" s="26"/>
      <c r="S7758" s="26"/>
      <c r="T7758" s="26"/>
      <c r="U7758" s="26"/>
      <c r="V7758" s="26"/>
      <c r="W7758" s="26"/>
      <c r="X7758" s="26"/>
      <c r="Y7758" s="26"/>
      <c r="Z7758" s="26"/>
      <c r="AA7758" s="26"/>
      <c r="AB7758" s="26"/>
      <c r="AC7758" s="26"/>
      <c r="AD7758" s="26"/>
      <c r="AE7758" s="26"/>
      <c r="AF7758" s="26"/>
      <c r="AG7758" s="26"/>
      <c r="AH7758" s="26"/>
      <c r="AI7758" s="26"/>
      <c r="AJ7758" s="26"/>
      <c r="AK7758" s="26"/>
      <c r="AL7758" s="26"/>
      <c r="AM7758" s="26"/>
      <c r="AN7758" s="26"/>
      <c r="AO7758" s="26"/>
      <c r="AP7758" s="26"/>
      <c r="AQ7758" s="26"/>
      <c r="AR7758" s="26"/>
      <c r="AS7758" s="26"/>
    </row>
    <row r="7759" spans="5:45" x14ac:dyDescent="0.25">
      <c r="E7759" s="25" t="s">
        <v>671</v>
      </c>
      <c r="F7759" s="26"/>
      <c r="G7759" s="26"/>
      <c r="H7759" s="26"/>
      <c r="I7759" s="26"/>
      <c r="J7759" s="26"/>
      <c r="K7759" s="26"/>
      <c r="L7759" s="26"/>
      <c r="M7759" s="26"/>
      <c r="N7759" s="26"/>
      <c r="O7759" s="26"/>
      <c r="P7759" s="26"/>
      <c r="Q7759" s="26"/>
      <c r="R7759" s="26"/>
      <c r="S7759" s="26"/>
      <c r="T7759" s="26"/>
      <c r="U7759" s="26"/>
      <c r="V7759" s="26"/>
      <c r="W7759" s="26"/>
      <c r="X7759" s="26"/>
      <c r="Y7759" s="26"/>
      <c r="Z7759" s="26"/>
      <c r="AA7759" s="26"/>
      <c r="AB7759" s="26"/>
      <c r="AC7759" s="26"/>
      <c r="AD7759" s="26"/>
      <c r="AE7759" s="26"/>
      <c r="AF7759" s="26"/>
      <c r="AG7759" s="26"/>
      <c r="AH7759" s="26"/>
      <c r="AI7759" s="26"/>
      <c r="AJ7759" s="26"/>
      <c r="AK7759" s="26"/>
      <c r="AL7759" s="26"/>
      <c r="AM7759" s="26"/>
      <c r="AN7759" s="26"/>
      <c r="AO7759" s="26"/>
      <c r="AP7759" s="26"/>
      <c r="AQ7759" s="26"/>
      <c r="AR7759" s="26"/>
      <c r="AS7759" s="26"/>
    </row>
    <row r="7760" spans="5:45" x14ac:dyDescent="0.25">
      <c r="E7760" s="25" t="s">
        <v>518</v>
      </c>
      <c r="F7760" s="26"/>
      <c r="G7760" s="26"/>
      <c r="H7760" s="26"/>
      <c r="I7760" s="26"/>
      <c r="J7760" s="26"/>
      <c r="K7760" s="26"/>
      <c r="L7760" s="26"/>
      <c r="M7760" s="26"/>
      <c r="N7760" s="26"/>
      <c r="O7760" s="26"/>
      <c r="P7760" s="26"/>
      <c r="Q7760" s="26"/>
      <c r="R7760" s="26"/>
      <c r="S7760" s="26"/>
      <c r="T7760" s="26"/>
      <c r="U7760" s="26"/>
      <c r="V7760" s="26"/>
      <c r="W7760" s="26"/>
      <c r="X7760" s="26"/>
      <c r="Y7760" s="26"/>
      <c r="Z7760" s="26"/>
      <c r="AA7760" s="26"/>
      <c r="AB7760" s="26"/>
      <c r="AC7760" s="26"/>
      <c r="AD7760" s="26"/>
      <c r="AE7760" s="26"/>
      <c r="AF7760" s="26"/>
      <c r="AG7760" s="26"/>
      <c r="AH7760" s="26"/>
      <c r="AI7760" s="26"/>
      <c r="AJ7760" s="26"/>
      <c r="AK7760" s="26"/>
      <c r="AL7760" s="26"/>
      <c r="AM7760" s="26"/>
      <c r="AN7760" s="26"/>
      <c r="AO7760" s="26"/>
      <c r="AP7760" s="26"/>
      <c r="AQ7760" s="26"/>
      <c r="AR7760" s="26"/>
      <c r="AS7760" s="26"/>
    </row>
    <row r="7763" spans="5:78" x14ac:dyDescent="0.25">
      <c r="E7763" s="23" t="s">
        <v>482</v>
      </c>
      <c r="F7763" s="24"/>
      <c r="G7763" s="24"/>
      <c r="H7763" s="24"/>
      <c r="I7763" s="24"/>
      <c r="J7763" s="24"/>
      <c r="K7763" s="24"/>
      <c r="L7763" s="24"/>
      <c r="M7763" s="24"/>
      <c r="N7763" s="24"/>
      <c r="O7763" s="24"/>
      <c r="P7763" s="24"/>
      <c r="Q7763" s="24"/>
      <c r="R7763" s="24"/>
      <c r="S7763" s="24"/>
      <c r="T7763" s="24"/>
      <c r="U7763" s="24"/>
      <c r="V7763" s="24"/>
      <c r="W7763" s="24"/>
      <c r="X7763" s="24"/>
      <c r="Y7763" s="24"/>
      <c r="Z7763" s="24"/>
      <c r="AA7763" s="24"/>
      <c r="AB7763" s="24"/>
      <c r="AC7763" s="24"/>
      <c r="AD7763" s="24"/>
      <c r="AE7763" s="24"/>
      <c r="AF7763" s="24"/>
      <c r="AG7763" s="24"/>
      <c r="AH7763" s="24"/>
      <c r="AI7763" s="24"/>
      <c r="AV7763" s="23" t="s">
        <v>482</v>
      </c>
      <c r="AW7763" s="24"/>
      <c r="AX7763" s="24"/>
      <c r="AY7763" s="24"/>
      <c r="AZ7763" s="24"/>
      <c r="BA7763" s="24"/>
      <c r="BB7763" s="24"/>
      <c r="BC7763" s="24"/>
      <c r="BD7763" s="24"/>
      <c r="BE7763" s="24"/>
      <c r="BF7763" s="24"/>
      <c r="BG7763" s="24"/>
      <c r="BH7763" s="24"/>
      <c r="BI7763" s="24"/>
      <c r="BJ7763" s="24"/>
      <c r="BK7763" s="24"/>
      <c r="BL7763" s="24"/>
      <c r="BM7763" s="24"/>
      <c r="BN7763" s="24"/>
      <c r="BO7763" s="24"/>
      <c r="BP7763" s="24"/>
      <c r="BQ7763" s="24"/>
      <c r="BR7763" s="24"/>
      <c r="BS7763" s="24"/>
      <c r="BT7763" s="24"/>
      <c r="BU7763" s="24"/>
      <c r="BV7763" s="24"/>
      <c r="BW7763" s="24"/>
      <c r="BX7763" s="24"/>
      <c r="BY7763" s="24"/>
      <c r="BZ7763" s="24"/>
    </row>
    <row r="7764" spans="5:78" x14ac:dyDescent="0.25">
      <c r="E7764" s="23" t="s">
        <v>852</v>
      </c>
      <c r="F7764" s="24"/>
      <c r="G7764" s="24"/>
      <c r="H7764" s="24"/>
      <c r="I7764" s="24"/>
      <c r="J7764" s="24"/>
      <c r="K7764" s="24"/>
      <c r="L7764" s="24"/>
      <c r="M7764" s="24"/>
      <c r="N7764" s="24"/>
      <c r="O7764" s="24"/>
      <c r="P7764" s="24"/>
      <c r="Q7764" s="24"/>
      <c r="R7764" s="24"/>
      <c r="S7764" s="24"/>
      <c r="T7764" s="24"/>
      <c r="U7764" s="24"/>
      <c r="V7764" s="24"/>
      <c r="W7764" s="24"/>
      <c r="X7764" s="24"/>
      <c r="Y7764" s="24"/>
      <c r="Z7764" s="24"/>
      <c r="AA7764" s="24"/>
      <c r="AB7764" s="24"/>
      <c r="AC7764" s="24"/>
      <c r="AD7764" s="24"/>
      <c r="AE7764" s="24"/>
      <c r="AF7764" s="24"/>
      <c r="AG7764" s="24"/>
      <c r="AH7764" s="24"/>
      <c r="AI7764" s="24"/>
      <c r="AV7764" s="23" t="s">
        <v>852</v>
      </c>
      <c r="AW7764" s="24"/>
      <c r="AX7764" s="24"/>
      <c r="AY7764" s="24"/>
      <c r="AZ7764" s="24"/>
      <c r="BA7764" s="24"/>
      <c r="BB7764" s="24"/>
      <c r="BC7764" s="24"/>
      <c r="BD7764" s="24"/>
      <c r="BE7764" s="24"/>
      <c r="BF7764" s="24"/>
      <c r="BG7764" s="24"/>
      <c r="BH7764" s="24"/>
      <c r="BI7764" s="24"/>
      <c r="BJ7764" s="24"/>
      <c r="BK7764" s="24"/>
      <c r="BL7764" s="24"/>
      <c r="BM7764" s="24"/>
      <c r="BN7764" s="24"/>
      <c r="BO7764" s="24"/>
      <c r="BP7764" s="24"/>
      <c r="BQ7764" s="24"/>
      <c r="BR7764" s="24"/>
      <c r="BS7764" s="24"/>
      <c r="BT7764" s="24"/>
      <c r="BU7764" s="24"/>
      <c r="BV7764" s="24"/>
      <c r="BW7764" s="24"/>
      <c r="BX7764" s="24"/>
      <c r="BY7764" s="24"/>
      <c r="BZ7764" s="24"/>
    </row>
    <row r="7765" spans="5:78" x14ac:dyDescent="0.25">
      <c r="E7765" s="23" t="s">
        <v>853</v>
      </c>
      <c r="F7765" s="24"/>
      <c r="G7765" s="24"/>
      <c r="H7765" s="24"/>
      <c r="I7765" s="24"/>
      <c r="J7765" s="24"/>
      <c r="K7765" s="24"/>
      <c r="L7765" s="24"/>
      <c r="M7765" s="24"/>
      <c r="N7765" s="24"/>
      <c r="O7765" s="24"/>
      <c r="P7765" s="24"/>
      <c r="Q7765" s="24"/>
      <c r="R7765" s="24"/>
      <c r="S7765" s="24"/>
      <c r="T7765" s="24"/>
      <c r="U7765" s="24"/>
      <c r="V7765" s="24"/>
      <c r="W7765" s="24"/>
      <c r="X7765" s="24"/>
      <c r="Y7765" s="24"/>
      <c r="Z7765" s="24"/>
      <c r="AA7765" s="24"/>
      <c r="AB7765" s="24"/>
      <c r="AC7765" s="24"/>
      <c r="AD7765" s="24"/>
      <c r="AE7765" s="24"/>
      <c r="AF7765" s="24"/>
      <c r="AG7765" s="24"/>
      <c r="AH7765" s="24"/>
      <c r="AI7765" s="24"/>
      <c r="AV7765" s="23" t="s">
        <v>853</v>
      </c>
      <c r="AW7765" s="24"/>
      <c r="AX7765" s="24"/>
      <c r="AY7765" s="24"/>
      <c r="AZ7765" s="24"/>
      <c r="BA7765" s="24"/>
      <c r="BB7765" s="24"/>
      <c r="BC7765" s="24"/>
      <c r="BD7765" s="24"/>
      <c r="BE7765" s="24"/>
      <c r="BF7765" s="24"/>
      <c r="BG7765" s="24"/>
      <c r="BH7765" s="24"/>
      <c r="BI7765" s="24"/>
      <c r="BJ7765" s="24"/>
      <c r="BK7765" s="24"/>
      <c r="BL7765" s="24"/>
      <c r="BM7765" s="24"/>
      <c r="BN7765" s="24"/>
      <c r="BO7765" s="24"/>
      <c r="BP7765" s="24"/>
      <c r="BQ7765" s="24"/>
      <c r="BR7765" s="24"/>
      <c r="BS7765" s="24"/>
      <c r="BT7765" s="24"/>
      <c r="BU7765" s="24"/>
      <c r="BV7765" s="24"/>
      <c r="BW7765" s="24"/>
      <c r="BX7765" s="24"/>
      <c r="BY7765" s="24"/>
      <c r="BZ7765" s="24"/>
    </row>
    <row r="7766" spans="5:78" x14ac:dyDescent="0.25">
      <c r="E7766" s="23" t="s">
        <v>725</v>
      </c>
      <c r="F7766" s="24"/>
      <c r="G7766" s="24"/>
      <c r="H7766" s="24"/>
      <c r="I7766" s="24"/>
      <c r="J7766" s="24"/>
      <c r="K7766" s="24"/>
      <c r="L7766" s="24"/>
      <c r="M7766" s="24"/>
      <c r="N7766" s="24"/>
      <c r="O7766" s="24"/>
      <c r="P7766" s="24"/>
      <c r="Q7766" s="24"/>
      <c r="R7766" s="24"/>
      <c r="S7766" s="24"/>
      <c r="T7766" s="24"/>
      <c r="U7766" s="24"/>
      <c r="V7766" s="24"/>
      <c r="W7766" s="24"/>
      <c r="X7766" s="24"/>
      <c r="Y7766" s="24"/>
      <c r="Z7766" s="24"/>
      <c r="AA7766" s="24"/>
      <c r="AB7766" s="24"/>
      <c r="AC7766" s="24"/>
      <c r="AD7766" s="24"/>
      <c r="AE7766" s="24"/>
      <c r="AF7766" s="24"/>
      <c r="AG7766" s="24"/>
      <c r="AH7766" s="24"/>
      <c r="AI7766" s="24"/>
      <c r="AV7766" s="23" t="s">
        <v>725</v>
      </c>
      <c r="AW7766" s="24"/>
      <c r="AX7766" s="24"/>
      <c r="AY7766" s="24"/>
      <c r="AZ7766" s="24"/>
      <c r="BA7766" s="24"/>
      <c r="BB7766" s="24"/>
      <c r="BC7766" s="24"/>
      <c r="BD7766" s="24"/>
      <c r="BE7766" s="24"/>
      <c r="BF7766" s="24"/>
      <c r="BG7766" s="24"/>
      <c r="BH7766" s="24"/>
      <c r="BI7766" s="24"/>
      <c r="BJ7766" s="24"/>
      <c r="BK7766" s="24"/>
      <c r="BL7766" s="24"/>
      <c r="BM7766" s="24"/>
      <c r="BN7766" s="24"/>
      <c r="BO7766" s="24"/>
      <c r="BP7766" s="24"/>
      <c r="BQ7766" s="24"/>
      <c r="BR7766" s="24"/>
      <c r="BS7766" s="24"/>
      <c r="BT7766" s="24"/>
      <c r="BU7766" s="24"/>
      <c r="BV7766" s="24"/>
      <c r="BW7766" s="24"/>
      <c r="BX7766" s="24"/>
      <c r="BY7766" s="24"/>
      <c r="BZ7766" s="24"/>
    </row>
    <row r="7767" spans="5:78" x14ac:dyDescent="0.25">
      <c r="E7767" s="23"/>
      <c r="F7767" s="24"/>
      <c r="G7767" s="24"/>
      <c r="H7767" s="24"/>
      <c r="I7767" s="24"/>
      <c r="J7767" s="24"/>
      <c r="K7767" s="24"/>
      <c r="L7767" s="24"/>
      <c r="M7767" s="24"/>
      <c r="N7767" s="24"/>
      <c r="O7767" s="24"/>
      <c r="P7767" s="24"/>
      <c r="Q7767" s="24"/>
      <c r="R7767" s="24"/>
      <c r="S7767" s="24"/>
      <c r="T7767" s="24"/>
      <c r="U7767" s="24"/>
      <c r="V7767" s="24"/>
      <c r="W7767" s="24"/>
      <c r="X7767" s="24"/>
      <c r="Y7767" s="24"/>
      <c r="Z7767" s="24"/>
      <c r="AA7767" s="24"/>
      <c r="AB7767" s="24"/>
      <c r="AC7767" s="24"/>
      <c r="AD7767" s="24"/>
      <c r="AE7767" s="24"/>
      <c r="AF7767" s="24"/>
      <c r="AG7767" s="24"/>
      <c r="AH7767" s="24"/>
      <c r="AI7767" s="24"/>
      <c r="AV7767" s="23"/>
      <c r="AW7767" s="24"/>
      <c r="AX7767" s="24"/>
      <c r="AY7767" s="24"/>
      <c r="AZ7767" s="24"/>
      <c r="BA7767" s="24"/>
      <c r="BB7767" s="24"/>
      <c r="BC7767" s="24"/>
      <c r="BD7767" s="24"/>
      <c r="BE7767" s="24"/>
      <c r="BF7767" s="24"/>
      <c r="BG7767" s="24"/>
      <c r="BH7767" s="24"/>
      <c r="BI7767" s="24"/>
      <c r="BJ7767" s="24"/>
      <c r="BK7767" s="24"/>
      <c r="BL7767" s="24"/>
      <c r="BM7767" s="24"/>
      <c r="BN7767" s="24"/>
      <c r="BO7767" s="24"/>
      <c r="BP7767" s="24"/>
      <c r="BQ7767" s="24"/>
      <c r="BR7767" s="24"/>
      <c r="BS7767" s="24"/>
      <c r="BT7767" s="24"/>
      <c r="BU7767" s="24"/>
      <c r="BV7767" s="24"/>
      <c r="BW7767" s="24"/>
      <c r="BX7767" s="24"/>
      <c r="BY7767" s="24"/>
      <c r="BZ7767" s="24"/>
    </row>
    <row r="7768" spans="5:78" x14ac:dyDescent="0.25">
      <c r="E7768" s="23" t="s">
        <v>551</v>
      </c>
      <c r="F7768" s="24"/>
      <c r="G7768" s="24"/>
      <c r="H7768" s="24"/>
      <c r="I7768" s="24"/>
      <c r="J7768" s="24"/>
      <c r="K7768" s="24"/>
      <c r="L7768" s="24"/>
      <c r="M7768" s="24"/>
      <c r="N7768" s="24"/>
      <c r="O7768" s="24"/>
      <c r="P7768" s="24"/>
      <c r="Q7768" s="24"/>
      <c r="R7768" s="24"/>
      <c r="S7768" s="24"/>
      <c r="T7768" s="24"/>
      <c r="U7768" s="24"/>
      <c r="V7768" s="24"/>
      <c r="W7768" s="24"/>
      <c r="X7768" s="24"/>
      <c r="Y7768" s="24"/>
      <c r="Z7768" s="24"/>
      <c r="AA7768" s="24"/>
      <c r="AB7768" s="24"/>
      <c r="AC7768" s="24"/>
      <c r="AD7768" s="24"/>
      <c r="AE7768" s="24"/>
      <c r="AF7768" s="24"/>
      <c r="AG7768" s="24"/>
      <c r="AH7768" s="24"/>
      <c r="AI7768" s="24"/>
      <c r="AV7768" s="23" t="s">
        <v>551</v>
      </c>
      <c r="AW7768" s="24"/>
      <c r="AX7768" s="24"/>
      <c r="AY7768" s="24"/>
      <c r="AZ7768" s="24"/>
      <c r="BA7768" s="24"/>
      <c r="BB7768" s="24"/>
      <c r="BC7768" s="24"/>
      <c r="BD7768" s="24"/>
      <c r="BE7768" s="24"/>
      <c r="BF7768" s="24"/>
      <c r="BG7768" s="24"/>
      <c r="BH7768" s="24"/>
      <c r="BI7768" s="24"/>
      <c r="BJ7768" s="24"/>
      <c r="BK7768" s="24"/>
      <c r="BL7768" s="24"/>
      <c r="BM7768" s="24"/>
      <c r="BN7768" s="24"/>
      <c r="BO7768" s="24"/>
      <c r="BP7768" s="24"/>
      <c r="BQ7768" s="24"/>
      <c r="BR7768" s="24"/>
      <c r="BS7768" s="24"/>
      <c r="BT7768" s="24"/>
      <c r="BU7768" s="24"/>
      <c r="BV7768" s="24"/>
      <c r="BW7768" s="24"/>
      <c r="BX7768" s="24"/>
      <c r="BY7768" s="24"/>
      <c r="BZ7768" s="24"/>
    </row>
    <row r="7769" spans="5:78" x14ac:dyDescent="0.25">
      <c r="E7769" s="23"/>
      <c r="F7769" s="24"/>
      <c r="G7769" s="24"/>
      <c r="H7769" s="24"/>
      <c r="I7769" s="24"/>
      <c r="J7769" s="24"/>
      <c r="K7769" s="24"/>
      <c r="L7769" s="24"/>
      <c r="M7769" s="24"/>
      <c r="N7769" s="24"/>
      <c r="O7769" s="24"/>
      <c r="P7769" s="24"/>
      <c r="Q7769" s="24"/>
      <c r="R7769" s="24"/>
      <c r="S7769" s="24"/>
      <c r="T7769" s="24"/>
      <c r="U7769" s="24"/>
      <c r="V7769" s="24"/>
      <c r="W7769" s="24"/>
      <c r="X7769" s="24"/>
      <c r="Y7769" s="24"/>
      <c r="Z7769" s="24"/>
      <c r="AA7769" s="24"/>
      <c r="AB7769" s="24"/>
      <c r="AC7769" s="24"/>
      <c r="AD7769" s="24"/>
      <c r="AE7769" s="24"/>
      <c r="AF7769" s="24"/>
      <c r="AG7769" s="24"/>
      <c r="AH7769" s="24"/>
      <c r="AI7769" s="24"/>
      <c r="AV7769" s="23"/>
      <c r="AW7769" s="24"/>
      <c r="AX7769" s="24"/>
      <c r="AY7769" s="24"/>
      <c r="AZ7769" s="24"/>
      <c r="BA7769" s="24"/>
      <c r="BB7769" s="24"/>
      <c r="BC7769" s="24"/>
      <c r="BD7769" s="24"/>
      <c r="BE7769" s="24"/>
      <c r="BF7769" s="24"/>
      <c r="BG7769" s="24"/>
      <c r="BH7769" s="24"/>
      <c r="BI7769" s="24"/>
      <c r="BJ7769" s="24"/>
      <c r="BK7769" s="24"/>
      <c r="BL7769" s="24"/>
      <c r="BM7769" s="24"/>
      <c r="BN7769" s="24"/>
      <c r="BO7769" s="24"/>
      <c r="BP7769" s="24"/>
      <c r="BQ7769" s="24"/>
      <c r="BR7769" s="24"/>
      <c r="BS7769" s="24"/>
      <c r="BT7769" s="24"/>
      <c r="BU7769" s="24"/>
      <c r="BV7769" s="24"/>
      <c r="BW7769" s="24"/>
      <c r="BX7769" s="24"/>
      <c r="BY7769" s="24"/>
      <c r="BZ7769" s="24"/>
    </row>
    <row r="7770" spans="5:78" x14ac:dyDescent="0.25">
      <c r="E7770" s="23" t="s">
        <v>855</v>
      </c>
      <c r="F7770" s="24"/>
      <c r="G7770" s="24"/>
      <c r="H7770" s="24"/>
      <c r="I7770" s="24"/>
      <c r="J7770" s="24"/>
      <c r="K7770" s="24"/>
      <c r="L7770" s="24"/>
      <c r="M7770" s="24"/>
      <c r="N7770" s="24"/>
      <c r="O7770" s="24"/>
      <c r="P7770" s="24"/>
      <c r="Q7770" s="24"/>
      <c r="R7770" s="24"/>
      <c r="S7770" s="24"/>
      <c r="T7770" s="24"/>
      <c r="U7770" s="24"/>
      <c r="V7770" s="24"/>
      <c r="W7770" s="24"/>
      <c r="X7770" s="24"/>
      <c r="Y7770" s="24"/>
      <c r="Z7770" s="24"/>
      <c r="AA7770" s="24"/>
      <c r="AB7770" s="24"/>
      <c r="AC7770" s="24"/>
      <c r="AD7770" s="24"/>
      <c r="AE7770" s="24"/>
      <c r="AF7770" s="24"/>
      <c r="AG7770" s="24"/>
      <c r="AH7770" s="24"/>
      <c r="AI7770" s="24"/>
      <c r="AV7770" s="23" t="s">
        <v>855</v>
      </c>
      <c r="AW7770" s="24"/>
      <c r="AX7770" s="24"/>
      <c r="AY7770" s="24"/>
      <c r="AZ7770" s="24"/>
      <c r="BA7770" s="24"/>
      <c r="BB7770" s="24"/>
      <c r="BC7770" s="24"/>
      <c r="BD7770" s="24"/>
      <c r="BE7770" s="24"/>
      <c r="BF7770" s="24"/>
      <c r="BG7770" s="24"/>
      <c r="BH7770" s="24"/>
      <c r="BI7770" s="24"/>
      <c r="BJ7770" s="24"/>
      <c r="BK7770" s="24"/>
      <c r="BL7770" s="24"/>
      <c r="BM7770" s="24"/>
      <c r="BN7770" s="24"/>
      <c r="BO7770" s="24"/>
      <c r="BP7770" s="24"/>
      <c r="BQ7770" s="24"/>
      <c r="BR7770" s="24"/>
      <c r="BS7770" s="24"/>
      <c r="BT7770" s="24"/>
      <c r="BU7770" s="24"/>
      <c r="BV7770" s="24"/>
      <c r="BW7770" s="24"/>
      <c r="BX7770" s="24"/>
      <c r="BY7770" s="24"/>
      <c r="BZ7770" s="24"/>
    </row>
    <row r="7771" spans="5:78" x14ac:dyDescent="0.25">
      <c r="E7771" s="23" t="s">
        <v>553</v>
      </c>
      <c r="F7771" s="24"/>
      <c r="G7771" s="24"/>
      <c r="H7771" s="24"/>
      <c r="I7771" s="24"/>
      <c r="J7771" s="24"/>
      <c r="K7771" s="24"/>
      <c r="L7771" s="24"/>
      <c r="M7771" s="24"/>
      <c r="N7771" s="24"/>
      <c r="O7771" s="24"/>
      <c r="P7771" s="24"/>
      <c r="Q7771" s="24"/>
      <c r="R7771" s="24"/>
      <c r="S7771" s="24"/>
      <c r="T7771" s="24"/>
      <c r="U7771" s="24"/>
      <c r="V7771" s="24"/>
      <c r="W7771" s="24"/>
      <c r="X7771" s="24"/>
      <c r="Y7771" s="24"/>
      <c r="Z7771" s="24"/>
      <c r="AA7771" s="24"/>
      <c r="AB7771" s="24"/>
      <c r="AC7771" s="24"/>
      <c r="AD7771" s="24"/>
      <c r="AE7771" s="24"/>
      <c r="AF7771" s="24"/>
      <c r="AG7771" s="24"/>
      <c r="AH7771" s="24"/>
      <c r="AI7771" s="24"/>
      <c r="AV7771" s="23" t="s">
        <v>553</v>
      </c>
      <c r="AW7771" s="24"/>
      <c r="AX7771" s="24"/>
      <c r="AY7771" s="24"/>
      <c r="AZ7771" s="24"/>
      <c r="BA7771" s="24"/>
      <c r="BB7771" s="24"/>
      <c r="BC7771" s="24"/>
      <c r="BD7771" s="24"/>
      <c r="BE7771" s="24"/>
      <c r="BF7771" s="24"/>
      <c r="BG7771" s="24"/>
      <c r="BH7771" s="24"/>
      <c r="BI7771" s="24"/>
      <c r="BJ7771" s="24"/>
      <c r="BK7771" s="24"/>
      <c r="BL7771" s="24"/>
      <c r="BM7771" s="24"/>
      <c r="BN7771" s="24"/>
      <c r="BO7771" s="24"/>
      <c r="BP7771" s="24"/>
      <c r="BQ7771" s="24"/>
      <c r="BR7771" s="24"/>
      <c r="BS7771" s="24"/>
      <c r="BT7771" s="24"/>
      <c r="BU7771" s="24"/>
      <c r="BV7771" s="24"/>
      <c r="BW7771" s="24"/>
      <c r="BX7771" s="24"/>
      <c r="BY7771" s="24"/>
      <c r="BZ7771" s="24"/>
    </row>
    <row r="7772" spans="5:78" x14ac:dyDescent="0.25">
      <c r="E7772" s="23" t="s">
        <v>949</v>
      </c>
      <c r="F7772" s="24"/>
      <c r="G7772" s="24"/>
      <c r="H7772" s="24"/>
      <c r="I7772" s="24"/>
      <c r="J7772" s="24"/>
      <c r="K7772" s="24"/>
      <c r="L7772" s="24"/>
      <c r="M7772" s="24"/>
      <c r="N7772" s="24"/>
      <c r="O7772" s="24"/>
      <c r="P7772" s="24"/>
      <c r="Q7772" s="24"/>
      <c r="R7772" s="24"/>
      <c r="S7772" s="24"/>
      <c r="T7772" s="24"/>
      <c r="U7772" s="24"/>
      <c r="V7772" s="24"/>
      <c r="W7772" s="24"/>
      <c r="X7772" s="24"/>
      <c r="Y7772" s="24"/>
      <c r="Z7772" s="24"/>
      <c r="AA7772" s="24"/>
      <c r="AB7772" s="24"/>
      <c r="AC7772" s="24"/>
      <c r="AD7772" s="24"/>
      <c r="AE7772" s="24"/>
      <c r="AF7772" s="24"/>
      <c r="AG7772" s="24"/>
      <c r="AH7772" s="24"/>
      <c r="AI7772" s="24"/>
      <c r="AV7772" s="23" t="s">
        <v>949</v>
      </c>
      <c r="AW7772" s="24"/>
      <c r="AX7772" s="24"/>
      <c r="AY7772" s="24"/>
      <c r="AZ7772" s="24"/>
      <c r="BA7772" s="24"/>
      <c r="BB7772" s="24"/>
      <c r="BC7772" s="24"/>
      <c r="BD7772" s="24"/>
      <c r="BE7772" s="24"/>
      <c r="BF7772" s="24"/>
      <c r="BG7772" s="24"/>
      <c r="BH7772" s="24"/>
      <c r="BI7772" s="24"/>
      <c r="BJ7772" s="24"/>
      <c r="BK7772" s="24"/>
      <c r="BL7772" s="24"/>
      <c r="BM7772" s="24"/>
      <c r="BN7772" s="24"/>
      <c r="BO7772" s="24"/>
      <c r="BP7772" s="24"/>
      <c r="BQ7772" s="24"/>
      <c r="BR7772" s="24"/>
      <c r="BS7772" s="24"/>
      <c r="BT7772" s="24"/>
      <c r="BU7772" s="24"/>
      <c r="BV7772" s="24"/>
      <c r="BW7772" s="24"/>
      <c r="BX7772" s="24"/>
      <c r="BY7772" s="24"/>
      <c r="BZ7772" s="24"/>
    </row>
    <row r="7773" spans="5:78" x14ac:dyDescent="0.25">
      <c r="E7773" s="23" t="s">
        <v>726</v>
      </c>
      <c r="F7773" s="24"/>
      <c r="G7773" s="24"/>
      <c r="H7773" s="24"/>
      <c r="I7773" s="24"/>
      <c r="J7773" s="24"/>
      <c r="K7773" s="24"/>
      <c r="L7773" s="24"/>
      <c r="M7773" s="24"/>
      <c r="N7773" s="24"/>
      <c r="O7773" s="24"/>
      <c r="P7773" s="24"/>
      <c r="Q7773" s="24"/>
      <c r="R7773" s="24"/>
      <c r="S7773" s="24"/>
      <c r="T7773" s="24"/>
      <c r="U7773" s="24"/>
      <c r="V7773" s="24"/>
      <c r="W7773" s="24"/>
      <c r="X7773" s="24"/>
      <c r="Y7773" s="24"/>
      <c r="Z7773" s="24"/>
      <c r="AA7773" s="24"/>
      <c r="AB7773" s="24"/>
      <c r="AC7773" s="24"/>
      <c r="AD7773" s="24"/>
      <c r="AE7773" s="24"/>
      <c r="AF7773" s="24"/>
      <c r="AG7773" s="24"/>
      <c r="AH7773" s="24"/>
      <c r="AI7773" s="24"/>
      <c r="AV7773" s="23" t="s">
        <v>726</v>
      </c>
      <c r="AW7773" s="24"/>
      <c r="AX7773" s="24"/>
      <c r="AY7773" s="24"/>
      <c r="AZ7773" s="24"/>
      <c r="BA7773" s="24"/>
      <c r="BB7773" s="24"/>
      <c r="BC7773" s="24"/>
      <c r="BD7773" s="24"/>
      <c r="BE7773" s="24"/>
      <c r="BF7773" s="24"/>
      <c r="BG7773" s="24"/>
      <c r="BH7773" s="24"/>
      <c r="BI7773" s="24"/>
      <c r="BJ7773" s="24"/>
      <c r="BK7773" s="24"/>
      <c r="BL7773" s="24"/>
      <c r="BM7773" s="24"/>
      <c r="BN7773" s="24"/>
      <c r="BO7773" s="24"/>
      <c r="BP7773" s="24"/>
      <c r="BQ7773" s="24"/>
      <c r="BR7773" s="24"/>
      <c r="BS7773" s="24"/>
      <c r="BT7773" s="24"/>
      <c r="BU7773" s="24"/>
      <c r="BV7773" s="24"/>
      <c r="BW7773" s="24"/>
      <c r="BX7773" s="24"/>
      <c r="BY7773" s="24"/>
      <c r="BZ7773" s="24"/>
    </row>
    <row r="7774" spans="5:78" x14ac:dyDescent="0.25">
      <c r="E7774" s="23"/>
      <c r="F7774" s="24"/>
      <c r="G7774" s="24"/>
      <c r="H7774" s="24"/>
      <c r="I7774" s="24"/>
      <c r="J7774" s="24"/>
      <c r="K7774" s="24"/>
      <c r="L7774" s="24"/>
      <c r="M7774" s="24"/>
      <c r="N7774" s="24"/>
      <c r="O7774" s="24"/>
      <c r="P7774" s="24"/>
      <c r="Q7774" s="24"/>
      <c r="R7774" s="24"/>
      <c r="S7774" s="24"/>
      <c r="T7774" s="24"/>
      <c r="U7774" s="24"/>
      <c r="V7774" s="24"/>
      <c r="W7774" s="24"/>
      <c r="X7774" s="24"/>
      <c r="Y7774" s="24"/>
      <c r="Z7774" s="24"/>
      <c r="AA7774" s="24"/>
      <c r="AB7774" s="24"/>
      <c r="AC7774" s="24"/>
      <c r="AD7774" s="24"/>
      <c r="AE7774" s="24"/>
      <c r="AF7774" s="24"/>
      <c r="AG7774" s="24"/>
      <c r="AH7774" s="24"/>
      <c r="AI7774" s="24"/>
      <c r="AV7774" s="23"/>
      <c r="AW7774" s="24"/>
      <c r="AX7774" s="24"/>
      <c r="AY7774" s="24"/>
      <c r="AZ7774" s="24"/>
      <c r="BA7774" s="24"/>
      <c r="BB7774" s="24"/>
      <c r="BC7774" s="24"/>
      <c r="BD7774" s="24"/>
      <c r="BE7774" s="24"/>
      <c r="BF7774" s="24"/>
      <c r="BG7774" s="24"/>
      <c r="BH7774" s="24"/>
      <c r="BI7774" s="24"/>
      <c r="BJ7774" s="24"/>
      <c r="BK7774" s="24"/>
      <c r="BL7774" s="24"/>
      <c r="BM7774" s="24"/>
      <c r="BN7774" s="24"/>
      <c r="BO7774" s="24"/>
      <c r="BP7774" s="24"/>
      <c r="BQ7774" s="24"/>
      <c r="BR7774" s="24"/>
      <c r="BS7774" s="24"/>
      <c r="BT7774" s="24"/>
      <c r="BU7774" s="24"/>
      <c r="BV7774" s="24"/>
      <c r="BW7774" s="24"/>
      <c r="BX7774" s="24"/>
      <c r="BY7774" s="24"/>
      <c r="BZ7774" s="24"/>
    </row>
    <row r="7775" spans="5:78" x14ac:dyDescent="0.25">
      <c r="E7775" s="23" t="s">
        <v>852</v>
      </c>
      <c r="F7775" s="24"/>
      <c r="G7775" s="24"/>
      <c r="H7775" s="24"/>
      <c r="I7775" s="24"/>
      <c r="J7775" s="24"/>
      <c r="K7775" s="24"/>
      <c r="L7775" s="24"/>
      <c r="M7775" s="24"/>
      <c r="N7775" s="24"/>
      <c r="O7775" s="24"/>
      <c r="P7775" s="24"/>
      <c r="Q7775" s="24"/>
      <c r="R7775" s="24"/>
      <c r="S7775" s="24"/>
      <c r="T7775" s="24"/>
      <c r="U7775" s="24"/>
      <c r="V7775" s="24"/>
      <c r="W7775" s="24"/>
      <c r="X7775" s="24"/>
      <c r="Y7775" s="24"/>
      <c r="Z7775" s="24"/>
      <c r="AA7775" s="24"/>
      <c r="AB7775" s="24"/>
      <c r="AC7775" s="24"/>
      <c r="AD7775" s="24"/>
      <c r="AE7775" s="24"/>
      <c r="AF7775" s="24"/>
      <c r="AG7775" s="24"/>
      <c r="AH7775" s="24"/>
      <c r="AI7775" s="24"/>
      <c r="AV7775" s="23" t="s">
        <v>852</v>
      </c>
      <c r="AW7775" s="24"/>
      <c r="AX7775" s="24"/>
      <c r="AY7775" s="24"/>
      <c r="AZ7775" s="24"/>
      <c r="BA7775" s="24"/>
      <c r="BB7775" s="24"/>
      <c r="BC7775" s="24"/>
      <c r="BD7775" s="24"/>
      <c r="BE7775" s="24"/>
      <c r="BF7775" s="24"/>
      <c r="BG7775" s="24"/>
      <c r="BH7775" s="24"/>
      <c r="BI7775" s="24"/>
      <c r="BJ7775" s="24"/>
      <c r="BK7775" s="24"/>
      <c r="BL7775" s="24"/>
      <c r="BM7775" s="24"/>
      <c r="BN7775" s="24"/>
      <c r="BO7775" s="24"/>
      <c r="BP7775" s="24"/>
      <c r="BQ7775" s="24"/>
      <c r="BR7775" s="24"/>
      <c r="BS7775" s="24"/>
      <c r="BT7775" s="24"/>
      <c r="BU7775" s="24"/>
      <c r="BV7775" s="24"/>
      <c r="BW7775" s="24"/>
      <c r="BX7775" s="24"/>
      <c r="BY7775" s="24"/>
      <c r="BZ7775" s="24"/>
    </row>
    <row r="7776" spans="5:78" x14ac:dyDescent="0.25">
      <c r="E7776" s="23" t="s">
        <v>853</v>
      </c>
      <c r="F7776" s="24"/>
      <c r="G7776" s="24"/>
      <c r="H7776" s="24"/>
      <c r="I7776" s="24"/>
      <c r="J7776" s="24"/>
      <c r="K7776" s="24"/>
      <c r="L7776" s="24"/>
      <c r="M7776" s="24"/>
      <c r="N7776" s="24"/>
      <c r="O7776" s="24"/>
      <c r="P7776" s="24"/>
      <c r="Q7776" s="24"/>
      <c r="R7776" s="24"/>
      <c r="S7776" s="24"/>
      <c r="T7776" s="24"/>
      <c r="U7776" s="24"/>
      <c r="V7776" s="24"/>
      <c r="W7776" s="24"/>
      <c r="X7776" s="24"/>
      <c r="Y7776" s="24"/>
      <c r="Z7776" s="24"/>
      <c r="AA7776" s="24"/>
      <c r="AB7776" s="24"/>
      <c r="AC7776" s="24"/>
      <c r="AD7776" s="24"/>
      <c r="AE7776" s="24"/>
      <c r="AF7776" s="24"/>
      <c r="AG7776" s="24"/>
      <c r="AH7776" s="24"/>
      <c r="AI7776" s="24"/>
      <c r="AV7776" s="23" t="s">
        <v>853</v>
      </c>
      <c r="AW7776" s="24"/>
      <c r="AX7776" s="24"/>
      <c r="AY7776" s="24"/>
      <c r="AZ7776" s="24"/>
      <c r="BA7776" s="24"/>
      <c r="BB7776" s="24"/>
      <c r="BC7776" s="24"/>
      <c r="BD7776" s="24"/>
      <c r="BE7776" s="24"/>
      <c r="BF7776" s="24"/>
      <c r="BG7776" s="24"/>
      <c r="BH7776" s="24"/>
      <c r="BI7776" s="24"/>
      <c r="BJ7776" s="24"/>
      <c r="BK7776" s="24"/>
      <c r="BL7776" s="24"/>
      <c r="BM7776" s="24"/>
      <c r="BN7776" s="24"/>
      <c r="BO7776" s="24"/>
      <c r="BP7776" s="24"/>
      <c r="BQ7776" s="24"/>
      <c r="BR7776" s="24"/>
      <c r="BS7776" s="24"/>
      <c r="BT7776" s="24"/>
      <c r="BU7776" s="24"/>
      <c r="BV7776" s="24"/>
      <c r="BW7776" s="24"/>
      <c r="BX7776" s="24"/>
      <c r="BY7776" s="24"/>
      <c r="BZ7776" s="24"/>
    </row>
    <row r="7777" spans="2:78" x14ac:dyDescent="0.25">
      <c r="E7777" s="23" t="s">
        <v>725</v>
      </c>
      <c r="F7777" s="24"/>
      <c r="G7777" s="24"/>
      <c r="H7777" s="24"/>
      <c r="I7777" s="24"/>
      <c r="J7777" s="24"/>
      <c r="K7777" s="24"/>
      <c r="L7777" s="24"/>
      <c r="M7777" s="24"/>
      <c r="N7777" s="24"/>
      <c r="O7777" s="24"/>
      <c r="P7777" s="24"/>
      <c r="Q7777" s="24"/>
      <c r="R7777" s="24"/>
      <c r="S7777" s="24"/>
      <c r="T7777" s="24"/>
      <c r="U7777" s="24"/>
      <c r="V7777" s="24"/>
      <c r="W7777" s="24"/>
      <c r="X7777" s="24"/>
      <c r="Y7777" s="24"/>
      <c r="Z7777" s="24"/>
      <c r="AA7777" s="24"/>
      <c r="AB7777" s="24"/>
      <c r="AC7777" s="24"/>
      <c r="AD7777" s="24"/>
      <c r="AE7777" s="24"/>
      <c r="AF7777" s="24"/>
      <c r="AG7777" s="24"/>
      <c r="AH7777" s="24"/>
      <c r="AI7777" s="24"/>
      <c r="AV7777" s="23" t="s">
        <v>725</v>
      </c>
      <c r="AW7777" s="24"/>
      <c r="AX7777" s="24"/>
      <c r="AY7777" s="24"/>
      <c r="AZ7777" s="24"/>
      <c r="BA7777" s="24"/>
      <c r="BB7777" s="24"/>
      <c r="BC7777" s="24"/>
      <c r="BD7777" s="24"/>
      <c r="BE7777" s="24"/>
      <c r="BF7777" s="24"/>
      <c r="BG7777" s="24"/>
      <c r="BH7777" s="24"/>
      <c r="BI7777" s="24"/>
      <c r="BJ7777" s="24"/>
      <c r="BK7777" s="24"/>
      <c r="BL7777" s="24"/>
      <c r="BM7777" s="24"/>
      <c r="BN7777" s="24"/>
      <c r="BO7777" s="24"/>
      <c r="BP7777" s="24"/>
      <c r="BQ7777" s="24"/>
      <c r="BR7777" s="24"/>
      <c r="BS7777" s="24"/>
      <c r="BT7777" s="24"/>
      <c r="BU7777" s="24"/>
      <c r="BV7777" s="24"/>
      <c r="BW7777" s="24"/>
      <c r="BX7777" s="24"/>
      <c r="BY7777" s="24"/>
      <c r="BZ7777" s="24"/>
    </row>
    <row r="7778" spans="2:78" x14ac:dyDescent="0.25">
      <c r="E7778" s="23"/>
      <c r="F7778" s="24"/>
      <c r="G7778" s="24"/>
      <c r="H7778" s="24"/>
      <c r="I7778" s="24"/>
      <c r="J7778" s="24"/>
      <c r="K7778" s="24"/>
      <c r="L7778" s="24"/>
      <c r="M7778" s="24"/>
      <c r="N7778" s="24"/>
      <c r="O7778" s="24"/>
      <c r="P7778" s="24"/>
      <c r="Q7778" s="24"/>
      <c r="R7778" s="24"/>
      <c r="S7778" s="24"/>
      <c r="T7778" s="24"/>
      <c r="U7778" s="24"/>
      <c r="V7778" s="24"/>
      <c r="W7778" s="24"/>
      <c r="X7778" s="24"/>
      <c r="Y7778" s="24"/>
      <c r="Z7778" s="24"/>
      <c r="AA7778" s="24"/>
      <c r="AB7778" s="24"/>
      <c r="AC7778" s="24"/>
      <c r="AD7778" s="24"/>
      <c r="AE7778" s="24"/>
      <c r="AF7778" s="24"/>
      <c r="AG7778" s="24"/>
      <c r="AH7778" s="24"/>
      <c r="AI7778" s="24"/>
      <c r="AV7778" s="23"/>
      <c r="AW7778" s="24"/>
      <c r="AX7778" s="24"/>
      <c r="AY7778" s="24"/>
      <c r="AZ7778" s="24"/>
      <c r="BA7778" s="24"/>
      <c r="BB7778" s="24"/>
      <c r="BC7778" s="24"/>
      <c r="BD7778" s="24"/>
      <c r="BE7778" s="24"/>
      <c r="BF7778" s="24"/>
      <c r="BG7778" s="24"/>
      <c r="BH7778" s="24"/>
      <c r="BI7778" s="24"/>
      <c r="BJ7778" s="24"/>
      <c r="BK7778" s="24"/>
      <c r="BL7778" s="24"/>
      <c r="BM7778" s="24"/>
      <c r="BN7778" s="24"/>
      <c r="BO7778" s="24"/>
      <c r="BP7778" s="24"/>
      <c r="BQ7778" s="24"/>
      <c r="BR7778" s="24"/>
      <c r="BS7778" s="24"/>
      <c r="BT7778" s="24"/>
      <c r="BU7778" s="24"/>
      <c r="BV7778" s="24"/>
      <c r="BW7778" s="24"/>
      <c r="BX7778" s="24"/>
      <c r="BY7778" s="24"/>
      <c r="BZ7778" s="24"/>
    </row>
    <row r="7779" spans="2:78" x14ac:dyDescent="0.25">
      <c r="E7779" s="23" t="s">
        <v>559</v>
      </c>
      <c r="F7779" s="24"/>
      <c r="G7779" s="24"/>
      <c r="H7779" s="24"/>
      <c r="I7779" s="24"/>
      <c r="J7779" s="24"/>
      <c r="K7779" s="24"/>
      <c r="L7779" s="24"/>
      <c r="M7779" s="24"/>
      <c r="N7779" s="24"/>
      <c r="O7779" s="24"/>
      <c r="P7779" s="24"/>
      <c r="Q7779" s="24"/>
      <c r="R7779" s="24"/>
      <c r="S7779" s="24"/>
      <c r="T7779" s="24"/>
      <c r="U7779" s="24"/>
      <c r="V7779" s="24"/>
      <c r="W7779" s="24"/>
      <c r="X7779" s="24"/>
      <c r="Y7779" s="24"/>
      <c r="Z7779" s="24"/>
      <c r="AA7779" s="24"/>
      <c r="AB7779" s="24"/>
      <c r="AC7779" s="24"/>
      <c r="AD7779" s="24"/>
      <c r="AE7779" s="24"/>
      <c r="AF7779" s="24"/>
      <c r="AG7779" s="24"/>
      <c r="AH7779" s="24"/>
      <c r="AI7779" s="24"/>
      <c r="AV7779" s="23" t="s">
        <v>559</v>
      </c>
      <c r="AW7779" s="24"/>
      <c r="AX7779" s="24"/>
      <c r="AY7779" s="24"/>
      <c r="AZ7779" s="24"/>
      <c r="BA7779" s="24"/>
      <c r="BB7779" s="24"/>
      <c r="BC7779" s="24"/>
      <c r="BD7779" s="24"/>
      <c r="BE7779" s="24"/>
      <c r="BF7779" s="24"/>
      <c r="BG7779" s="24"/>
      <c r="BH7779" s="24"/>
      <c r="BI7779" s="24"/>
      <c r="BJ7779" s="24"/>
      <c r="BK7779" s="24"/>
      <c r="BL7779" s="24"/>
      <c r="BM7779" s="24"/>
      <c r="BN7779" s="24"/>
      <c r="BO7779" s="24"/>
      <c r="BP7779" s="24"/>
      <c r="BQ7779" s="24"/>
      <c r="BR7779" s="24"/>
      <c r="BS7779" s="24"/>
      <c r="BT7779" s="24"/>
      <c r="BU7779" s="24"/>
      <c r="BV7779" s="24"/>
      <c r="BW7779" s="24"/>
      <c r="BX7779" s="24"/>
      <c r="BY7779" s="24"/>
      <c r="BZ7779" s="24"/>
    </row>
    <row r="7780" spans="2:78" x14ac:dyDescent="0.25">
      <c r="E7780" s="23" t="s">
        <v>671</v>
      </c>
      <c r="F7780" s="24"/>
      <c r="G7780" s="24"/>
      <c r="H7780" s="24"/>
      <c r="I7780" s="24"/>
      <c r="J7780" s="24"/>
      <c r="K7780" s="24"/>
      <c r="L7780" s="24"/>
      <c r="M7780" s="24"/>
      <c r="N7780" s="24"/>
      <c r="O7780" s="24"/>
      <c r="P7780" s="24"/>
      <c r="Q7780" s="24"/>
      <c r="R7780" s="24"/>
      <c r="S7780" s="24"/>
      <c r="T7780" s="24"/>
      <c r="U7780" s="24"/>
      <c r="V7780" s="24"/>
      <c r="W7780" s="24"/>
      <c r="X7780" s="24"/>
      <c r="Y7780" s="24"/>
      <c r="Z7780" s="24"/>
      <c r="AA7780" s="24"/>
      <c r="AB7780" s="24"/>
      <c r="AC7780" s="24"/>
      <c r="AD7780" s="24"/>
      <c r="AE7780" s="24"/>
      <c r="AF7780" s="24"/>
      <c r="AG7780" s="24"/>
      <c r="AH7780" s="24"/>
      <c r="AI7780" s="24"/>
      <c r="AV7780" s="23" t="s">
        <v>671</v>
      </c>
      <c r="AW7780" s="24"/>
      <c r="AX7780" s="24"/>
      <c r="AY7780" s="24"/>
      <c r="AZ7780" s="24"/>
      <c r="BA7780" s="24"/>
      <c r="BB7780" s="24"/>
      <c r="BC7780" s="24"/>
      <c r="BD7780" s="24"/>
      <c r="BE7780" s="24"/>
      <c r="BF7780" s="24"/>
      <c r="BG7780" s="24"/>
      <c r="BH7780" s="24"/>
      <c r="BI7780" s="24"/>
      <c r="BJ7780" s="24"/>
      <c r="BK7780" s="24"/>
      <c r="BL7780" s="24"/>
      <c r="BM7780" s="24"/>
      <c r="BN7780" s="24"/>
      <c r="BO7780" s="24"/>
      <c r="BP7780" s="24"/>
      <c r="BQ7780" s="24"/>
      <c r="BR7780" s="24"/>
      <c r="BS7780" s="24"/>
      <c r="BT7780" s="24"/>
      <c r="BU7780" s="24"/>
      <c r="BV7780" s="24"/>
      <c r="BW7780" s="24"/>
      <c r="BX7780" s="24"/>
      <c r="BY7780" s="24"/>
      <c r="BZ7780" s="24"/>
    </row>
    <row r="7781" spans="2:78" x14ac:dyDescent="0.25">
      <c r="E7781" s="23" t="s">
        <v>518</v>
      </c>
      <c r="F7781" s="24"/>
      <c r="G7781" s="24"/>
      <c r="H7781" s="24"/>
      <c r="I7781" s="24"/>
      <c r="J7781" s="24"/>
      <c r="K7781" s="24"/>
      <c r="L7781" s="24"/>
      <c r="M7781" s="24"/>
      <c r="N7781" s="24"/>
      <c r="O7781" s="24"/>
      <c r="P7781" s="24"/>
      <c r="Q7781" s="24"/>
      <c r="R7781" s="24"/>
      <c r="S7781" s="24"/>
      <c r="T7781" s="24"/>
      <c r="U7781" s="24"/>
      <c r="V7781" s="24"/>
      <c r="W7781" s="24"/>
      <c r="X7781" s="24"/>
      <c r="Y7781" s="24"/>
      <c r="Z7781" s="24"/>
      <c r="AA7781" s="24"/>
      <c r="AB7781" s="24"/>
      <c r="AC7781" s="24"/>
      <c r="AD7781" s="24"/>
      <c r="AE7781" s="24"/>
      <c r="AF7781" s="24"/>
      <c r="AG7781" s="24"/>
      <c r="AH7781" s="24"/>
      <c r="AI7781" s="24"/>
      <c r="AV7781" s="23" t="s">
        <v>518</v>
      </c>
      <c r="AW7781" s="24"/>
      <c r="AX7781" s="24"/>
      <c r="AY7781" s="24"/>
      <c r="AZ7781" s="24"/>
      <c r="BA7781" s="24"/>
      <c r="BB7781" s="24"/>
      <c r="BC7781" s="24"/>
      <c r="BD7781" s="24"/>
      <c r="BE7781" s="24"/>
      <c r="BF7781" s="24"/>
      <c r="BG7781" s="24"/>
      <c r="BH7781" s="24"/>
      <c r="BI7781" s="24"/>
      <c r="BJ7781" s="24"/>
      <c r="BK7781" s="24"/>
      <c r="BL7781" s="24"/>
      <c r="BM7781" s="24"/>
      <c r="BN7781" s="24"/>
      <c r="BO7781" s="24"/>
      <c r="BP7781" s="24"/>
      <c r="BQ7781" s="24"/>
      <c r="BR7781" s="24"/>
      <c r="BS7781" s="24"/>
      <c r="BT7781" s="24"/>
      <c r="BU7781" s="24"/>
      <c r="BV7781" s="24"/>
      <c r="BW7781" s="24"/>
      <c r="BX7781" s="24"/>
      <c r="BY7781" s="24"/>
      <c r="BZ7781" s="24"/>
    </row>
    <row r="7785" spans="2:78" x14ac:dyDescent="0.25">
      <c r="B7785" s="1" t="s">
        <v>950</v>
      </c>
    </row>
    <row r="7787" spans="2:78" x14ac:dyDescent="0.25">
      <c r="C7787" s="4">
        <v>0</v>
      </c>
    </row>
    <row r="7794" spans="5:59" x14ac:dyDescent="0.25">
      <c r="AO7794" s="3" t="s">
        <v>927</v>
      </c>
    </row>
    <row r="7795" spans="5:59" x14ac:dyDescent="0.25">
      <c r="AO7795" s="3" t="s">
        <v>951</v>
      </c>
    </row>
    <row r="7797" spans="5:59" x14ac:dyDescent="0.25">
      <c r="AO7797" s="3" t="s">
        <v>952</v>
      </c>
    </row>
    <row r="7800" spans="5:59" x14ac:dyDescent="0.25">
      <c r="E7800" s="29" t="s">
        <v>672</v>
      </c>
      <c r="F7800" s="26"/>
      <c r="G7800" s="26"/>
      <c r="H7800" s="26"/>
      <c r="I7800" s="26"/>
      <c r="J7800" s="26"/>
      <c r="K7800" s="26"/>
      <c r="L7800" s="26"/>
      <c r="M7800" s="26"/>
      <c r="N7800" s="26"/>
      <c r="O7800" s="26"/>
      <c r="P7800" s="26"/>
      <c r="Q7800" s="26"/>
      <c r="R7800" s="26"/>
      <c r="S7800" s="26"/>
      <c r="T7800" s="26"/>
      <c r="U7800" s="26"/>
      <c r="V7800" s="26"/>
      <c r="W7800" s="26"/>
      <c r="X7800" s="26"/>
      <c r="Y7800" s="26"/>
      <c r="Z7800" s="26"/>
      <c r="AA7800" s="26"/>
      <c r="AB7800" s="26"/>
      <c r="AC7800" s="26"/>
      <c r="AD7800" s="26"/>
      <c r="AE7800" s="26"/>
      <c r="AF7800" s="26"/>
      <c r="AG7800" s="26"/>
      <c r="AH7800" s="26"/>
      <c r="AI7800" s="26"/>
      <c r="AJ7800" s="26"/>
      <c r="AK7800" s="26"/>
      <c r="AL7800" s="26"/>
      <c r="AM7800" s="26"/>
      <c r="AN7800" s="26"/>
      <c r="AO7800" s="26"/>
      <c r="AP7800" s="26"/>
      <c r="AQ7800" s="26"/>
      <c r="AR7800" s="26"/>
      <c r="AS7800" s="26"/>
      <c r="AT7800" s="26"/>
      <c r="AU7800" s="26"/>
      <c r="AV7800" s="26"/>
      <c r="AW7800" s="26"/>
      <c r="AX7800" s="26"/>
      <c r="AY7800" s="26"/>
      <c r="AZ7800" s="26"/>
      <c r="BA7800" s="26"/>
      <c r="BB7800" s="26"/>
      <c r="BC7800" s="26"/>
      <c r="BD7800" s="26"/>
      <c r="BE7800" s="26"/>
      <c r="BF7800" s="26"/>
      <c r="BG7800" s="26"/>
    </row>
    <row r="7801" spans="5:59" x14ac:dyDescent="0.25">
      <c r="E7801" s="25" t="s">
        <v>482</v>
      </c>
      <c r="F7801" s="26"/>
      <c r="G7801" s="26"/>
      <c r="H7801" s="26"/>
      <c r="I7801" s="26"/>
      <c r="J7801" s="26"/>
      <c r="K7801" s="26"/>
      <c r="L7801" s="26"/>
      <c r="M7801" s="26"/>
      <c r="N7801" s="26"/>
      <c r="O7801" s="26"/>
      <c r="P7801" s="26"/>
      <c r="Q7801" s="26"/>
      <c r="R7801" s="26"/>
      <c r="S7801" s="26"/>
      <c r="T7801" s="26"/>
      <c r="U7801" s="26"/>
      <c r="V7801" s="26"/>
      <c r="W7801" s="26"/>
      <c r="X7801" s="26"/>
      <c r="Y7801" s="26"/>
      <c r="Z7801" s="26"/>
      <c r="AA7801" s="26"/>
      <c r="AB7801" s="26"/>
      <c r="AC7801" s="26"/>
      <c r="AD7801" s="26"/>
      <c r="AE7801" s="26"/>
      <c r="AF7801" s="26"/>
      <c r="AG7801" s="26"/>
      <c r="AH7801" s="26"/>
      <c r="AI7801" s="26"/>
      <c r="AJ7801" s="26"/>
      <c r="AK7801" s="26"/>
      <c r="AL7801" s="26"/>
      <c r="AM7801" s="26"/>
      <c r="AN7801" s="26"/>
      <c r="AO7801" s="26"/>
      <c r="AP7801" s="26"/>
      <c r="AQ7801" s="26"/>
      <c r="AR7801" s="26"/>
      <c r="AS7801" s="26"/>
      <c r="AT7801" s="26"/>
      <c r="AU7801" s="26"/>
      <c r="AV7801" s="26"/>
      <c r="AW7801" s="26"/>
      <c r="AX7801" s="26"/>
      <c r="AY7801" s="26"/>
      <c r="AZ7801" s="26"/>
      <c r="BA7801" s="26"/>
      <c r="BB7801" s="26"/>
      <c r="BC7801" s="26"/>
      <c r="BD7801" s="26"/>
      <c r="BE7801" s="26"/>
      <c r="BF7801" s="26"/>
      <c r="BG7801" s="26"/>
    </row>
    <row r="7802" spans="5:59" x14ac:dyDescent="0.25">
      <c r="E7802" s="25" t="s">
        <v>678</v>
      </c>
      <c r="F7802" s="26"/>
      <c r="G7802" s="26"/>
      <c r="H7802" s="26"/>
      <c r="I7802" s="26"/>
      <c r="J7802" s="26"/>
      <c r="K7802" s="26"/>
      <c r="L7802" s="26"/>
      <c r="M7802" s="26"/>
      <c r="N7802" s="26"/>
      <c r="O7802" s="26"/>
      <c r="P7802" s="26"/>
      <c r="Q7802" s="26"/>
      <c r="R7802" s="26"/>
      <c r="S7802" s="26"/>
      <c r="T7802" s="26"/>
      <c r="U7802" s="26"/>
      <c r="V7802" s="26"/>
      <c r="W7802" s="26"/>
      <c r="X7802" s="26"/>
      <c r="Y7802" s="26"/>
      <c r="Z7802" s="26"/>
      <c r="AA7802" s="26"/>
      <c r="AB7802" s="26"/>
      <c r="AC7802" s="26"/>
      <c r="AD7802" s="26"/>
      <c r="AE7802" s="26"/>
      <c r="AF7802" s="26"/>
      <c r="AG7802" s="26"/>
      <c r="AH7802" s="26"/>
      <c r="AI7802" s="26"/>
      <c r="AJ7802" s="26"/>
      <c r="AK7802" s="26"/>
      <c r="AL7802" s="26"/>
      <c r="AM7802" s="26"/>
      <c r="AN7802" s="26"/>
      <c r="AO7802" s="26"/>
      <c r="AP7802" s="26"/>
      <c r="AQ7802" s="26"/>
      <c r="AR7802" s="26"/>
      <c r="AS7802" s="26"/>
      <c r="AT7802" s="26"/>
      <c r="AU7802" s="26"/>
      <c r="AV7802" s="26"/>
      <c r="AW7802" s="26"/>
      <c r="AX7802" s="26"/>
      <c r="AY7802" s="26"/>
      <c r="AZ7802" s="26"/>
      <c r="BA7802" s="26"/>
      <c r="BB7802" s="26"/>
      <c r="BC7802" s="26"/>
      <c r="BD7802" s="26"/>
      <c r="BE7802" s="26"/>
      <c r="BF7802" s="26"/>
      <c r="BG7802" s="26"/>
    </row>
    <row r="7803" spans="5:59" x14ac:dyDescent="0.25">
      <c r="E7803" s="25" t="s">
        <v>679</v>
      </c>
      <c r="F7803" s="26"/>
      <c r="G7803" s="26"/>
      <c r="H7803" s="26"/>
      <c r="I7803" s="26"/>
      <c r="J7803" s="26"/>
      <c r="K7803" s="26"/>
      <c r="L7803" s="26"/>
      <c r="M7803" s="26"/>
      <c r="N7803" s="26"/>
      <c r="O7803" s="26"/>
      <c r="P7803" s="26"/>
      <c r="Q7803" s="26"/>
      <c r="R7803" s="26"/>
      <c r="S7803" s="26"/>
      <c r="T7803" s="26"/>
      <c r="U7803" s="26"/>
      <c r="V7803" s="26"/>
      <c r="W7803" s="26"/>
      <c r="X7803" s="26"/>
      <c r="Y7803" s="26"/>
      <c r="Z7803" s="26"/>
      <c r="AA7803" s="26"/>
      <c r="AB7803" s="26"/>
      <c r="AC7803" s="26"/>
      <c r="AD7803" s="26"/>
      <c r="AE7803" s="26"/>
      <c r="AF7803" s="26"/>
      <c r="AG7803" s="26"/>
      <c r="AH7803" s="26"/>
      <c r="AI7803" s="26"/>
      <c r="AJ7803" s="26"/>
      <c r="AK7803" s="26"/>
      <c r="AL7803" s="26"/>
      <c r="AM7803" s="26"/>
      <c r="AN7803" s="26"/>
      <c r="AO7803" s="26"/>
      <c r="AP7803" s="26"/>
      <c r="AQ7803" s="26"/>
      <c r="AR7803" s="26"/>
      <c r="AS7803" s="26"/>
      <c r="AT7803" s="26"/>
      <c r="AU7803" s="26"/>
      <c r="AV7803" s="26"/>
      <c r="AW7803" s="26"/>
      <c r="AX7803" s="26"/>
      <c r="AY7803" s="26"/>
      <c r="AZ7803" s="26"/>
      <c r="BA7803" s="26"/>
      <c r="BB7803" s="26"/>
      <c r="BC7803" s="26"/>
      <c r="BD7803" s="26"/>
      <c r="BE7803" s="26"/>
      <c r="BF7803" s="26"/>
      <c r="BG7803" s="26"/>
    </row>
    <row r="7804" spans="5:59" x14ac:dyDescent="0.25">
      <c r="E7804" s="25" t="s">
        <v>953</v>
      </c>
      <c r="F7804" s="26"/>
      <c r="G7804" s="26"/>
      <c r="H7804" s="26"/>
      <c r="I7804" s="26"/>
      <c r="J7804" s="26"/>
      <c r="K7804" s="26"/>
      <c r="L7804" s="26"/>
      <c r="M7804" s="26"/>
      <c r="N7804" s="26"/>
      <c r="O7804" s="26"/>
      <c r="P7804" s="26"/>
      <c r="Q7804" s="26"/>
      <c r="R7804" s="26"/>
      <c r="S7804" s="26"/>
      <c r="T7804" s="26"/>
      <c r="U7804" s="26"/>
      <c r="V7804" s="26"/>
      <c r="W7804" s="26"/>
      <c r="X7804" s="26"/>
      <c r="Y7804" s="26"/>
      <c r="Z7804" s="26"/>
      <c r="AA7804" s="26"/>
      <c r="AB7804" s="26"/>
      <c r="AC7804" s="26"/>
      <c r="AD7804" s="26"/>
      <c r="AE7804" s="26"/>
      <c r="AF7804" s="26"/>
      <c r="AG7804" s="26"/>
      <c r="AH7804" s="26"/>
      <c r="AI7804" s="26"/>
      <c r="AJ7804" s="26"/>
      <c r="AK7804" s="26"/>
      <c r="AL7804" s="26"/>
      <c r="AM7804" s="26"/>
      <c r="AN7804" s="26"/>
      <c r="AO7804" s="26"/>
      <c r="AP7804" s="26"/>
      <c r="AQ7804" s="26"/>
      <c r="AR7804" s="26"/>
      <c r="AS7804" s="26"/>
      <c r="AT7804" s="26"/>
      <c r="AU7804" s="26"/>
      <c r="AV7804" s="26"/>
      <c r="AW7804" s="26"/>
      <c r="AX7804" s="26"/>
      <c r="AY7804" s="26"/>
      <c r="AZ7804" s="26"/>
      <c r="BA7804" s="26"/>
      <c r="BB7804" s="26"/>
      <c r="BC7804" s="26"/>
      <c r="BD7804" s="26"/>
      <c r="BE7804" s="26"/>
      <c r="BF7804" s="26"/>
      <c r="BG7804" s="26"/>
    </row>
    <row r="7805" spans="5:59" x14ac:dyDescent="0.25">
      <c r="E7805" s="25"/>
      <c r="F7805" s="26"/>
      <c r="G7805" s="26"/>
      <c r="H7805" s="26"/>
      <c r="I7805" s="26"/>
      <c r="J7805" s="26"/>
      <c r="K7805" s="26"/>
      <c r="L7805" s="26"/>
      <c r="M7805" s="26"/>
      <c r="N7805" s="26"/>
      <c r="O7805" s="26"/>
      <c r="P7805" s="26"/>
      <c r="Q7805" s="26"/>
      <c r="R7805" s="26"/>
      <c r="S7805" s="26"/>
      <c r="T7805" s="26"/>
      <c r="U7805" s="26"/>
      <c r="V7805" s="26"/>
      <c r="W7805" s="26"/>
      <c r="X7805" s="26"/>
      <c r="Y7805" s="26"/>
      <c r="Z7805" s="26"/>
      <c r="AA7805" s="26"/>
      <c r="AB7805" s="26"/>
      <c r="AC7805" s="26"/>
      <c r="AD7805" s="26"/>
      <c r="AE7805" s="26"/>
      <c r="AF7805" s="26"/>
      <c r="AG7805" s="26"/>
      <c r="AH7805" s="26"/>
      <c r="AI7805" s="26"/>
      <c r="AJ7805" s="26"/>
      <c r="AK7805" s="26"/>
      <c r="AL7805" s="26"/>
      <c r="AM7805" s="26"/>
      <c r="AN7805" s="26"/>
      <c r="AO7805" s="26"/>
      <c r="AP7805" s="26"/>
      <c r="AQ7805" s="26"/>
      <c r="AR7805" s="26"/>
      <c r="AS7805" s="26"/>
      <c r="AT7805" s="26"/>
      <c r="AU7805" s="26"/>
      <c r="AV7805" s="26"/>
      <c r="AW7805" s="26"/>
      <c r="AX7805" s="26"/>
      <c r="AY7805" s="26"/>
      <c r="AZ7805" s="26"/>
      <c r="BA7805" s="26"/>
      <c r="BB7805" s="26"/>
      <c r="BC7805" s="26"/>
      <c r="BD7805" s="26"/>
      <c r="BE7805" s="26"/>
      <c r="BF7805" s="26"/>
      <c r="BG7805" s="26"/>
    </row>
    <row r="7806" spans="5:59" x14ac:dyDescent="0.25">
      <c r="E7806" s="25" t="s">
        <v>490</v>
      </c>
      <c r="F7806" s="26"/>
      <c r="G7806" s="26"/>
      <c r="H7806" s="26"/>
      <c r="I7806" s="26"/>
      <c r="J7806" s="26"/>
      <c r="K7806" s="26"/>
      <c r="L7806" s="26"/>
      <c r="M7806" s="26"/>
      <c r="N7806" s="26"/>
      <c r="O7806" s="26"/>
      <c r="P7806" s="26"/>
      <c r="Q7806" s="26"/>
      <c r="R7806" s="26"/>
      <c r="S7806" s="26"/>
      <c r="T7806" s="26"/>
      <c r="U7806" s="26"/>
      <c r="V7806" s="26"/>
      <c r="W7806" s="26"/>
      <c r="X7806" s="26"/>
      <c r="Y7806" s="26"/>
      <c r="Z7806" s="26"/>
      <c r="AA7806" s="26"/>
      <c r="AB7806" s="26"/>
      <c r="AC7806" s="26"/>
      <c r="AD7806" s="26"/>
      <c r="AE7806" s="26"/>
      <c r="AF7806" s="26"/>
      <c r="AG7806" s="26"/>
      <c r="AH7806" s="26"/>
      <c r="AI7806" s="26"/>
      <c r="AJ7806" s="26"/>
      <c r="AK7806" s="26"/>
      <c r="AL7806" s="26"/>
      <c r="AM7806" s="26"/>
      <c r="AN7806" s="26"/>
      <c r="AO7806" s="26"/>
      <c r="AP7806" s="26"/>
      <c r="AQ7806" s="26"/>
      <c r="AR7806" s="26"/>
      <c r="AS7806" s="26"/>
      <c r="AT7806" s="26"/>
      <c r="AU7806" s="26"/>
      <c r="AV7806" s="26"/>
      <c r="AW7806" s="26"/>
      <c r="AX7806" s="26"/>
      <c r="AY7806" s="26"/>
      <c r="AZ7806" s="26"/>
      <c r="BA7806" s="26"/>
      <c r="BB7806" s="26"/>
      <c r="BC7806" s="26"/>
      <c r="BD7806" s="26"/>
      <c r="BE7806" s="26"/>
      <c r="BF7806" s="26"/>
      <c r="BG7806" s="26"/>
    </row>
    <row r="7807" spans="5:59" x14ac:dyDescent="0.25">
      <c r="E7807" s="25" t="s">
        <v>501</v>
      </c>
      <c r="F7807" s="26"/>
      <c r="G7807" s="26"/>
      <c r="H7807" s="26"/>
      <c r="I7807" s="26"/>
      <c r="J7807" s="26"/>
      <c r="K7807" s="26"/>
      <c r="L7807" s="26"/>
      <c r="M7807" s="26"/>
      <c r="N7807" s="26"/>
      <c r="O7807" s="26"/>
      <c r="P7807" s="26"/>
      <c r="Q7807" s="26"/>
      <c r="R7807" s="26"/>
      <c r="S7807" s="26"/>
      <c r="T7807" s="26"/>
      <c r="U7807" s="26"/>
      <c r="V7807" s="26"/>
      <c r="W7807" s="26"/>
      <c r="X7807" s="26"/>
      <c r="Y7807" s="26"/>
      <c r="Z7807" s="26"/>
      <c r="AA7807" s="26"/>
      <c r="AB7807" s="26"/>
      <c r="AC7807" s="26"/>
      <c r="AD7807" s="26"/>
      <c r="AE7807" s="26"/>
      <c r="AF7807" s="26"/>
      <c r="AG7807" s="26"/>
      <c r="AH7807" s="26"/>
      <c r="AI7807" s="26"/>
      <c r="AJ7807" s="26"/>
      <c r="AK7807" s="26"/>
      <c r="AL7807" s="26"/>
      <c r="AM7807" s="26"/>
      <c r="AN7807" s="26"/>
      <c r="AO7807" s="26"/>
      <c r="AP7807" s="26"/>
      <c r="AQ7807" s="26"/>
      <c r="AR7807" s="26"/>
      <c r="AS7807" s="26"/>
      <c r="AT7807" s="26"/>
      <c r="AU7807" s="26"/>
      <c r="AV7807" s="26"/>
      <c r="AW7807" s="26"/>
      <c r="AX7807" s="26"/>
      <c r="AY7807" s="26"/>
      <c r="AZ7807" s="26"/>
      <c r="BA7807" s="26"/>
      <c r="BB7807" s="26"/>
      <c r="BC7807" s="26"/>
      <c r="BD7807" s="26"/>
      <c r="BE7807" s="26"/>
      <c r="BF7807" s="26"/>
      <c r="BG7807" s="26"/>
    </row>
    <row r="7808" spans="5:59" x14ac:dyDescent="0.25">
      <c r="E7808" s="25" t="s">
        <v>954</v>
      </c>
      <c r="F7808" s="26"/>
      <c r="G7808" s="26"/>
      <c r="H7808" s="26"/>
      <c r="I7808" s="26"/>
      <c r="J7808" s="26"/>
      <c r="K7808" s="26"/>
      <c r="L7808" s="26"/>
      <c r="M7808" s="26"/>
      <c r="N7808" s="26"/>
      <c r="O7808" s="26"/>
      <c r="P7808" s="26"/>
      <c r="Q7808" s="26"/>
      <c r="R7808" s="26"/>
      <c r="S7808" s="26"/>
      <c r="T7808" s="26"/>
      <c r="U7808" s="26"/>
      <c r="V7808" s="26"/>
      <c r="W7808" s="26"/>
      <c r="X7808" s="26"/>
      <c r="Y7808" s="26"/>
      <c r="Z7808" s="26"/>
      <c r="AA7808" s="26"/>
      <c r="AB7808" s="26"/>
      <c r="AC7808" s="26"/>
      <c r="AD7808" s="26"/>
      <c r="AE7808" s="26"/>
      <c r="AF7808" s="26"/>
      <c r="AG7808" s="26"/>
      <c r="AH7808" s="26"/>
      <c r="AI7808" s="26"/>
      <c r="AJ7808" s="26"/>
      <c r="AK7808" s="26"/>
      <c r="AL7808" s="26"/>
      <c r="AM7808" s="26"/>
      <c r="AN7808" s="26"/>
      <c r="AO7808" s="26"/>
      <c r="AP7808" s="26"/>
      <c r="AQ7808" s="26"/>
      <c r="AR7808" s="26"/>
      <c r="AS7808" s="26"/>
      <c r="AT7808" s="26"/>
      <c r="AU7808" s="26"/>
      <c r="AV7808" s="26"/>
      <c r="AW7808" s="26"/>
      <c r="AX7808" s="26"/>
      <c r="AY7808" s="26"/>
      <c r="AZ7808" s="26"/>
      <c r="BA7808" s="26"/>
      <c r="BB7808" s="26"/>
      <c r="BC7808" s="26"/>
      <c r="BD7808" s="26"/>
      <c r="BE7808" s="26"/>
      <c r="BF7808" s="26"/>
      <c r="BG7808" s="26"/>
    </row>
    <row r="7809" spans="5:59" x14ac:dyDescent="0.25">
      <c r="E7809" s="25"/>
      <c r="F7809" s="26"/>
      <c r="G7809" s="26"/>
      <c r="H7809" s="26"/>
      <c r="I7809" s="26"/>
      <c r="J7809" s="26"/>
      <c r="K7809" s="26"/>
      <c r="L7809" s="26"/>
      <c r="M7809" s="26"/>
      <c r="N7809" s="26"/>
      <c r="O7809" s="26"/>
      <c r="P7809" s="26"/>
      <c r="Q7809" s="26"/>
      <c r="R7809" s="26"/>
      <c r="S7809" s="26"/>
      <c r="T7809" s="26"/>
      <c r="U7809" s="26"/>
      <c r="V7809" s="26"/>
      <c r="W7809" s="26"/>
      <c r="X7809" s="26"/>
      <c r="Y7809" s="26"/>
      <c r="Z7809" s="26"/>
      <c r="AA7809" s="26"/>
      <c r="AB7809" s="26"/>
      <c r="AC7809" s="26"/>
      <c r="AD7809" s="26"/>
      <c r="AE7809" s="26"/>
      <c r="AF7809" s="26"/>
      <c r="AG7809" s="26"/>
      <c r="AH7809" s="26"/>
      <c r="AI7809" s="26"/>
      <c r="AJ7809" s="26"/>
      <c r="AK7809" s="26"/>
      <c r="AL7809" s="26"/>
      <c r="AM7809" s="26"/>
      <c r="AN7809" s="26"/>
      <c r="AO7809" s="26"/>
      <c r="AP7809" s="26"/>
      <c r="AQ7809" s="26"/>
      <c r="AR7809" s="26"/>
      <c r="AS7809" s="26"/>
      <c r="AT7809" s="26"/>
      <c r="AU7809" s="26"/>
      <c r="AV7809" s="26"/>
      <c r="AW7809" s="26"/>
      <c r="AX7809" s="26"/>
      <c r="AY7809" s="26"/>
      <c r="AZ7809" s="26"/>
      <c r="BA7809" s="26"/>
      <c r="BB7809" s="26"/>
      <c r="BC7809" s="26"/>
      <c r="BD7809" s="26"/>
      <c r="BE7809" s="26"/>
      <c r="BF7809" s="26"/>
      <c r="BG7809" s="26"/>
    </row>
    <row r="7810" spans="5:59" x14ac:dyDescent="0.25">
      <c r="E7810" s="25" t="s">
        <v>490</v>
      </c>
      <c r="F7810" s="26"/>
      <c r="G7810" s="26"/>
      <c r="H7810" s="26"/>
      <c r="I7810" s="26"/>
      <c r="J7810" s="26"/>
      <c r="K7810" s="26"/>
      <c r="L7810" s="26"/>
      <c r="M7810" s="26"/>
      <c r="N7810" s="26"/>
      <c r="O7810" s="26"/>
      <c r="P7810" s="26"/>
      <c r="Q7810" s="26"/>
      <c r="R7810" s="26"/>
      <c r="S7810" s="26"/>
      <c r="T7810" s="26"/>
      <c r="U7810" s="26"/>
      <c r="V7810" s="26"/>
      <c r="W7810" s="26"/>
      <c r="X7810" s="26"/>
      <c r="Y7810" s="26"/>
      <c r="Z7810" s="26"/>
      <c r="AA7810" s="26"/>
      <c r="AB7810" s="26"/>
      <c r="AC7810" s="26"/>
      <c r="AD7810" s="26"/>
      <c r="AE7810" s="26"/>
      <c r="AF7810" s="26"/>
      <c r="AG7810" s="26"/>
      <c r="AH7810" s="26"/>
      <c r="AI7810" s="26"/>
      <c r="AJ7810" s="26"/>
      <c r="AK7810" s="26"/>
      <c r="AL7810" s="26"/>
      <c r="AM7810" s="26"/>
      <c r="AN7810" s="26"/>
      <c r="AO7810" s="26"/>
      <c r="AP7810" s="26"/>
      <c r="AQ7810" s="26"/>
      <c r="AR7810" s="26"/>
      <c r="AS7810" s="26"/>
      <c r="AT7810" s="26"/>
      <c r="AU7810" s="26"/>
      <c r="AV7810" s="26"/>
      <c r="AW7810" s="26"/>
      <c r="AX7810" s="26"/>
      <c r="AY7810" s="26"/>
      <c r="AZ7810" s="26"/>
      <c r="BA7810" s="26"/>
      <c r="BB7810" s="26"/>
      <c r="BC7810" s="26"/>
      <c r="BD7810" s="26"/>
      <c r="BE7810" s="26"/>
      <c r="BF7810" s="26"/>
      <c r="BG7810" s="26"/>
    </row>
    <row r="7811" spans="5:59" x14ac:dyDescent="0.25">
      <c r="E7811" s="25" t="s">
        <v>491</v>
      </c>
      <c r="F7811" s="26"/>
      <c r="G7811" s="26"/>
      <c r="H7811" s="26"/>
      <c r="I7811" s="26"/>
      <c r="J7811" s="26"/>
      <c r="K7811" s="26"/>
      <c r="L7811" s="26"/>
      <c r="M7811" s="26"/>
      <c r="N7811" s="26"/>
      <c r="O7811" s="26"/>
      <c r="P7811" s="26"/>
      <c r="Q7811" s="26"/>
      <c r="R7811" s="26"/>
      <c r="S7811" s="26"/>
      <c r="T7811" s="26"/>
      <c r="U7811" s="26"/>
      <c r="V7811" s="26"/>
      <c r="W7811" s="26"/>
      <c r="X7811" s="26"/>
      <c r="Y7811" s="26"/>
      <c r="Z7811" s="26"/>
      <c r="AA7811" s="26"/>
      <c r="AB7811" s="26"/>
      <c r="AC7811" s="26"/>
      <c r="AD7811" s="26"/>
      <c r="AE7811" s="26"/>
      <c r="AF7811" s="26"/>
      <c r="AG7811" s="26"/>
      <c r="AH7811" s="26"/>
      <c r="AI7811" s="26"/>
      <c r="AJ7811" s="26"/>
      <c r="AK7811" s="26"/>
      <c r="AL7811" s="26"/>
      <c r="AM7811" s="26"/>
      <c r="AN7811" s="26"/>
      <c r="AO7811" s="26"/>
      <c r="AP7811" s="26"/>
      <c r="AQ7811" s="26"/>
      <c r="AR7811" s="26"/>
      <c r="AS7811" s="26"/>
      <c r="AT7811" s="26"/>
      <c r="AU7811" s="26"/>
      <c r="AV7811" s="26"/>
      <c r="AW7811" s="26"/>
      <c r="AX7811" s="26"/>
      <c r="AY7811" s="26"/>
      <c r="AZ7811" s="26"/>
      <c r="BA7811" s="26"/>
      <c r="BB7811" s="26"/>
      <c r="BC7811" s="26"/>
      <c r="BD7811" s="26"/>
      <c r="BE7811" s="26"/>
      <c r="BF7811" s="26"/>
      <c r="BG7811" s="26"/>
    </row>
    <row r="7812" spans="5:59" x14ac:dyDescent="0.25">
      <c r="E7812" s="25" t="s">
        <v>955</v>
      </c>
      <c r="F7812" s="26"/>
      <c r="G7812" s="26"/>
      <c r="H7812" s="26"/>
      <c r="I7812" s="26"/>
      <c r="J7812" s="26"/>
      <c r="K7812" s="26"/>
      <c r="L7812" s="26"/>
      <c r="M7812" s="26"/>
      <c r="N7812" s="26"/>
      <c r="O7812" s="26"/>
      <c r="P7812" s="26"/>
      <c r="Q7812" s="26"/>
      <c r="R7812" s="26"/>
      <c r="S7812" s="26"/>
      <c r="T7812" s="26"/>
      <c r="U7812" s="26"/>
      <c r="V7812" s="26"/>
      <c r="W7812" s="26"/>
      <c r="X7812" s="26"/>
      <c r="Y7812" s="26"/>
      <c r="Z7812" s="26"/>
      <c r="AA7812" s="26"/>
      <c r="AB7812" s="26"/>
      <c r="AC7812" s="26"/>
      <c r="AD7812" s="26"/>
      <c r="AE7812" s="26"/>
      <c r="AF7812" s="26"/>
      <c r="AG7812" s="26"/>
      <c r="AH7812" s="26"/>
      <c r="AI7812" s="26"/>
      <c r="AJ7812" s="26"/>
      <c r="AK7812" s="26"/>
      <c r="AL7812" s="26"/>
      <c r="AM7812" s="26"/>
      <c r="AN7812" s="26"/>
      <c r="AO7812" s="26"/>
      <c r="AP7812" s="26"/>
      <c r="AQ7812" s="26"/>
      <c r="AR7812" s="26"/>
      <c r="AS7812" s="26"/>
      <c r="AT7812" s="26"/>
      <c r="AU7812" s="26"/>
      <c r="AV7812" s="26"/>
      <c r="AW7812" s="26"/>
      <c r="AX7812" s="26"/>
      <c r="AY7812" s="26"/>
      <c r="AZ7812" s="26"/>
      <c r="BA7812" s="26"/>
      <c r="BB7812" s="26"/>
      <c r="BC7812" s="26"/>
      <c r="BD7812" s="26"/>
      <c r="BE7812" s="26"/>
      <c r="BF7812" s="26"/>
      <c r="BG7812" s="26"/>
    </row>
    <row r="7813" spans="5:59" x14ac:dyDescent="0.25">
      <c r="E7813" s="25"/>
      <c r="F7813" s="26"/>
      <c r="G7813" s="26"/>
      <c r="H7813" s="26"/>
      <c r="I7813" s="26"/>
      <c r="J7813" s="26"/>
      <c r="K7813" s="26"/>
      <c r="L7813" s="26"/>
      <c r="M7813" s="26"/>
      <c r="N7813" s="26"/>
      <c r="O7813" s="26"/>
      <c r="P7813" s="26"/>
      <c r="Q7813" s="26"/>
      <c r="R7813" s="26"/>
      <c r="S7813" s="26"/>
      <c r="T7813" s="26"/>
      <c r="U7813" s="26"/>
      <c r="V7813" s="26"/>
      <c r="W7813" s="26"/>
      <c r="X7813" s="26"/>
      <c r="Y7813" s="26"/>
      <c r="Z7813" s="26"/>
      <c r="AA7813" s="26"/>
      <c r="AB7813" s="26"/>
      <c r="AC7813" s="26"/>
      <c r="AD7813" s="26"/>
      <c r="AE7813" s="26"/>
      <c r="AF7813" s="26"/>
      <c r="AG7813" s="26"/>
      <c r="AH7813" s="26"/>
      <c r="AI7813" s="26"/>
      <c r="AJ7813" s="26"/>
      <c r="AK7813" s="26"/>
      <c r="AL7813" s="26"/>
      <c r="AM7813" s="26"/>
      <c r="AN7813" s="26"/>
      <c r="AO7813" s="26"/>
      <c r="AP7813" s="26"/>
      <c r="AQ7813" s="26"/>
      <c r="AR7813" s="26"/>
      <c r="AS7813" s="26"/>
      <c r="AT7813" s="26"/>
      <c r="AU7813" s="26"/>
      <c r="AV7813" s="26"/>
      <c r="AW7813" s="26"/>
      <c r="AX7813" s="26"/>
      <c r="AY7813" s="26"/>
      <c r="AZ7813" s="26"/>
      <c r="BA7813" s="26"/>
      <c r="BB7813" s="26"/>
      <c r="BC7813" s="26"/>
      <c r="BD7813" s="26"/>
      <c r="BE7813" s="26"/>
      <c r="BF7813" s="26"/>
      <c r="BG7813" s="26"/>
    </row>
    <row r="7814" spans="5:59" x14ac:dyDescent="0.25">
      <c r="E7814" s="25" t="s">
        <v>551</v>
      </c>
      <c r="F7814" s="26"/>
      <c r="G7814" s="26"/>
      <c r="H7814" s="26"/>
      <c r="I7814" s="26"/>
      <c r="J7814" s="26"/>
      <c r="K7814" s="26"/>
      <c r="L7814" s="26"/>
      <c r="M7814" s="26"/>
      <c r="N7814" s="26"/>
      <c r="O7814" s="26"/>
      <c r="P7814" s="26"/>
      <c r="Q7814" s="26"/>
      <c r="R7814" s="26"/>
      <c r="S7814" s="26"/>
      <c r="T7814" s="26"/>
      <c r="U7814" s="26"/>
      <c r="V7814" s="26"/>
      <c r="W7814" s="26"/>
      <c r="X7814" s="26"/>
      <c r="Y7814" s="26"/>
      <c r="Z7814" s="26"/>
      <c r="AA7814" s="26"/>
      <c r="AB7814" s="26"/>
      <c r="AC7814" s="26"/>
      <c r="AD7814" s="26"/>
      <c r="AE7814" s="26"/>
      <c r="AF7814" s="26"/>
      <c r="AG7814" s="26"/>
      <c r="AH7814" s="26"/>
      <c r="AI7814" s="26"/>
      <c r="AJ7814" s="26"/>
      <c r="AK7814" s="26"/>
      <c r="AL7814" s="26"/>
      <c r="AM7814" s="26"/>
      <c r="AN7814" s="26"/>
      <c r="AO7814" s="26"/>
      <c r="AP7814" s="26"/>
      <c r="AQ7814" s="26"/>
      <c r="AR7814" s="26"/>
      <c r="AS7814" s="26"/>
      <c r="AT7814" s="26"/>
      <c r="AU7814" s="26"/>
      <c r="AV7814" s="26"/>
      <c r="AW7814" s="26"/>
      <c r="AX7814" s="26"/>
      <c r="AY7814" s="26"/>
      <c r="AZ7814" s="26"/>
      <c r="BA7814" s="26"/>
      <c r="BB7814" s="26"/>
      <c r="BC7814" s="26"/>
      <c r="BD7814" s="26"/>
      <c r="BE7814" s="26"/>
      <c r="BF7814" s="26"/>
      <c r="BG7814" s="26"/>
    </row>
    <row r="7815" spans="5:59" x14ac:dyDescent="0.25">
      <c r="E7815" s="25" t="s">
        <v>503</v>
      </c>
      <c r="F7815" s="26"/>
      <c r="G7815" s="26"/>
      <c r="H7815" s="26"/>
      <c r="I7815" s="26"/>
      <c r="J7815" s="26"/>
      <c r="K7815" s="26"/>
      <c r="L7815" s="26"/>
      <c r="M7815" s="26"/>
      <c r="N7815" s="26"/>
      <c r="O7815" s="26"/>
      <c r="P7815" s="26"/>
      <c r="Q7815" s="26"/>
      <c r="R7815" s="26"/>
      <c r="S7815" s="26"/>
      <c r="T7815" s="26"/>
      <c r="U7815" s="26"/>
      <c r="V7815" s="26"/>
      <c r="W7815" s="26"/>
      <c r="X7815" s="26"/>
      <c r="Y7815" s="26"/>
      <c r="Z7815" s="26"/>
      <c r="AA7815" s="26"/>
      <c r="AB7815" s="26"/>
      <c r="AC7815" s="26"/>
      <c r="AD7815" s="26"/>
      <c r="AE7815" s="26"/>
      <c r="AF7815" s="26"/>
      <c r="AG7815" s="26"/>
      <c r="AH7815" s="26"/>
      <c r="AI7815" s="26"/>
      <c r="AJ7815" s="26"/>
      <c r="AK7815" s="26"/>
      <c r="AL7815" s="26"/>
      <c r="AM7815" s="26"/>
      <c r="AN7815" s="26"/>
      <c r="AO7815" s="26"/>
      <c r="AP7815" s="26"/>
      <c r="AQ7815" s="26"/>
      <c r="AR7815" s="26"/>
      <c r="AS7815" s="26"/>
      <c r="AT7815" s="26"/>
      <c r="AU7815" s="26"/>
      <c r="AV7815" s="26"/>
      <c r="AW7815" s="26"/>
      <c r="AX7815" s="26"/>
      <c r="AY7815" s="26"/>
      <c r="AZ7815" s="26"/>
      <c r="BA7815" s="26"/>
      <c r="BB7815" s="26"/>
      <c r="BC7815" s="26"/>
      <c r="BD7815" s="26"/>
      <c r="BE7815" s="26"/>
      <c r="BF7815" s="26"/>
      <c r="BG7815" s="26"/>
    </row>
    <row r="7816" spans="5:59" x14ac:dyDescent="0.25">
      <c r="E7816" s="25" t="s">
        <v>668</v>
      </c>
      <c r="F7816" s="26"/>
      <c r="G7816" s="26"/>
      <c r="H7816" s="26"/>
      <c r="I7816" s="26"/>
      <c r="J7816" s="26"/>
      <c r="K7816" s="26"/>
      <c r="L7816" s="26"/>
      <c r="M7816" s="26"/>
      <c r="N7816" s="26"/>
      <c r="O7816" s="26"/>
      <c r="P7816" s="26"/>
      <c r="Q7816" s="26"/>
      <c r="R7816" s="26"/>
      <c r="S7816" s="26"/>
      <c r="T7816" s="26"/>
      <c r="U7816" s="26"/>
      <c r="V7816" s="26"/>
      <c r="W7816" s="26"/>
      <c r="X7816" s="26"/>
      <c r="Y7816" s="26"/>
      <c r="Z7816" s="26"/>
      <c r="AA7816" s="26"/>
      <c r="AB7816" s="26"/>
      <c r="AC7816" s="26"/>
      <c r="AD7816" s="26"/>
      <c r="AE7816" s="26"/>
      <c r="AF7816" s="26"/>
      <c r="AG7816" s="26"/>
      <c r="AH7816" s="26"/>
      <c r="AI7816" s="26"/>
      <c r="AJ7816" s="26"/>
      <c r="AK7816" s="26"/>
      <c r="AL7816" s="26"/>
      <c r="AM7816" s="26"/>
      <c r="AN7816" s="26"/>
      <c r="AO7816" s="26"/>
      <c r="AP7816" s="26"/>
      <c r="AQ7816" s="26"/>
      <c r="AR7816" s="26"/>
      <c r="AS7816" s="26"/>
      <c r="AT7816" s="26"/>
      <c r="AU7816" s="26"/>
      <c r="AV7816" s="26"/>
      <c r="AW7816" s="26"/>
      <c r="AX7816" s="26"/>
      <c r="AY7816" s="26"/>
      <c r="AZ7816" s="26"/>
      <c r="BA7816" s="26"/>
      <c r="BB7816" s="26"/>
      <c r="BC7816" s="26"/>
      <c r="BD7816" s="26"/>
      <c r="BE7816" s="26"/>
      <c r="BF7816" s="26"/>
      <c r="BG7816" s="26"/>
    </row>
    <row r="7817" spans="5:59" x14ac:dyDescent="0.25">
      <c r="E7817" s="25" t="s">
        <v>669</v>
      </c>
      <c r="F7817" s="26"/>
      <c r="G7817" s="26"/>
      <c r="H7817" s="26"/>
      <c r="I7817" s="26"/>
      <c r="J7817" s="26"/>
      <c r="K7817" s="26"/>
      <c r="L7817" s="26"/>
      <c r="M7817" s="26"/>
      <c r="N7817" s="26"/>
      <c r="O7817" s="26"/>
      <c r="P7817" s="26"/>
      <c r="Q7817" s="26"/>
      <c r="R7817" s="26"/>
      <c r="S7817" s="26"/>
      <c r="T7817" s="26"/>
      <c r="U7817" s="26"/>
      <c r="V7817" s="26"/>
      <c r="W7817" s="26"/>
      <c r="X7817" s="26"/>
      <c r="Y7817" s="26"/>
      <c r="Z7817" s="26"/>
      <c r="AA7817" s="26"/>
      <c r="AB7817" s="26"/>
      <c r="AC7817" s="26"/>
      <c r="AD7817" s="26"/>
      <c r="AE7817" s="26"/>
      <c r="AF7817" s="26"/>
      <c r="AG7817" s="26"/>
      <c r="AH7817" s="26"/>
      <c r="AI7817" s="26"/>
      <c r="AJ7817" s="26"/>
      <c r="AK7817" s="26"/>
      <c r="AL7817" s="26"/>
      <c r="AM7817" s="26"/>
      <c r="AN7817" s="26"/>
      <c r="AO7817" s="26"/>
      <c r="AP7817" s="26"/>
      <c r="AQ7817" s="26"/>
      <c r="AR7817" s="26"/>
      <c r="AS7817" s="26"/>
      <c r="AT7817" s="26"/>
      <c r="AU7817" s="26"/>
      <c r="AV7817" s="26"/>
      <c r="AW7817" s="26"/>
      <c r="AX7817" s="26"/>
      <c r="AY7817" s="26"/>
      <c r="AZ7817" s="26"/>
      <c r="BA7817" s="26"/>
      <c r="BB7817" s="26"/>
      <c r="BC7817" s="26"/>
      <c r="BD7817" s="26"/>
      <c r="BE7817" s="26"/>
      <c r="BF7817" s="26"/>
      <c r="BG7817" s="26"/>
    </row>
    <row r="7818" spans="5:59" x14ac:dyDescent="0.25">
      <c r="E7818" s="25" t="s">
        <v>956</v>
      </c>
      <c r="F7818" s="26"/>
      <c r="G7818" s="26"/>
      <c r="H7818" s="26"/>
      <c r="I7818" s="26"/>
      <c r="J7818" s="26"/>
      <c r="K7818" s="26"/>
      <c r="L7818" s="26"/>
      <c r="M7818" s="26"/>
      <c r="N7818" s="26"/>
      <c r="O7818" s="26"/>
      <c r="P7818" s="26"/>
      <c r="Q7818" s="26"/>
      <c r="R7818" s="26"/>
      <c r="S7818" s="26"/>
      <c r="T7818" s="26"/>
      <c r="U7818" s="26"/>
      <c r="V7818" s="26"/>
      <c r="W7818" s="26"/>
      <c r="X7818" s="26"/>
      <c r="Y7818" s="26"/>
      <c r="Z7818" s="26"/>
      <c r="AA7818" s="26"/>
      <c r="AB7818" s="26"/>
      <c r="AC7818" s="26"/>
      <c r="AD7818" s="26"/>
      <c r="AE7818" s="26"/>
      <c r="AF7818" s="26"/>
      <c r="AG7818" s="26"/>
      <c r="AH7818" s="26"/>
      <c r="AI7818" s="26"/>
      <c r="AJ7818" s="26"/>
      <c r="AK7818" s="26"/>
      <c r="AL7818" s="26"/>
      <c r="AM7818" s="26"/>
      <c r="AN7818" s="26"/>
      <c r="AO7818" s="26"/>
      <c r="AP7818" s="26"/>
      <c r="AQ7818" s="26"/>
      <c r="AR7818" s="26"/>
      <c r="AS7818" s="26"/>
      <c r="AT7818" s="26"/>
      <c r="AU7818" s="26"/>
      <c r="AV7818" s="26"/>
      <c r="AW7818" s="26"/>
      <c r="AX7818" s="26"/>
      <c r="AY7818" s="26"/>
      <c r="AZ7818" s="26"/>
      <c r="BA7818" s="26"/>
      <c r="BB7818" s="26"/>
      <c r="BC7818" s="26"/>
      <c r="BD7818" s="26"/>
      <c r="BE7818" s="26"/>
      <c r="BF7818" s="26"/>
      <c r="BG7818" s="26"/>
    </row>
    <row r="7819" spans="5:59" x14ac:dyDescent="0.25">
      <c r="E7819" s="25" t="s">
        <v>957</v>
      </c>
      <c r="F7819" s="26"/>
      <c r="G7819" s="26"/>
      <c r="H7819" s="26"/>
      <c r="I7819" s="26"/>
      <c r="J7819" s="26"/>
      <c r="K7819" s="26"/>
      <c r="L7819" s="26"/>
      <c r="M7819" s="26"/>
      <c r="N7819" s="26"/>
      <c r="O7819" s="26"/>
      <c r="P7819" s="26"/>
      <c r="Q7819" s="26"/>
      <c r="R7819" s="26"/>
      <c r="S7819" s="26"/>
      <c r="T7819" s="26"/>
      <c r="U7819" s="26"/>
      <c r="V7819" s="26"/>
      <c r="W7819" s="26"/>
      <c r="X7819" s="26"/>
      <c r="Y7819" s="26"/>
      <c r="Z7819" s="26"/>
      <c r="AA7819" s="26"/>
      <c r="AB7819" s="26"/>
      <c r="AC7819" s="26"/>
      <c r="AD7819" s="26"/>
      <c r="AE7819" s="26"/>
      <c r="AF7819" s="26"/>
      <c r="AG7819" s="26"/>
      <c r="AH7819" s="26"/>
      <c r="AI7819" s="26"/>
      <c r="AJ7819" s="26"/>
      <c r="AK7819" s="26"/>
      <c r="AL7819" s="26"/>
      <c r="AM7819" s="26"/>
      <c r="AN7819" s="26"/>
      <c r="AO7819" s="26"/>
      <c r="AP7819" s="26"/>
      <c r="AQ7819" s="26"/>
      <c r="AR7819" s="26"/>
      <c r="AS7819" s="26"/>
      <c r="AT7819" s="26"/>
      <c r="AU7819" s="26"/>
      <c r="AV7819" s="26"/>
      <c r="AW7819" s="26"/>
      <c r="AX7819" s="26"/>
      <c r="AY7819" s="26"/>
      <c r="AZ7819" s="26"/>
      <c r="BA7819" s="26"/>
      <c r="BB7819" s="26"/>
      <c r="BC7819" s="26"/>
      <c r="BD7819" s="26"/>
      <c r="BE7819" s="26"/>
      <c r="BF7819" s="26"/>
      <c r="BG7819" s="26"/>
    </row>
    <row r="7820" spans="5:59" x14ac:dyDescent="0.25">
      <c r="E7820" s="25"/>
      <c r="F7820" s="26"/>
      <c r="G7820" s="26"/>
      <c r="H7820" s="26"/>
      <c r="I7820" s="26"/>
      <c r="J7820" s="26"/>
      <c r="K7820" s="26"/>
      <c r="L7820" s="26"/>
      <c r="M7820" s="26"/>
      <c r="N7820" s="26"/>
      <c r="O7820" s="26"/>
      <c r="P7820" s="26"/>
      <c r="Q7820" s="26"/>
      <c r="R7820" s="26"/>
      <c r="S7820" s="26"/>
      <c r="T7820" s="26"/>
      <c r="U7820" s="26"/>
      <c r="V7820" s="26"/>
      <c r="W7820" s="26"/>
      <c r="X7820" s="26"/>
      <c r="Y7820" s="26"/>
      <c r="Z7820" s="26"/>
      <c r="AA7820" s="26"/>
      <c r="AB7820" s="26"/>
      <c r="AC7820" s="26"/>
      <c r="AD7820" s="26"/>
      <c r="AE7820" s="26"/>
      <c r="AF7820" s="26"/>
      <c r="AG7820" s="26"/>
      <c r="AH7820" s="26"/>
      <c r="AI7820" s="26"/>
      <c r="AJ7820" s="26"/>
      <c r="AK7820" s="26"/>
      <c r="AL7820" s="26"/>
      <c r="AM7820" s="26"/>
      <c r="AN7820" s="26"/>
      <c r="AO7820" s="26"/>
      <c r="AP7820" s="26"/>
      <c r="AQ7820" s="26"/>
      <c r="AR7820" s="26"/>
      <c r="AS7820" s="26"/>
      <c r="AT7820" s="26"/>
      <c r="AU7820" s="26"/>
      <c r="AV7820" s="26"/>
      <c r="AW7820" s="26"/>
      <c r="AX7820" s="26"/>
      <c r="AY7820" s="26"/>
      <c r="AZ7820" s="26"/>
      <c r="BA7820" s="26"/>
      <c r="BB7820" s="26"/>
      <c r="BC7820" s="26"/>
      <c r="BD7820" s="26"/>
      <c r="BE7820" s="26"/>
      <c r="BF7820" s="26"/>
      <c r="BG7820" s="26"/>
    </row>
    <row r="7821" spans="5:59" x14ac:dyDescent="0.25">
      <c r="E7821" s="25" t="s">
        <v>515</v>
      </c>
      <c r="F7821" s="26"/>
      <c r="G7821" s="26"/>
      <c r="H7821" s="26"/>
      <c r="I7821" s="26"/>
      <c r="J7821" s="26"/>
      <c r="K7821" s="26"/>
      <c r="L7821" s="26"/>
      <c r="M7821" s="26"/>
      <c r="N7821" s="26"/>
      <c r="O7821" s="26"/>
      <c r="P7821" s="26"/>
      <c r="Q7821" s="26"/>
      <c r="R7821" s="26"/>
      <c r="S7821" s="26"/>
      <c r="T7821" s="26"/>
      <c r="U7821" s="26"/>
      <c r="V7821" s="26"/>
      <c r="W7821" s="26"/>
      <c r="X7821" s="26"/>
      <c r="Y7821" s="26"/>
      <c r="Z7821" s="26"/>
      <c r="AA7821" s="26"/>
      <c r="AB7821" s="26"/>
      <c r="AC7821" s="26"/>
      <c r="AD7821" s="26"/>
      <c r="AE7821" s="26"/>
      <c r="AF7821" s="26"/>
      <c r="AG7821" s="26"/>
      <c r="AH7821" s="26"/>
      <c r="AI7821" s="26"/>
      <c r="AJ7821" s="26"/>
      <c r="AK7821" s="26"/>
      <c r="AL7821" s="26"/>
      <c r="AM7821" s="26"/>
      <c r="AN7821" s="26"/>
      <c r="AO7821" s="26"/>
      <c r="AP7821" s="26"/>
      <c r="AQ7821" s="26"/>
      <c r="AR7821" s="26"/>
      <c r="AS7821" s="26"/>
      <c r="AT7821" s="26"/>
      <c r="AU7821" s="26"/>
      <c r="AV7821" s="26"/>
      <c r="AW7821" s="26"/>
      <c r="AX7821" s="26"/>
      <c r="AY7821" s="26"/>
      <c r="AZ7821" s="26"/>
      <c r="BA7821" s="26"/>
      <c r="BB7821" s="26"/>
      <c r="BC7821" s="26"/>
      <c r="BD7821" s="26"/>
      <c r="BE7821" s="26"/>
      <c r="BF7821" s="26"/>
      <c r="BG7821" s="26"/>
    </row>
    <row r="7822" spans="5:59" x14ac:dyDescent="0.25">
      <c r="E7822" s="25" t="s">
        <v>553</v>
      </c>
      <c r="F7822" s="26"/>
      <c r="G7822" s="26"/>
      <c r="H7822" s="26"/>
      <c r="I7822" s="26"/>
      <c r="J7822" s="26"/>
      <c r="K7822" s="26"/>
      <c r="L7822" s="26"/>
      <c r="M7822" s="26"/>
      <c r="N7822" s="26"/>
      <c r="O7822" s="26"/>
      <c r="P7822" s="26"/>
      <c r="Q7822" s="26"/>
      <c r="R7822" s="26"/>
      <c r="S7822" s="26"/>
      <c r="T7822" s="26"/>
      <c r="U7822" s="26"/>
      <c r="V7822" s="26"/>
      <c r="W7822" s="26"/>
      <c r="X7822" s="26"/>
      <c r="Y7822" s="26"/>
      <c r="Z7822" s="26"/>
      <c r="AA7822" s="26"/>
      <c r="AB7822" s="26"/>
      <c r="AC7822" s="26"/>
      <c r="AD7822" s="26"/>
      <c r="AE7822" s="26"/>
      <c r="AF7822" s="26"/>
      <c r="AG7822" s="26"/>
      <c r="AH7822" s="26"/>
      <c r="AI7822" s="26"/>
      <c r="AJ7822" s="26"/>
      <c r="AK7822" s="26"/>
      <c r="AL7822" s="26"/>
      <c r="AM7822" s="26"/>
      <c r="AN7822" s="26"/>
      <c r="AO7822" s="26"/>
      <c r="AP7822" s="26"/>
      <c r="AQ7822" s="26"/>
      <c r="AR7822" s="26"/>
      <c r="AS7822" s="26"/>
      <c r="AT7822" s="26"/>
      <c r="AU7822" s="26"/>
      <c r="AV7822" s="26"/>
      <c r="AW7822" s="26"/>
      <c r="AX7822" s="26"/>
      <c r="AY7822" s="26"/>
      <c r="AZ7822" s="26"/>
      <c r="BA7822" s="26"/>
      <c r="BB7822" s="26"/>
      <c r="BC7822" s="26"/>
      <c r="BD7822" s="26"/>
      <c r="BE7822" s="26"/>
      <c r="BF7822" s="26"/>
      <c r="BG7822" s="26"/>
    </row>
    <row r="7823" spans="5:59" x14ac:dyDescent="0.25">
      <c r="E7823" s="25" t="s">
        <v>932</v>
      </c>
      <c r="F7823" s="26"/>
      <c r="G7823" s="26"/>
      <c r="H7823" s="26"/>
      <c r="I7823" s="26"/>
      <c r="J7823" s="26"/>
      <c r="K7823" s="26"/>
      <c r="L7823" s="26"/>
      <c r="M7823" s="26"/>
      <c r="N7823" s="26"/>
      <c r="O7823" s="26"/>
      <c r="P7823" s="26"/>
      <c r="Q7823" s="26"/>
      <c r="R7823" s="26"/>
      <c r="S7823" s="26"/>
      <c r="T7823" s="26"/>
      <c r="U7823" s="26"/>
      <c r="V7823" s="26"/>
      <c r="W7823" s="26"/>
      <c r="X7823" s="26"/>
      <c r="Y7823" s="26"/>
      <c r="Z7823" s="26"/>
      <c r="AA7823" s="26"/>
      <c r="AB7823" s="26"/>
      <c r="AC7823" s="26"/>
      <c r="AD7823" s="26"/>
      <c r="AE7823" s="26"/>
      <c r="AF7823" s="26"/>
      <c r="AG7823" s="26"/>
      <c r="AH7823" s="26"/>
      <c r="AI7823" s="26"/>
      <c r="AJ7823" s="26"/>
      <c r="AK7823" s="26"/>
      <c r="AL7823" s="26"/>
      <c r="AM7823" s="26"/>
      <c r="AN7823" s="26"/>
      <c r="AO7823" s="26"/>
      <c r="AP7823" s="26"/>
      <c r="AQ7823" s="26"/>
      <c r="AR7823" s="26"/>
      <c r="AS7823" s="26"/>
      <c r="AT7823" s="26"/>
      <c r="AU7823" s="26"/>
      <c r="AV7823" s="26"/>
      <c r="AW7823" s="26"/>
      <c r="AX7823" s="26"/>
      <c r="AY7823" s="26"/>
      <c r="AZ7823" s="26"/>
      <c r="BA7823" s="26"/>
      <c r="BB7823" s="26"/>
      <c r="BC7823" s="26"/>
      <c r="BD7823" s="26"/>
      <c r="BE7823" s="26"/>
      <c r="BF7823" s="26"/>
      <c r="BG7823" s="26"/>
    </row>
    <row r="7824" spans="5:59" x14ac:dyDescent="0.25">
      <c r="E7824" s="25" t="s">
        <v>933</v>
      </c>
      <c r="F7824" s="26"/>
      <c r="G7824" s="26"/>
      <c r="H7824" s="26"/>
      <c r="I7824" s="26"/>
      <c r="J7824" s="26"/>
      <c r="K7824" s="26"/>
      <c r="L7824" s="26"/>
      <c r="M7824" s="26"/>
      <c r="N7824" s="26"/>
      <c r="O7824" s="26"/>
      <c r="P7824" s="26"/>
      <c r="Q7824" s="26"/>
      <c r="R7824" s="26"/>
      <c r="S7824" s="26"/>
      <c r="T7824" s="26"/>
      <c r="U7824" s="26"/>
      <c r="V7824" s="26"/>
      <c r="W7824" s="26"/>
      <c r="X7824" s="26"/>
      <c r="Y7824" s="26"/>
      <c r="Z7824" s="26"/>
      <c r="AA7824" s="26"/>
      <c r="AB7824" s="26"/>
      <c r="AC7824" s="26"/>
      <c r="AD7824" s="26"/>
      <c r="AE7824" s="26"/>
      <c r="AF7824" s="26"/>
      <c r="AG7824" s="26"/>
      <c r="AH7824" s="26"/>
      <c r="AI7824" s="26"/>
      <c r="AJ7824" s="26"/>
      <c r="AK7824" s="26"/>
      <c r="AL7824" s="26"/>
      <c r="AM7824" s="26"/>
      <c r="AN7824" s="26"/>
      <c r="AO7824" s="26"/>
      <c r="AP7824" s="26"/>
      <c r="AQ7824" s="26"/>
      <c r="AR7824" s="26"/>
      <c r="AS7824" s="26"/>
      <c r="AT7824" s="26"/>
      <c r="AU7824" s="26"/>
      <c r="AV7824" s="26"/>
      <c r="AW7824" s="26"/>
      <c r="AX7824" s="26"/>
      <c r="AY7824" s="26"/>
      <c r="AZ7824" s="26"/>
      <c r="BA7824" s="26"/>
      <c r="BB7824" s="26"/>
      <c r="BC7824" s="26"/>
      <c r="BD7824" s="26"/>
      <c r="BE7824" s="26"/>
      <c r="BF7824" s="26"/>
      <c r="BG7824" s="26"/>
    </row>
    <row r="7825" spans="5:59" x14ac:dyDescent="0.25">
      <c r="E7825" s="25" t="s">
        <v>958</v>
      </c>
      <c r="F7825" s="26"/>
      <c r="G7825" s="26"/>
      <c r="H7825" s="26"/>
      <c r="I7825" s="26"/>
      <c r="J7825" s="26"/>
      <c r="K7825" s="26"/>
      <c r="L7825" s="26"/>
      <c r="M7825" s="26"/>
      <c r="N7825" s="26"/>
      <c r="O7825" s="26"/>
      <c r="P7825" s="26"/>
      <c r="Q7825" s="26"/>
      <c r="R7825" s="26"/>
      <c r="S7825" s="26"/>
      <c r="T7825" s="26"/>
      <c r="U7825" s="26"/>
      <c r="V7825" s="26"/>
      <c r="W7825" s="26"/>
      <c r="X7825" s="26"/>
      <c r="Y7825" s="26"/>
      <c r="Z7825" s="26"/>
      <c r="AA7825" s="26"/>
      <c r="AB7825" s="26"/>
      <c r="AC7825" s="26"/>
      <c r="AD7825" s="26"/>
      <c r="AE7825" s="26"/>
      <c r="AF7825" s="26"/>
      <c r="AG7825" s="26"/>
      <c r="AH7825" s="26"/>
      <c r="AI7825" s="26"/>
      <c r="AJ7825" s="26"/>
      <c r="AK7825" s="26"/>
      <c r="AL7825" s="26"/>
      <c r="AM7825" s="26"/>
      <c r="AN7825" s="26"/>
      <c r="AO7825" s="26"/>
      <c r="AP7825" s="26"/>
      <c r="AQ7825" s="26"/>
      <c r="AR7825" s="26"/>
      <c r="AS7825" s="26"/>
      <c r="AT7825" s="26"/>
      <c r="AU7825" s="26"/>
      <c r="AV7825" s="26"/>
      <c r="AW7825" s="26"/>
      <c r="AX7825" s="26"/>
      <c r="AY7825" s="26"/>
      <c r="AZ7825" s="26"/>
      <c r="BA7825" s="26"/>
      <c r="BB7825" s="26"/>
      <c r="BC7825" s="26"/>
      <c r="BD7825" s="26"/>
      <c r="BE7825" s="26"/>
      <c r="BF7825" s="26"/>
      <c r="BG7825" s="26"/>
    </row>
    <row r="7826" spans="5:59" x14ac:dyDescent="0.25">
      <c r="E7826" s="25"/>
      <c r="F7826" s="26"/>
      <c r="G7826" s="26"/>
      <c r="H7826" s="26"/>
      <c r="I7826" s="26"/>
      <c r="J7826" s="26"/>
      <c r="K7826" s="26"/>
      <c r="L7826" s="26"/>
      <c r="M7826" s="26"/>
      <c r="N7826" s="26"/>
      <c r="O7826" s="26"/>
      <c r="P7826" s="26"/>
      <c r="Q7826" s="26"/>
      <c r="R7826" s="26"/>
      <c r="S7826" s="26"/>
      <c r="T7826" s="26"/>
      <c r="U7826" s="26"/>
      <c r="V7826" s="26"/>
      <c r="W7826" s="26"/>
      <c r="X7826" s="26"/>
      <c r="Y7826" s="26"/>
      <c r="Z7826" s="26"/>
      <c r="AA7826" s="26"/>
      <c r="AB7826" s="26"/>
      <c r="AC7826" s="26"/>
      <c r="AD7826" s="26"/>
      <c r="AE7826" s="26"/>
      <c r="AF7826" s="26"/>
      <c r="AG7826" s="26"/>
      <c r="AH7826" s="26"/>
      <c r="AI7826" s="26"/>
      <c r="AJ7826" s="26"/>
      <c r="AK7826" s="26"/>
      <c r="AL7826" s="26"/>
      <c r="AM7826" s="26"/>
      <c r="AN7826" s="26"/>
      <c r="AO7826" s="26"/>
      <c r="AP7826" s="26"/>
      <c r="AQ7826" s="26"/>
      <c r="AR7826" s="26"/>
      <c r="AS7826" s="26"/>
      <c r="AT7826" s="26"/>
      <c r="AU7826" s="26"/>
      <c r="AV7826" s="26"/>
      <c r="AW7826" s="26"/>
      <c r="AX7826" s="26"/>
      <c r="AY7826" s="26"/>
      <c r="AZ7826" s="26"/>
      <c r="BA7826" s="26"/>
      <c r="BB7826" s="26"/>
      <c r="BC7826" s="26"/>
      <c r="BD7826" s="26"/>
      <c r="BE7826" s="26"/>
      <c r="BF7826" s="26"/>
      <c r="BG7826" s="26"/>
    </row>
    <row r="7827" spans="5:59" x14ac:dyDescent="0.25">
      <c r="E7827" s="25" t="s">
        <v>506</v>
      </c>
      <c r="F7827" s="26"/>
      <c r="G7827" s="26"/>
      <c r="H7827" s="26"/>
      <c r="I7827" s="26"/>
      <c r="J7827" s="26"/>
      <c r="K7827" s="26"/>
      <c r="L7827" s="26"/>
      <c r="M7827" s="26"/>
      <c r="N7827" s="26"/>
      <c r="O7827" s="26"/>
      <c r="P7827" s="26"/>
      <c r="Q7827" s="26"/>
      <c r="R7827" s="26"/>
      <c r="S7827" s="26"/>
      <c r="T7827" s="26"/>
      <c r="U7827" s="26"/>
      <c r="V7827" s="26"/>
      <c r="W7827" s="26"/>
      <c r="X7827" s="26"/>
      <c r="Y7827" s="26"/>
      <c r="Z7827" s="26"/>
      <c r="AA7827" s="26"/>
      <c r="AB7827" s="26"/>
      <c r="AC7827" s="26"/>
      <c r="AD7827" s="26"/>
      <c r="AE7827" s="26"/>
      <c r="AF7827" s="26"/>
      <c r="AG7827" s="26"/>
      <c r="AH7827" s="26"/>
      <c r="AI7827" s="26"/>
      <c r="AJ7827" s="26"/>
      <c r="AK7827" s="26"/>
      <c r="AL7827" s="26"/>
      <c r="AM7827" s="26"/>
      <c r="AN7827" s="26"/>
      <c r="AO7827" s="26"/>
      <c r="AP7827" s="26"/>
      <c r="AQ7827" s="26"/>
      <c r="AR7827" s="26"/>
      <c r="AS7827" s="26"/>
      <c r="AT7827" s="26"/>
      <c r="AU7827" s="26"/>
      <c r="AV7827" s="26"/>
      <c r="AW7827" s="26"/>
      <c r="AX7827" s="26"/>
      <c r="AY7827" s="26"/>
      <c r="AZ7827" s="26"/>
      <c r="BA7827" s="26"/>
      <c r="BB7827" s="26"/>
      <c r="BC7827" s="26"/>
      <c r="BD7827" s="26"/>
      <c r="BE7827" s="26"/>
      <c r="BF7827" s="26"/>
      <c r="BG7827" s="26"/>
    </row>
    <row r="7828" spans="5:59" x14ac:dyDescent="0.25">
      <c r="E7828" s="25" t="s">
        <v>507</v>
      </c>
      <c r="F7828" s="26"/>
      <c r="G7828" s="26"/>
      <c r="H7828" s="26"/>
      <c r="I7828" s="26"/>
      <c r="J7828" s="26"/>
      <c r="K7828" s="26"/>
      <c r="L7828" s="26"/>
      <c r="M7828" s="26"/>
      <c r="N7828" s="26"/>
      <c r="O7828" s="26"/>
      <c r="P7828" s="26"/>
      <c r="Q7828" s="26"/>
      <c r="R7828" s="26"/>
      <c r="S7828" s="26"/>
      <c r="T7828" s="26"/>
      <c r="U7828" s="26"/>
      <c r="V7828" s="26"/>
      <c r="W7828" s="26"/>
      <c r="X7828" s="26"/>
      <c r="Y7828" s="26"/>
      <c r="Z7828" s="26"/>
      <c r="AA7828" s="26"/>
      <c r="AB7828" s="26"/>
      <c r="AC7828" s="26"/>
      <c r="AD7828" s="26"/>
      <c r="AE7828" s="26"/>
      <c r="AF7828" s="26"/>
      <c r="AG7828" s="26"/>
      <c r="AH7828" s="26"/>
      <c r="AI7828" s="26"/>
      <c r="AJ7828" s="26"/>
      <c r="AK7828" s="26"/>
      <c r="AL7828" s="26"/>
      <c r="AM7828" s="26"/>
      <c r="AN7828" s="26"/>
      <c r="AO7828" s="26"/>
      <c r="AP7828" s="26"/>
      <c r="AQ7828" s="26"/>
      <c r="AR7828" s="26"/>
      <c r="AS7828" s="26"/>
      <c r="AT7828" s="26"/>
      <c r="AU7828" s="26"/>
      <c r="AV7828" s="26"/>
      <c r="AW7828" s="26"/>
      <c r="AX7828" s="26"/>
      <c r="AY7828" s="26"/>
      <c r="AZ7828" s="26"/>
      <c r="BA7828" s="26"/>
      <c r="BB7828" s="26"/>
      <c r="BC7828" s="26"/>
      <c r="BD7828" s="26"/>
      <c r="BE7828" s="26"/>
      <c r="BF7828" s="26"/>
      <c r="BG7828" s="26"/>
    </row>
    <row r="7829" spans="5:59" x14ac:dyDescent="0.25">
      <c r="E7829" s="25" t="s">
        <v>508</v>
      </c>
      <c r="F7829" s="26"/>
      <c r="G7829" s="26"/>
      <c r="H7829" s="26"/>
      <c r="I7829" s="26"/>
      <c r="J7829" s="26"/>
      <c r="K7829" s="26"/>
      <c r="L7829" s="26"/>
      <c r="M7829" s="26"/>
      <c r="N7829" s="26"/>
      <c r="O7829" s="26"/>
      <c r="P7829" s="26"/>
      <c r="Q7829" s="26"/>
      <c r="R7829" s="26"/>
      <c r="S7829" s="26"/>
      <c r="T7829" s="26"/>
      <c r="U7829" s="26"/>
      <c r="V7829" s="26"/>
      <c r="W7829" s="26"/>
      <c r="X7829" s="26"/>
      <c r="Y7829" s="26"/>
      <c r="Z7829" s="26"/>
      <c r="AA7829" s="26"/>
      <c r="AB7829" s="26"/>
      <c r="AC7829" s="26"/>
      <c r="AD7829" s="26"/>
      <c r="AE7829" s="26"/>
      <c r="AF7829" s="26"/>
      <c r="AG7829" s="26"/>
      <c r="AH7829" s="26"/>
      <c r="AI7829" s="26"/>
      <c r="AJ7829" s="26"/>
      <c r="AK7829" s="26"/>
      <c r="AL7829" s="26"/>
      <c r="AM7829" s="26"/>
      <c r="AN7829" s="26"/>
      <c r="AO7829" s="26"/>
      <c r="AP7829" s="26"/>
      <c r="AQ7829" s="26"/>
      <c r="AR7829" s="26"/>
      <c r="AS7829" s="26"/>
      <c r="AT7829" s="26"/>
      <c r="AU7829" s="26"/>
      <c r="AV7829" s="26"/>
      <c r="AW7829" s="26"/>
      <c r="AX7829" s="26"/>
      <c r="AY7829" s="26"/>
      <c r="AZ7829" s="26"/>
      <c r="BA7829" s="26"/>
      <c r="BB7829" s="26"/>
      <c r="BC7829" s="26"/>
      <c r="BD7829" s="26"/>
      <c r="BE7829" s="26"/>
      <c r="BF7829" s="26"/>
      <c r="BG7829" s="26"/>
    </row>
    <row r="7830" spans="5:59" x14ac:dyDescent="0.25">
      <c r="E7830" s="25" t="s">
        <v>509</v>
      </c>
      <c r="F7830" s="26"/>
      <c r="G7830" s="26"/>
      <c r="H7830" s="26"/>
      <c r="I7830" s="26"/>
      <c r="J7830" s="26"/>
      <c r="K7830" s="26"/>
      <c r="L7830" s="26"/>
      <c r="M7830" s="26"/>
      <c r="N7830" s="26"/>
      <c r="O7830" s="26"/>
      <c r="P7830" s="26"/>
      <c r="Q7830" s="26"/>
      <c r="R7830" s="26"/>
      <c r="S7830" s="26"/>
      <c r="T7830" s="26"/>
      <c r="U7830" s="26"/>
      <c r="V7830" s="26"/>
      <c r="W7830" s="26"/>
      <c r="X7830" s="26"/>
      <c r="Y7830" s="26"/>
      <c r="Z7830" s="26"/>
      <c r="AA7830" s="26"/>
      <c r="AB7830" s="26"/>
      <c r="AC7830" s="26"/>
      <c r="AD7830" s="26"/>
      <c r="AE7830" s="26"/>
      <c r="AF7830" s="26"/>
      <c r="AG7830" s="26"/>
      <c r="AH7830" s="26"/>
      <c r="AI7830" s="26"/>
      <c r="AJ7830" s="26"/>
      <c r="AK7830" s="26"/>
      <c r="AL7830" s="26"/>
      <c r="AM7830" s="26"/>
      <c r="AN7830" s="26"/>
      <c r="AO7830" s="26"/>
      <c r="AP7830" s="26"/>
      <c r="AQ7830" s="26"/>
      <c r="AR7830" s="26"/>
      <c r="AS7830" s="26"/>
      <c r="AT7830" s="26"/>
      <c r="AU7830" s="26"/>
      <c r="AV7830" s="26"/>
      <c r="AW7830" s="26"/>
      <c r="AX7830" s="26"/>
      <c r="AY7830" s="26"/>
      <c r="AZ7830" s="26"/>
      <c r="BA7830" s="26"/>
      <c r="BB7830" s="26"/>
      <c r="BC7830" s="26"/>
      <c r="BD7830" s="26"/>
      <c r="BE7830" s="26"/>
      <c r="BF7830" s="26"/>
      <c r="BG7830" s="26"/>
    </row>
    <row r="7831" spans="5:59" x14ac:dyDescent="0.25">
      <c r="E7831" s="25" t="s">
        <v>510</v>
      </c>
      <c r="F7831" s="26"/>
      <c r="G7831" s="26"/>
      <c r="H7831" s="26"/>
      <c r="I7831" s="26"/>
      <c r="J7831" s="26"/>
      <c r="K7831" s="26"/>
      <c r="L7831" s="26"/>
      <c r="M7831" s="26"/>
      <c r="N7831" s="26"/>
      <c r="O7831" s="26"/>
      <c r="P7831" s="26"/>
      <c r="Q7831" s="26"/>
      <c r="R7831" s="26"/>
      <c r="S7831" s="26"/>
      <c r="T7831" s="26"/>
      <c r="U7831" s="26"/>
      <c r="V7831" s="26"/>
      <c r="W7831" s="26"/>
      <c r="X7831" s="26"/>
      <c r="Y7831" s="26"/>
      <c r="Z7831" s="26"/>
      <c r="AA7831" s="26"/>
      <c r="AB7831" s="26"/>
      <c r="AC7831" s="26"/>
      <c r="AD7831" s="26"/>
      <c r="AE7831" s="26"/>
      <c r="AF7831" s="26"/>
      <c r="AG7831" s="26"/>
      <c r="AH7831" s="26"/>
      <c r="AI7831" s="26"/>
      <c r="AJ7831" s="26"/>
      <c r="AK7831" s="26"/>
      <c r="AL7831" s="26"/>
      <c r="AM7831" s="26"/>
      <c r="AN7831" s="26"/>
      <c r="AO7831" s="26"/>
      <c r="AP7831" s="26"/>
      <c r="AQ7831" s="26"/>
      <c r="AR7831" s="26"/>
      <c r="AS7831" s="26"/>
      <c r="AT7831" s="26"/>
      <c r="AU7831" s="26"/>
      <c r="AV7831" s="26"/>
      <c r="AW7831" s="26"/>
      <c r="AX7831" s="26"/>
      <c r="AY7831" s="26"/>
      <c r="AZ7831" s="26"/>
      <c r="BA7831" s="26"/>
      <c r="BB7831" s="26"/>
      <c r="BC7831" s="26"/>
      <c r="BD7831" s="26"/>
      <c r="BE7831" s="26"/>
      <c r="BF7831" s="26"/>
      <c r="BG7831" s="26"/>
    </row>
    <row r="7832" spans="5:59" x14ac:dyDescent="0.25">
      <c r="E7832" s="25" t="s">
        <v>511</v>
      </c>
      <c r="F7832" s="26"/>
      <c r="G7832" s="26"/>
      <c r="H7832" s="26"/>
      <c r="I7832" s="26"/>
      <c r="J7832" s="26"/>
      <c r="K7832" s="26"/>
      <c r="L7832" s="26"/>
      <c r="M7832" s="26"/>
      <c r="N7832" s="26"/>
      <c r="O7832" s="26"/>
      <c r="P7832" s="26"/>
      <c r="Q7832" s="26"/>
      <c r="R7832" s="26"/>
      <c r="S7832" s="26"/>
      <c r="T7832" s="26"/>
      <c r="U7832" s="26"/>
      <c r="V7832" s="26"/>
      <c r="W7832" s="26"/>
      <c r="X7832" s="26"/>
      <c r="Y7832" s="26"/>
      <c r="Z7832" s="26"/>
      <c r="AA7832" s="26"/>
      <c r="AB7832" s="26"/>
      <c r="AC7832" s="26"/>
      <c r="AD7832" s="26"/>
      <c r="AE7832" s="26"/>
      <c r="AF7832" s="26"/>
      <c r="AG7832" s="26"/>
      <c r="AH7832" s="26"/>
      <c r="AI7832" s="26"/>
      <c r="AJ7832" s="26"/>
      <c r="AK7832" s="26"/>
      <c r="AL7832" s="26"/>
      <c r="AM7832" s="26"/>
      <c r="AN7832" s="26"/>
      <c r="AO7832" s="26"/>
      <c r="AP7832" s="26"/>
      <c r="AQ7832" s="26"/>
      <c r="AR7832" s="26"/>
      <c r="AS7832" s="26"/>
      <c r="AT7832" s="26"/>
      <c r="AU7832" s="26"/>
      <c r="AV7832" s="26"/>
      <c r="AW7832" s="26"/>
      <c r="AX7832" s="26"/>
      <c r="AY7832" s="26"/>
      <c r="AZ7832" s="26"/>
      <c r="BA7832" s="26"/>
      <c r="BB7832" s="26"/>
      <c r="BC7832" s="26"/>
      <c r="BD7832" s="26"/>
      <c r="BE7832" s="26"/>
      <c r="BF7832" s="26"/>
      <c r="BG7832" s="26"/>
    </row>
    <row r="7833" spans="5:59" x14ac:dyDescent="0.25">
      <c r="E7833" s="25" t="s">
        <v>507</v>
      </c>
      <c r="F7833" s="26"/>
      <c r="G7833" s="26"/>
      <c r="H7833" s="26"/>
      <c r="I7833" s="26"/>
      <c r="J7833" s="26"/>
      <c r="K7833" s="26"/>
      <c r="L7833" s="26"/>
      <c r="M7833" s="26"/>
      <c r="N7833" s="26"/>
      <c r="O7833" s="26"/>
      <c r="P7833" s="26"/>
      <c r="Q7833" s="26"/>
      <c r="R7833" s="26"/>
      <c r="S7833" s="26"/>
      <c r="T7833" s="26"/>
      <c r="U7833" s="26"/>
      <c r="V7833" s="26"/>
      <c r="W7833" s="26"/>
      <c r="X7833" s="26"/>
      <c r="Y7833" s="26"/>
      <c r="Z7833" s="26"/>
      <c r="AA7833" s="26"/>
      <c r="AB7833" s="26"/>
      <c r="AC7833" s="26"/>
      <c r="AD7833" s="26"/>
      <c r="AE7833" s="26"/>
      <c r="AF7833" s="26"/>
      <c r="AG7833" s="26"/>
      <c r="AH7833" s="26"/>
      <c r="AI7833" s="26"/>
      <c r="AJ7833" s="26"/>
      <c r="AK7833" s="26"/>
      <c r="AL7833" s="26"/>
      <c r="AM7833" s="26"/>
      <c r="AN7833" s="26"/>
      <c r="AO7833" s="26"/>
      <c r="AP7833" s="26"/>
      <c r="AQ7833" s="26"/>
      <c r="AR7833" s="26"/>
      <c r="AS7833" s="26"/>
      <c r="AT7833" s="26"/>
      <c r="AU7833" s="26"/>
      <c r="AV7833" s="26"/>
      <c r="AW7833" s="26"/>
      <c r="AX7833" s="26"/>
      <c r="AY7833" s="26"/>
      <c r="AZ7833" s="26"/>
      <c r="BA7833" s="26"/>
      <c r="BB7833" s="26"/>
      <c r="BC7833" s="26"/>
      <c r="BD7833" s="26"/>
      <c r="BE7833" s="26"/>
      <c r="BF7833" s="26"/>
      <c r="BG7833" s="26"/>
    </row>
    <row r="7834" spans="5:59" x14ac:dyDescent="0.25">
      <c r="E7834" s="25" t="s">
        <v>959</v>
      </c>
      <c r="F7834" s="26"/>
      <c r="G7834" s="26"/>
      <c r="H7834" s="26"/>
      <c r="I7834" s="26"/>
      <c r="J7834" s="26"/>
      <c r="K7834" s="26"/>
      <c r="L7834" s="26"/>
      <c r="M7834" s="26"/>
      <c r="N7834" s="26"/>
      <c r="O7834" s="26"/>
      <c r="P7834" s="26"/>
      <c r="Q7834" s="26"/>
      <c r="R7834" s="26"/>
      <c r="S7834" s="26"/>
      <c r="T7834" s="26"/>
      <c r="U7834" s="26"/>
      <c r="V7834" s="26"/>
      <c r="W7834" s="26"/>
      <c r="X7834" s="26"/>
      <c r="Y7834" s="26"/>
      <c r="Z7834" s="26"/>
      <c r="AA7834" s="26"/>
      <c r="AB7834" s="26"/>
      <c r="AC7834" s="26"/>
      <c r="AD7834" s="26"/>
      <c r="AE7834" s="26"/>
      <c r="AF7834" s="26"/>
      <c r="AG7834" s="26"/>
      <c r="AH7834" s="26"/>
      <c r="AI7834" s="26"/>
      <c r="AJ7834" s="26"/>
      <c r="AK7834" s="26"/>
      <c r="AL7834" s="26"/>
      <c r="AM7834" s="26"/>
      <c r="AN7834" s="26"/>
      <c r="AO7834" s="26"/>
      <c r="AP7834" s="26"/>
      <c r="AQ7834" s="26"/>
      <c r="AR7834" s="26"/>
      <c r="AS7834" s="26"/>
      <c r="AT7834" s="26"/>
      <c r="AU7834" s="26"/>
      <c r="AV7834" s="26"/>
      <c r="AW7834" s="26"/>
      <c r="AX7834" s="26"/>
      <c r="AY7834" s="26"/>
      <c r="AZ7834" s="26"/>
      <c r="BA7834" s="26"/>
      <c r="BB7834" s="26"/>
      <c r="BC7834" s="26"/>
      <c r="BD7834" s="26"/>
      <c r="BE7834" s="26"/>
      <c r="BF7834" s="26"/>
      <c r="BG7834" s="26"/>
    </row>
    <row r="7835" spans="5:59" x14ac:dyDescent="0.25">
      <c r="E7835" s="25" t="s">
        <v>960</v>
      </c>
      <c r="F7835" s="26"/>
      <c r="G7835" s="26"/>
      <c r="H7835" s="26"/>
      <c r="I7835" s="26"/>
      <c r="J7835" s="26"/>
      <c r="K7835" s="26"/>
      <c r="L7835" s="26"/>
      <c r="M7835" s="26"/>
      <c r="N7835" s="26"/>
      <c r="O7835" s="26"/>
      <c r="P7835" s="26"/>
      <c r="Q7835" s="26"/>
      <c r="R7835" s="26"/>
      <c r="S7835" s="26"/>
      <c r="T7835" s="26"/>
      <c r="U7835" s="26"/>
      <c r="V7835" s="26"/>
      <c r="W7835" s="26"/>
      <c r="X7835" s="26"/>
      <c r="Y7835" s="26"/>
      <c r="Z7835" s="26"/>
      <c r="AA7835" s="26"/>
      <c r="AB7835" s="26"/>
      <c r="AC7835" s="26"/>
      <c r="AD7835" s="26"/>
      <c r="AE7835" s="26"/>
      <c r="AF7835" s="26"/>
      <c r="AG7835" s="26"/>
      <c r="AH7835" s="26"/>
      <c r="AI7835" s="26"/>
      <c r="AJ7835" s="26"/>
      <c r="AK7835" s="26"/>
      <c r="AL7835" s="26"/>
      <c r="AM7835" s="26"/>
      <c r="AN7835" s="26"/>
      <c r="AO7835" s="26"/>
      <c r="AP7835" s="26"/>
      <c r="AQ7835" s="26"/>
      <c r="AR7835" s="26"/>
      <c r="AS7835" s="26"/>
      <c r="AT7835" s="26"/>
      <c r="AU7835" s="26"/>
      <c r="AV7835" s="26"/>
      <c r="AW7835" s="26"/>
      <c r="AX7835" s="26"/>
      <c r="AY7835" s="26"/>
      <c r="AZ7835" s="26"/>
      <c r="BA7835" s="26"/>
      <c r="BB7835" s="26"/>
      <c r="BC7835" s="26"/>
      <c r="BD7835" s="26"/>
      <c r="BE7835" s="26"/>
      <c r="BF7835" s="26"/>
      <c r="BG7835" s="26"/>
    </row>
    <row r="7836" spans="5:59" x14ac:dyDescent="0.25">
      <c r="E7836" s="25" t="s">
        <v>514</v>
      </c>
      <c r="F7836" s="26"/>
      <c r="G7836" s="26"/>
      <c r="H7836" s="26"/>
      <c r="I7836" s="26"/>
      <c r="J7836" s="26"/>
      <c r="K7836" s="26"/>
      <c r="L7836" s="26"/>
      <c r="M7836" s="26"/>
      <c r="N7836" s="26"/>
      <c r="O7836" s="26"/>
      <c r="P7836" s="26"/>
      <c r="Q7836" s="26"/>
      <c r="R7836" s="26"/>
      <c r="S7836" s="26"/>
      <c r="T7836" s="26"/>
      <c r="U7836" s="26"/>
      <c r="V7836" s="26"/>
      <c r="W7836" s="26"/>
      <c r="X7836" s="26"/>
      <c r="Y7836" s="26"/>
      <c r="Z7836" s="26"/>
      <c r="AA7836" s="26"/>
      <c r="AB7836" s="26"/>
      <c r="AC7836" s="26"/>
      <c r="AD7836" s="26"/>
      <c r="AE7836" s="26"/>
      <c r="AF7836" s="26"/>
      <c r="AG7836" s="26"/>
      <c r="AH7836" s="26"/>
      <c r="AI7836" s="26"/>
      <c r="AJ7836" s="26"/>
      <c r="AK7836" s="26"/>
      <c r="AL7836" s="26"/>
      <c r="AM7836" s="26"/>
      <c r="AN7836" s="26"/>
      <c r="AO7836" s="26"/>
      <c r="AP7836" s="26"/>
      <c r="AQ7836" s="26"/>
      <c r="AR7836" s="26"/>
      <c r="AS7836" s="26"/>
      <c r="AT7836" s="26"/>
      <c r="AU7836" s="26"/>
      <c r="AV7836" s="26"/>
      <c r="AW7836" s="26"/>
      <c r="AX7836" s="26"/>
      <c r="AY7836" s="26"/>
      <c r="AZ7836" s="26"/>
      <c r="BA7836" s="26"/>
      <c r="BB7836" s="26"/>
      <c r="BC7836" s="26"/>
      <c r="BD7836" s="26"/>
      <c r="BE7836" s="26"/>
      <c r="BF7836" s="26"/>
      <c r="BG7836" s="26"/>
    </row>
    <row r="7837" spans="5:59" x14ac:dyDescent="0.25">
      <c r="E7837" s="25"/>
      <c r="F7837" s="26"/>
      <c r="G7837" s="26"/>
      <c r="H7837" s="26"/>
      <c r="I7837" s="26"/>
      <c r="J7837" s="26"/>
      <c r="K7837" s="26"/>
      <c r="L7837" s="26"/>
      <c r="M7837" s="26"/>
      <c r="N7837" s="26"/>
      <c r="O7837" s="26"/>
      <c r="P7837" s="26"/>
      <c r="Q7837" s="26"/>
      <c r="R7837" s="26"/>
      <c r="S7837" s="26"/>
      <c r="T7837" s="26"/>
      <c r="U7837" s="26"/>
      <c r="V7837" s="26"/>
      <c r="W7837" s="26"/>
      <c r="X7837" s="26"/>
      <c r="Y7837" s="26"/>
      <c r="Z7837" s="26"/>
      <c r="AA7837" s="26"/>
      <c r="AB7837" s="26"/>
      <c r="AC7837" s="26"/>
      <c r="AD7837" s="26"/>
      <c r="AE7837" s="26"/>
      <c r="AF7837" s="26"/>
      <c r="AG7837" s="26"/>
      <c r="AH7837" s="26"/>
      <c r="AI7837" s="26"/>
      <c r="AJ7837" s="26"/>
      <c r="AK7837" s="26"/>
      <c r="AL7837" s="26"/>
      <c r="AM7837" s="26"/>
      <c r="AN7837" s="26"/>
      <c r="AO7837" s="26"/>
      <c r="AP7837" s="26"/>
      <c r="AQ7837" s="26"/>
      <c r="AR7837" s="26"/>
      <c r="AS7837" s="26"/>
      <c r="AT7837" s="26"/>
      <c r="AU7837" s="26"/>
      <c r="AV7837" s="26"/>
      <c r="AW7837" s="26"/>
      <c r="AX7837" s="26"/>
      <c r="AY7837" s="26"/>
      <c r="AZ7837" s="26"/>
      <c r="BA7837" s="26"/>
      <c r="BB7837" s="26"/>
      <c r="BC7837" s="26"/>
      <c r="BD7837" s="26"/>
      <c r="BE7837" s="26"/>
      <c r="BF7837" s="26"/>
      <c r="BG7837" s="26"/>
    </row>
    <row r="7838" spans="5:59" x14ac:dyDescent="0.25">
      <c r="E7838" s="25" t="s">
        <v>678</v>
      </c>
      <c r="F7838" s="26"/>
      <c r="G7838" s="26"/>
      <c r="H7838" s="26"/>
      <c r="I7838" s="26"/>
      <c r="J7838" s="26"/>
      <c r="K7838" s="26"/>
      <c r="L7838" s="26"/>
      <c r="M7838" s="26"/>
      <c r="N7838" s="26"/>
      <c r="O7838" s="26"/>
      <c r="P7838" s="26"/>
      <c r="Q7838" s="26"/>
      <c r="R7838" s="26"/>
      <c r="S7838" s="26"/>
      <c r="T7838" s="26"/>
      <c r="U7838" s="26"/>
      <c r="V7838" s="26"/>
      <c r="W7838" s="26"/>
      <c r="X7838" s="26"/>
      <c r="Y7838" s="26"/>
      <c r="Z7838" s="26"/>
      <c r="AA7838" s="26"/>
      <c r="AB7838" s="26"/>
      <c r="AC7838" s="26"/>
      <c r="AD7838" s="26"/>
      <c r="AE7838" s="26"/>
      <c r="AF7838" s="26"/>
      <c r="AG7838" s="26"/>
      <c r="AH7838" s="26"/>
      <c r="AI7838" s="26"/>
      <c r="AJ7838" s="26"/>
      <c r="AK7838" s="26"/>
      <c r="AL7838" s="26"/>
      <c r="AM7838" s="26"/>
      <c r="AN7838" s="26"/>
      <c r="AO7838" s="26"/>
      <c r="AP7838" s="26"/>
      <c r="AQ7838" s="26"/>
      <c r="AR7838" s="26"/>
      <c r="AS7838" s="26"/>
      <c r="AT7838" s="26"/>
      <c r="AU7838" s="26"/>
      <c r="AV7838" s="26"/>
      <c r="AW7838" s="26"/>
      <c r="AX7838" s="26"/>
      <c r="AY7838" s="26"/>
      <c r="AZ7838" s="26"/>
      <c r="BA7838" s="26"/>
      <c r="BB7838" s="26"/>
      <c r="BC7838" s="26"/>
      <c r="BD7838" s="26"/>
      <c r="BE7838" s="26"/>
      <c r="BF7838" s="26"/>
      <c r="BG7838" s="26"/>
    </row>
    <row r="7839" spans="5:59" x14ac:dyDescent="0.25">
      <c r="E7839" s="25" t="s">
        <v>679</v>
      </c>
      <c r="F7839" s="26"/>
      <c r="G7839" s="26"/>
      <c r="H7839" s="26"/>
      <c r="I7839" s="26"/>
      <c r="J7839" s="26"/>
      <c r="K7839" s="26"/>
      <c r="L7839" s="26"/>
      <c r="M7839" s="26"/>
      <c r="N7839" s="26"/>
      <c r="O7839" s="26"/>
      <c r="P7839" s="26"/>
      <c r="Q7839" s="26"/>
      <c r="R7839" s="26"/>
      <c r="S7839" s="26"/>
      <c r="T7839" s="26"/>
      <c r="U7839" s="26"/>
      <c r="V7839" s="26"/>
      <c r="W7839" s="26"/>
      <c r="X7839" s="26"/>
      <c r="Y7839" s="26"/>
      <c r="Z7839" s="26"/>
      <c r="AA7839" s="26"/>
      <c r="AB7839" s="26"/>
      <c r="AC7839" s="26"/>
      <c r="AD7839" s="26"/>
      <c r="AE7839" s="26"/>
      <c r="AF7839" s="26"/>
      <c r="AG7839" s="26"/>
      <c r="AH7839" s="26"/>
      <c r="AI7839" s="26"/>
      <c r="AJ7839" s="26"/>
      <c r="AK7839" s="26"/>
      <c r="AL7839" s="26"/>
      <c r="AM7839" s="26"/>
      <c r="AN7839" s="26"/>
      <c r="AO7839" s="26"/>
      <c r="AP7839" s="26"/>
      <c r="AQ7839" s="26"/>
      <c r="AR7839" s="26"/>
      <c r="AS7839" s="26"/>
      <c r="AT7839" s="26"/>
      <c r="AU7839" s="26"/>
      <c r="AV7839" s="26"/>
      <c r="AW7839" s="26"/>
      <c r="AX7839" s="26"/>
      <c r="AY7839" s="26"/>
      <c r="AZ7839" s="26"/>
      <c r="BA7839" s="26"/>
      <c r="BB7839" s="26"/>
      <c r="BC7839" s="26"/>
      <c r="BD7839" s="26"/>
      <c r="BE7839" s="26"/>
      <c r="BF7839" s="26"/>
      <c r="BG7839" s="26"/>
    </row>
    <row r="7840" spans="5:59" x14ac:dyDescent="0.25">
      <c r="E7840" s="25" t="s">
        <v>953</v>
      </c>
      <c r="F7840" s="26"/>
      <c r="G7840" s="26"/>
      <c r="H7840" s="26"/>
      <c r="I7840" s="26"/>
      <c r="J7840" s="26"/>
      <c r="K7840" s="26"/>
      <c r="L7840" s="26"/>
      <c r="M7840" s="26"/>
      <c r="N7840" s="26"/>
      <c r="O7840" s="26"/>
      <c r="P7840" s="26"/>
      <c r="Q7840" s="26"/>
      <c r="R7840" s="26"/>
      <c r="S7840" s="26"/>
      <c r="T7840" s="26"/>
      <c r="U7840" s="26"/>
      <c r="V7840" s="26"/>
      <c r="W7840" s="26"/>
      <c r="X7840" s="26"/>
      <c r="Y7840" s="26"/>
      <c r="Z7840" s="26"/>
      <c r="AA7840" s="26"/>
      <c r="AB7840" s="26"/>
      <c r="AC7840" s="26"/>
      <c r="AD7840" s="26"/>
      <c r="AE7840" s="26"/>
      <c r="AF7840" s="26"/>
      <c r="AG7840" s="26"/>
      <c r="AH7840" s="26"/>
      <c r="AI7840" s="26"/>
      <c r="AJ7840" s="26"/>
      <c r="AK7840" s="26"/>
      <c r="AL7840" s="26"/>
      <c r="AM7840" s="26"/>
      <c r="AN7840" s="26"/>
      <c r="AO7840" s="26"/>
      <c r="AP7840" s="26"/>
      <c r="AQ7840" s="26"/>
      <c r="AR7840" s="26"/>
      <c r="AS7840" s="26"/>
      <c r="AT7840" s="26"/>
      <c r="AU7840" s="26"/>
      <c r="AV7840" s="26"/>
      <c r="AW7840" s="26"/>
      <c r="AX7840" s="26"/>
      <c r="AY7840" s="26"/>
      <c r="AZ7840" s="26"/>
      <c r="BA7840" s="26"/>
      <c r="BB7840" s="26"/>
      <c r="BC7840" s="26"/>
      <c r="BD7840" s="26"/>
      <c r="BE7840" s="26"/>
      <c r="BF7840" s="26"/>
      <c r="BG7840" s="26"/>
    </row>
    <row r="7841" spans="5:59" x14ac:dyDescent="0.25">
      <c r="E7841" s="25"/>
      <c r="F7841" s="26"/>
      <c r="G7841" s="26"/>
      <c r="H7841" s="26"/>
      <c r="I7841" s="26"/>
      <c r="J7841" s="26"/>
      <c r="K7841" s="26"/>
      <c r="L7841" s="26"/>
      <c r="M7841" s="26"/>
      <c r="N7841" s="26"/>
      <c r="O7841" s="26"/>
      <c r="P7841" s="26"/>
      <c r="Q7841" s="26"/>
      <c r="R7841" s="26"/>
      <c r="S7841" s="26"/>
      <c r="T7841" s="26"/>
      <c r="U7841" s="26"/>
      <c r="V7841" s="26"/>
      <c r="W7841" s="26"/>
      <c r="X7841" s="26"/>
      <c r="Y7841" s="26"/>
      <c r="Z7841" s="26"/>
      <c r="AA7841" s="26"/>
      <c r="AB7841" s="26"/>
      <c r="AC7841" s="26"/>
      <c r="AD7841" s="26"/>
      <c r="AE7841" s="26"/>
      <c r="AF7841" s="26"/>
      <c r="AG7841" s="26"/>
      <c r="AH7841" s="26"/>
      <c r="AI7841" s="26"/>
      <c r="AJ7841" s="26"/>
      <c r="AK7841" s="26"/>
      <c r="AL7841" s="26"/>
      <c r="AM7841" s="26"/>
      <c r="AN7841" s="26"/>
      <c r="AO7841" s="26"/>
      <c r="AP7841" s="26"/>
      <c r="AQ7841" s="26"/>
      <c r="AR7841" s="26"/>
      <c r="AS7841" s="26"/>
      <c r="AT7841" s="26"/>
      <c r="AU7841" s="26"/>
      <c r="AV7841" s="26"/>
      <c r="AW7841" s="26"/>
      <c r="AX7841" s="26"/>
      <c r="AY7841" s="26"/>
      <c r="AZ7841" s="26"/>
      <c r="BA7841" s="26"/>
      <c r="BB7841" s="26"/>
      <c r="BC7841" s="26"/>
      <c r="BD7841" s="26"/>
      <c r="BE7841" s="26"/>
      <c r="BF7841" s="26"/>
      <c r="BG7841" s="26"/>
    </row>
    <row r="7842" spans="5:59" x14ac:dyDescent="0.25">
      <c r="E7842" s="25" t="s">
        <v>490</v>
      </c>
      <c r="F7842" s="26"/>
      <c r="G7842" s="26"/>
      <c r="H7842" s="26"/>
      <c r="I7842" s="26"/>
      <c r="J7842" s="26"/>
      <c r="K7842" s="26"/>
      <c r="L7842" s="26"/>
      <c r="M7842" s="26"/>
      <c r="N7842" s="26"/>
      <c r="O7842" s="26"/>
      <c r="P7842" s="26"/>
      <c r="Q7842" s="26"/>
      <c r="R7842" s="26"/>
      <c r="S7842" s="26"/>
      <c r="T7842" s="26"/>
      <c r="U7842" s="26"/>
      <c r="V7842" s="26"/>
      <c r="W7842" s="26"/>
      <c r="X7842" s="26"/>
      <c r="Y7842" s="26"/>
      <c r="Z7842" s="26"/>
      <c r="AA7842" s="26"/>
      <c r="AB7842" s="26"/>
      <c r="AC7842" s="26"/>
      <c r="AD7842" s="26"/>
      <c r="AE7842" s="26"/>
      <c r="AF7842" s="26"/>
      <c r="AG7842" s="26"/>
      <c r="AH7842" s="26"/>
      <c r="AI7842" s="26"/>
      <c r="AJ7842" s="26"/>
      <c r="AK7842" s="26"/>
      <c r="AL7842" s="26"/>
      <c r="AM7842" s="26"/>
      <c r="AN7842" s="26"/>
      <c r="AO7842" s="26"/>
      <c r="AP7842" s="26"/>
      <c r="AQ7842" s="26"/>
      <c r="AR7842" s="26"/>
      <c r="AS7842" s="26"/>
      <c r="AT7842" s="26"/>
      <c r="AU7842" s="26"/>
      <c r="AV7842" s="26"/>
      <c r="AW7842" s="26"/>
      <c r="AX7842" s="26"/>
      <c r="AY7842" s="26"/>
      <c r="AZ7842" s="26"/>
      <c r="BA7842" s="26"/>
      <c r="BB7842" s="26"/>
      <c r="BC7842" s="26"/>
      <c r="BD7842" s="26"/>
      <c r="BE7842" s="26"/>
      <c r="BF7842" s="26"/>
      <c r="BG7842" s="26"/>
    </row>
    <row r="7843" spans="5:59" x14ac:dyDescent="0.25">
      <c r="E7843" s="25" t="s">
        <v>501</v>
      </c>
      <c r="F7843" s="26"/>
      <c r="G7843" s="26"/>
      <c r="H7843" s="26"/>
      <c r="I7843" s="26"/>
      <c r="J7843" s="26"/>
      <c r="K7843" s="26"/>
      <c r="L7843" s="26"/>
      <c r="M7843" s="26"/>
      <c r="N7843" s="26"/>
      <c r="O7843" s="26"/>
      <c r="P7843" s="26"/>
      <c r="Q7843" s="26"/>
      <c r="R7843" s="26"/>
      <c r="S7843" s="26"/>
      <c r="T7843" s="26"/>
      <c r="U7843" s="26"/>
      <c r="V7843" s="26"/>
      <c r="W7843" s="26"/>
      <c r="X7843" s="26"/>
      <c r="Y7843" s="26"/>
      <c r="Z7843" s="26"/>
      <c r="AA7843" s="26"/>
      <c r="AB7843" s="26"/>
      <c r="AC7843" s="26"/>
      <c r="AD7843" s="26"/>
      <c r="AE7843" s="26"/>
      <c r="AF7843" s="26"/>
      <c r="AG7843" s="26"/>
      <c r="AH7843" s="26"/>
      <c r="AI7843" s="26"/>
      <c r="AJ7843" s="26"/>
      <c r="AK7843" s="26"/>
      <c r="AL7843" s="26"/>
      <c r="AM7843" s="26"/>
      <c r="AN7843" s="26"/>
      <c r="AO7843" s="26"/>
      <c r="AP7843" s="26"/>
      <c r="AQ7843" s="26"/>
      <c r="AR7843" s="26"/>
      <c r="AS7843" s="26"/>
      <c r="AT7843" s="26"/>
      <c r="AU7843" s="26"/>
      <c r="AV7843" s="26"/>
      <c r="AW7843" s="26"/>
      <c r="AX7843" s="26"/>
      <c r="AY7843" s="26"/>
      <c r="AZ7843" s="26"/>
      <c r="BA7843" s="26"/>
      <c r="BB7843" s="26"/>
      <c r="BC7843" s="26"/>
      <c r="BD7843" s="26"/>
      <c r="BE7843" s="26"/>
      <c r="BF7843" s="26"/>
      <c r="BG7843" s="26"/>
    </row>
    <row r="7844" spans="5:59" x14ac:dyDescent="0.25">
      <c r="E7844" s="25" t="s">
        <v>954</v>
      </c>
      <c r="F7844" s="26"/>
      <c r="G7844" s="26"/>
      <c r="H7844" s="26"/>
      <c r="I7844" s="26"/>
      <c r="J7844" s="26"/>
      <c r="K7844" s="26"/>
      <c r="L7844" s="26"/>
      <c r="M7844" s="26"/>
      <c r="N7844" s="26"/>
      <c r="O7844" s="26"/>
      <c r="P7844" s="26"/>
      <c r="Q7844" s="26"/>
      <c r="R7844" s="26"/>
      <c r="S7844" s="26"/>
      <c r="T7844" s="26"/>
      <c r="U7844" s="26"/>
      <c r="V7844" s="26"/>
      <c r="W7844" s="26"/>
      <c r="X7844" s="26"/>
      <c r="Y7844" s="26"/>
      <c r="Z7844" s="26"/>
      <c r="AA7844" s="26"/>
      <c r="AB7844" s="26"/>
      <c r="AC7844" s="26"/>
      <c r="AD7844" s="26"/>
      <c r="AE7844" s="26"/>
      <c r="AF7844" s="26"/>
      <c r="AG7844" s="26"/>
      <c r="AH7844" s="26"/>
      <c r="AI7844" s="26"/>
      <c r="AJ7844" s="26"/>
      <c r="AK7844" s="26"/>
      <c r="AL7844" s="26"/>
      <c r="AM7844" s="26"/>
      <c r="AN7844" s="26"/>
      <c r="AO7844" s="26"/>
      <c r="AP7844" s="26"/>
      <c r="AQ7844" s="26"/>
      <c r="AR7844" s="26"/>
      <c r="AS7844" s="26"/>
      <c r="AT7844" s="26"/>
      <c r="AU7844" s="26"/>
      <c r="AV7844" s="26"/>
      <c r="AW7844" s="26"/>
      <c r="AX7844" s="26"/>
      <c r="AY7844" s="26"/>
      <c r="AZ7844" s="26"/>
      <c r="BA7844" s="26"/>
      <c r="BB7844" s="26"/>
      <c r="BC7844" s="26"/>
      <c r="BD7844" s="26"/>
      <c r="BE7844" s="26"/>
      <c r="BF7844" s="26"/>
      <c r="BG7844" s="26"/>
    </row>
    <row r="7845" spans="5:59" x14ac:dyDescent="0.25">
      <c r="E7845" s="25"/>
      <c r="F7845" s="26"/>
      <c r="G7845" s="26"/>
      <c r="H7845" s="26"/>
      <c r="I7845" s="26"/>
      <c r="J7845" s="26"/>
      <c r="K7845" s="26"/>
      <c r="L7845" s="26"/>
      <c r="M7845" s="26"/>
      <c r="N7845" s="26"/>
      <c r="O7845" s="26"/>
      <c r="P7845" s="26"/>
      <c r="Q7845" s="26"/>
      <c r="R7845" s="26"/>
      <c r="S7845" s="26"/>
      <c r="T7845" s="26"/>
      <c r="U7845" s="26"/>
      <c r="V7845" s="26"/>
      <c r="W7845" s="26"/>
      <c r="X7845" s="26"/>
      <c r="Y7845" s="26"/>
      <c r="Z7845" s="26"/>
      <c r="AA7845" s="26"/>
      <c r="AB7845" s="26"/>
      <c r="AC7845" s="26"/>
      <c r="AD7845" s="26"/>
      <c r="AE7845" s="26"/>
      <c r="AF7845" s="26"/>
      <c r="AG7845" s="26"/>
      <c r="AH7845" s="26"/>
      <c r="AI7845" s="26"/>
      <c r="AJ7845" s="26"/>
      <c r="AK7845" s="26"/>
      <c r="AL7845" s="26"/>
      <c r="AM7845" s="26"/>
      <c r="AN7845" s="26"/>
      <c r="AO7845" s="26"/>
      <c r="AP7845" s="26"/>
      <c r="AQ7845" s="26"/>
      <c r="AR7845" s="26"/>
      <c r="AS7845" s="26"/>
      <c r="AT7845" s="26"/>
      <c r="AU7845" s="26"/>
      <c r="AV7845" s="26"/>
      <c r="AW7845" s="26"/>
      <c r="AX7845" s="26"/>
      <c r="AY7845" s="26"/>
      <c r="AZ7845" s="26"/>
      <c r="BA7845" s="26"/>
      <c r="BB7845" s="26"/>
      <c r="BC7845" s="26"/>
      <c r="BD7845" s="26"/>
      <c r="BE7845" s="26"/>
      <c r="BF7845" s="26"/>
      <c r="BG7845" s="26"/>
    </row>
    <row r="7846" spans="5:59" x14ac:dyDescent="0.25">
      <c r="E7846" s="25" t="s">
        <v>490</v>
      </c>
      <c r="F7846" s="26"/>
      <c r="G7846" s="26"/>
      <c r="H7846" s="26"/>
      <c r="I7846" s="26"/>
      <c r="J7846" s="26"/>
      <c r="K7846" s="26"/>
      <c r="L7846" s="26"/>
      <c r="M7846" s="26"/>
      <c r="N7846" s="26"/>
      <c r="O7846" s="26"/>
      <c r="P7846" s="26"/>
      <c r="Q7846" s="26"/>
      <c r="R7846" s="26"/>
      <c r="S7846" s="26"/>
      <c r="T7846" s="26"/>
      <c r="U7846" s="26"/>
      <c r="V7846" s="26"/>
      <c r="W7846" s="26"/>
      <c r="X7846" s="26"/>
      <c r="Y7846" s="26"/>
      <c r="Z7846" s="26"/>
      <c r="AA7846" s="26"/>
      <c r="AB7846" s="26"/>
      <c r="AC7846" s="26"/>
      <c r="AD7846" s="26"/>
      <c r="AE7846" s="26"/>
      <c r="AF7846" s="26"/>
      <c r="AG7846" s="26"/>
      <c r="AH7846" s="26"/>
      <c r="AI7846" s="26"/>
      <c r="AJ7846" s="26"/>
      <c r="AK7846" s="26"/>
      <c r="AL7846" s="26"/>
      <c r="AM7846" s="26"/>
      <c r="AN7846" s="26"/>
      <c r="AO7846" s="26"/>
      <c r="AP7846" s="26"/>
      <c r="AQ7846" s="26"/>
      <c r="AR7846" s="26"/>
      <c r="AS7846" s="26"/>
      <c r="AT7846" s="26"/>
      <c r="AU7846" s="26"/>
      <c r="AV7846" s="26"/>
      <c r="AW7846" s="26"/>
      <c r="AX7846" s="26"/>
      <c r="AY7846" s="26"/>
      <c r="AZ7846" s="26"/>
      <c r="BA7846" s="26"/>
      <c r="BB7846" s="26"/>
      <c r="BC7846" s="26"/>
      <c r="BD7846" s="26"/>
      <c r="BE7846" s="26"/>
      <c r="BF7846" s="26"/>
      <c r="BG7846" s="26"/>
    </row>
    <row r="7847" spans="5:59" x14ac:dyDescent="0.25">
      <c r="E7847" s="25" t="s">
        <v>491</v>
      </c>
      <c r="F7847" s="26"/>
      <c r="G7847" s="26"/>
      <c r="H7847" s="26"/>
      <c r="I7847" s="26"/>
      <c r="J7847" s="26"/>
      <c r="K7847" s="26"/>
      <c r="L7847" s="26"/>
      <c r="M7847" s="26"/>
      <c r="N7847" s="26"/>
      <c r="O7847" s="26"/>
      <c r="P7847" s="26"/>
      <c r="Q7847" s="26"/>
      <c r="R7847" s="26"/>
      <c r="S7847" s="26"/>
      <c r="T7847" s="26"/>
      <c r="U7847" s="26"/>
      <c r="V7847" s="26"/>
      <c r="W7847" s="26"/>
      <c r="X7847" s="26"/>
      <c r="Y7847" s="26"/>
      <c r="Z7847" s="26"/>
      <c r="AA7847" s="26"/>
      <c r="AB7847" s="26"/>
      <c r="AC7847" s="26"/>
      <c r="AD7847" s="26"/>
      <c r="AE7847" s="26"/>
      <c r="AF7847" s="26"/>
      <c r="AG7847" s="26"/>
      <c r="AH7847" s="26"/>
      <c r="AI7847" s="26"/>
      <c r="AJ7847" s="26"/>
      <c r="AK7847" s="26"/>
      <c r="AL7847" s="26"/>
      <c r="AM7847" s="26"/>
      <c r="AN7847" s="26"/>
      <c r="AO7847" s="26"/>
      <c r="AP7847" s="26"/>
      <c r="AQ7847" s="26"/>
      <c r="AR7847" s="26"/>
      <c r="AS7847" s="26"/>
      <c r="AT7847" s="26"/>
      <c r="AU7847" s="26"/>
      <c r="AV7847" s="26"/>
      <c r="AW7847" s="26"/>
      <c r="AX7847" s="26"/>
      <c r="AY7847" s="26"/>
      <c r="AZ7847" s="26"/>
      <c r="BA7847" s="26"/>
      <c r="BB7847" s="26"/>
      <c r="BC7847" s="26"/>
      <c r="BD7847" s="26"/>
      <c r="BE7847" s="26"/>
      <c r="BF7847" s="26"/>
      <c r="BG7847" s="26"/>
    </row>
    <row r="7848" spans="5:59" x14ac:dyDescent="0.25">
      <c r="E7848" s="25" t="s">
        <v>955</v>
      </c>
      <c r="F7848" s="26"/>
      <c r="G7848" s="26"/>
      <c r="H7848" s="26"/>
      <c r="I7848" s="26"/>
      <c r="J7848" s="26"/>
      <c r="K7848" s="26"/>
      <c r="L7848" s="26"/>
      <c r="M7848" s="26"/>
      <c r="N7848" s="26"/>
      <c r="O7848" s="26"/>
      <c r="P7848" s="26"/>
      <c r="Q7848" s="26"/>
      <c r="R7848" s="26"/>
      <c r="S7848" s="26"/>
      <c r="T7848" s="26"/>
      <c r="U7848" s="26"/>
      <c r="V7848" s="26"/>
      <c r="W7848" s="26"/>
      <c r="X7848" s="26"/>
      <c r="Y7848" s="26"/>
      <c r="Z7848" s="26"/>
      <c r="AA7848" s="26"/>
      <c r="AB7848" s="26"/>
      <c r="AC7848" s="26"/>
      <c r="AD7848" s="26"/>
      <c r="AE7848" s="26"/>
      <c r="AF7848" s="26"/>
      <c r="AG7848" s="26"/>
      <c r="AH7848" s="26"/>
      <c r="AI7848" s="26"/>
      <c r="AJ7848" s="26"/>
      <c r="AK7848" s="26"/>
      <c r="AL7848" s="26"/>
      <c r="AM7848" s="26"/>
      <c r="AN7848" s="26"/>
      <c r="AO7848" s="26"/>
      <c r="AP7848" s="26"/>
      <c r="AQ7848" s="26"/>
      <c r="AR7848" s="26"/>
      <c r="AS7848" s="26"/>
      <c r="AT7848" s="26"/>
      <c r="AU7848" s="26"/>
      <c r="AV7848" s="26"/>
      <c r="AW7848" s="26"/>
      <c r="AX7848" s="26"/>
      <c r="AY7848" s="26"/>
      <c r="AZ7848" s="26"/>
      <c r="BA7848" s="26"/>
      <c r="BB7848" s="26"/>
      <c r="BC7848" s="26"/>
      <c r="BD7848" s="26"/>
      <c r="BE7848" s="26"/>
      <c r="BF7848" s="26"/>
      <c r="BG7848" s="26"/>
    </row>
    <row r="7849" spans="5:59" x14ac:dyDescent="0.25">
      <c r="E7849" s="25"/>
      <c r="F7849" s="26"/>
      <c r="G7849" s="26"/>
      <c r="H7849" s="26"/>
      <c r="I7849" s="26"/>
      <c r="J7849" s="26"/>
      <c r="K7849" s="26"/>
      <c r="L7849" s="26"/>
      <c r="M7849" s="26"/>
      <c r="N7849" s="26"/>
      <c r="O7849" s="26"/>
      <c r="P7849" s="26"/>
      <c r="Q7849" s="26"/>
      <c r="R7849" s="26"/>
      <c r="S7849" s="26"/>
      <c r="T7849" s="26"/>
      <c r="U7849" s="26"/>
      <c r="V7849" s="26"/>
      <c r="W7849" s="26"/>
      <c r="X7849" s="26"/>
      <c r="Y7849" s="26"/>
      <c r="Z7849" s="26"/>
      <c r="AA7849" s="26"/>
      <c r="AB7849" s="26"/>
      <c r="AC7849" s="26"/>
      <c r="AD7849" s="26"/>
      <c r="AE7849" s="26"/>
      <c r="AF7849" s="26"/>
      <c r="AG7849" s="26"/>
      <c r="AH7849" s="26"/>
      <c r="AI7849" s="26"/>
      <c r="AJ7849" s="26"/>
      <c r="AK7849" s="26"/>
      <c r="AL7849" s="26"/>
      <c r="AM7849" s="26"/>
      <c r="AN7849" s="26"/>
      <c r="AO7849" s="26"/>
      <c r="AP7849" s="26"/>
      <c r="AQ7849" s="26"/>
      <c r="AR7849" s="26"/>
      <c r="AS7849" s="26"/>
      <c r="AT7849" s="26"/>
      <c r="AU7849" s="26"/>
      <c r="AV7849" s="26"/>
      <c r="AW7849" s="26"/>
      <c r="AX7849" s="26"/>
      <c r="AY7849" s="26"/>
      <c r="AZ7849" s="26"/>
      <c r="BA7849" s="26"/>
      <c r="BB7849" s="26"/>
      <c r="BC7849" s="26"/>
      <c r="BD7849" s="26"/>
      <c r="BE7849" s="26"/>
      <c r="BF7849" s="26"/>
      <c r="BG7849" s="26"/>
    </row>
    <row r="7850" spans="5:59" x14ac:dyDescent="0.25">
      <c r="E7850" s="25" t="s">
        <v>559</v>
      </c>
      <c r="F7850" s="26"/>
      <c r="G7850" s="26"/>
      <c r="H7850" s="26"/>
      <c r="I7850" s="26"/>
      <c r="J7850" s="26"/>
      <c r="K7850" s="26"/>
      <c r="L7850" s="26"/>
      <c r="M7850" s="26"/>
      <c r="N7850" s="26"/>
      <c r="O7850" s="26"/>
      <c r="P7850" s="26"/>
      <c r="Q7850" s="26"/>
      <c r="R7850" s="26"/>
      <c r="S7850" s="26"/>
      <c r="T7850" s="26"/>
      <c r="U7850" s="26"/>
      <c r="V7850" s="26"/>
      <c r="W7850" s="26"/>
      <c r="X7850" s="26"/>
      <c r="Y7850" s="26"/>
      <c r="Z7850" s="26"/>
      <c r="AA7850" s="26"/>
      <c r="AB7850" s="26"/>
      <c r="AC7850" s="26"/>
      <c r="AD7850" s="26"/>
      <c r="AE7850" s="26"/>
      <c r="AF7850" s="26"/>
      <c r="AG7850" s="26"/>
      <c r="AH7850" s="26"/>
      <c r="AI7850" s="26"/>
      <c r="AJ7850" s="26"/>
      <c r="AK7850" s="26"/>
      <c r="AL7850" s="26"/>
      <c r="AM7850" s="26"/>
      <c r="AN7850" s="26"/>
      <c r="AO7850" s="26"/>
      <c r="AP7850" s="26"/>
      <c r="AQ7850" s="26"/>
      <c r="AR7850" s="26"/>
      <c r="AS7850" s="26"/>
      <c r="AT7850" s="26"/>
      <c r="AU7850" s="26"/>
      <c r="AV7850" s="26"/>
      <c r="AW7850" s="26"/>
      <c r="AX7850" s="26"/>
      <c r="AY7850" s="26"/>
      <c r="AZ7850" s="26"/>
      <c r="BA7850" s="26"/>
      <c r="BB7850" s="26"/>
      <c r="BC7850" s="26"/>
      <c r="BD7850" s="26"/>
      <c r="BE7850" s="26"/>
      <c r="BF7850" s="26"/>
      <c r="BG7850" s="26"/>
    </row>
    <row r="7851" spans="5:59" x14ac:dyDescent="0.25">
      <c r="E7851" s="25" t="s">
        <v>671</v>
      </c>
      <c r="F7851" s="26"/>
      <c r="G7851" s="26"/>
      <c r="H7851" s="26"/>
      <c r="I7851" s="26"/>
      <c r="J7851" s="26"/>
      <c r="K7851" s="26"/>
      <c r="L7851" s="26"/>
      <c r="M7851" s="26"/>
      <c r="N7851" s="26"/>
      <c r="O7851" s="26"/>
      <c r="P7851" s="26"/>
      <c r="Q7851" s="26"/>
      <c r="R7851" s="26"/>
      <c r="S7851" s="26"/>
      <c r="T7851" s="26"/>
      <c r="U7851" s="26"/>
      <c r="V7851" s="26"/>
      <c r="W7851" s="26"/>
      <c r="X7851" s="26"/>
      <c r="Y7851" s="26"/>
      <c r="Z7851" s="26"/>
      <c r="AA7851" s="26"/>
      <c r="AB7851" s="26"/>
      <c r="AC7851" s="26"/>
      <c r="AD7851" s="26"/>
      <c r="AE7851" s="26"/>
      <c r="AF7851" s="26"/>
      <c r="AG7851" s="26"/>
      <c r="AH7851" s="26"/>
      <c r="AI7851" s="26"/>
      <c r="AJ7851" s="26"/>
      <c r="AK7851" s="26"/>
      <c r="AL7851" s="26"/>
      <c r="AM7851" s="26"/>
      <c r="AN7851" s="26"/>
      <c r="AO7851" s="26"/>
      <c r="AP7851" s="26"/>
      <c r="AQ7851" s="26"/>
      <c r="AR7851" s="26"/>
      <c r="AS7851" s="26"/>
      <c r="AT7851" s="26"/>
      <c r="AU7851" s="26"/>
      <c r="AV7851" s="26"/>
      <c r="AW7851" s="26"/>
      <c r="AX7851" s="26"/>
      <c r="AY7851" s="26"/>
      <c r="AZ7851" s="26"/>
      <c r="BA7851" s="26"/>
      <c r="BB7851" s="26"/>
      <c r="BC7851" s="26"/>
      <c r="BD7851" s="26"/>
      <c r="BE7851" s="26"/>
      <c r="BF7851" s="26"/>
      <c r="BG7851" s="26"/>
    </row>
    <row r="7852" spans="5:59" x14ac:dyDescent="0.25">
      <c r="E7852" s="25" t="s">
        <v>518</v>
      </c>
      <c r="F7852" s="26"/>
      <c r="G7852" s="26"/>
      <c r="H7852" s="26"/>
      <c r="I7852" s="26"/>
      <c r="J7852" s="26"/>
      <c r="K7852" s="26"/>
      <c r="L7852" s="26"/>
      <c r="M7852" s="26"/>
      <c r="N7852" s="26"/>
      <c r="O7852" s="26"/>
      <c r="P7852" s="26"/>
      <c r="Q7852" s="26"/>
      <c r="R7852" s="26"/>
      <c r="S7852" s="26"/>
      <c r="T7852" s="26"/>
      <c r="U7852" s="26"/>
      <c r="V7852" s="26"/>
      <c r="W7852" s="26"/>
      <c r="X7852" s="26"/>
      <c r="Y7852" s="26"/>
      <c r="Z7852" s="26"/>
      <c r="AA7852" s="26"/>
      <c r="AB7852" s="26"/>
      <c r="AC7852" s="26"/>
      <c r="AD7852" s="26"/>
      <c r="AE7852" s="26"/>
      <c r="AF7852" s="26"/>
      <c r="AG7852" s="26"/>
      <c r="AH7852" s="26"/>
      <c r="AI7852" s="26"/>
      <c r="AJ7852" s="26"/>
      <c r="AK7852" s="26"/>
      <c r="AL7852" s="26"/>
      <c r="AM7852" s="26"/>
      <c r="AN7852" s="26"/>
      <c r="AO7852" s="26"/>
      <c r="AP7852" s="26"/>
      <c r="AQ7852" s="26"/>
      <c r="AR7852" s="26"/>
      <c r="AS7852" s="26"/>
      <c r="AT7852" s="26"/>
      <c r="AU7852" s="26"/>
      <c r="AV7852" s="26"/>
      <c r="AW7852" s="26"/>
      <c r="AX7852" s="26"/>
      <c r="AY7852" s="26"/>
      <c r="AZ7852" s="26"/>
      <c r="BA7852" s="26"/>
      <c r="BB7852" s="26"/>
      <c r="BC7852" s="26"/>
      <c r="BD7852" s="26"/>
      <c r="BE7852" s="26"/>
      <c r="BF7852" s="26"/>
      <c r="BG7852" s="26"/>
    </row>
    <row r="13687" spans="5:5" x14ac:dyDescent="0.25">
      <c r="E13687" s="16"/>
    </row>
    <row r="13688" spans="5:5" x14ac:dyDescent="0.25">
      <c r="E13688" s="16"/>
    </row>
    <row r="13689" spans="5:5" x14ac:dyDescent="0.25">
      <c r="E13689" s="16"/>
    </row>
    <row r="13690" spans="5:5" x14ac:dyDescent="0.25">
      <c r="E13690" s="16"/>
    </row>
    <row r="13691" spans="5:5" x14ac:dyDescent="0.25">
      <c r="E13691" s="16"/>
    </row>
    <row r="13692" spans="5:5" x14ac:dyDescent="0.25">
      <c r="E13692" s="16"/>
    </row>
    <row r="13693" spans="5:5" x14ac:dyDescent="0.25">
      <c r="E13693" s="16"/>
    </row>
    <row r="13694" spans="5:5" x14ac:dyDescent="0.25">
      <c r="E13694" s="16"/>
    </row>
    <row r="13695" spans="5:5" x14ac:dyDescent="0.25">
      <c r="E13695" s="16"/>
    </row>
    <row r="13696" spans="5:5" x14ac:dyDescent="0.25">
      <c r="E13696" s="16"/>
    </row>
    <row r="13697" spans="5:5" x14ac:dyDescent="0.25">
      <c r="E13697" s="16"/>
    </row>
    <row r="13698" spans="5:5" x14ac:dyDescent="0.25">
      <c r="E13698" s="16"/>
    </row>
    <row r="13699" spans="5:5" x14ac:dyDescent="0.25">
      <c r="E13699" s="1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11AE4-1979-4C3E-BD33-04808C242ADC}">
  <dimension ref="B2:BF440"/>
  <sheetViews>
    <sheetView topLeftCell="A392" zoomScale="85" zoomScaleNormal="85" workbookViewId="0">
      <selection activeCell="AR408" sqref="AR408"/>
    </sheetView>
  </sheetViews>
  <sheetFormatPr defaultColWidth="2.85546875" defaultRowHeight="15" x14ac:dyDescent="0.25"/>
  <sheetData>
    <row r="2" spans="2:5" x14ac:dyDescent="0.25">
      <c r="B2" s="1" t="s">
        <v>961</v>
      </c>
    </row>
    <row r="4" spans="2:5" x14ac:dyDescent="0.25">
      <c r="C4" s="4">
        <v>0</v>
      </c>
      <c r="E4" s="1" t="s">
        <v>3727</v>
      </c>
    </row>
    <row r="5" spans="2:5" s="3" customFormat="1" x14ac:dyDescent="0.25">
      <c r="E5" s="3" t="s">
        <v>962</v>
      </c>
    </row>
    <row r="6" spans="2:5" s="3" customFormat="1" x14ac:dyDescent="0.25"/>
    <row r="7" spans="2:5" s="3" customFormat="1" x14ac:dyDescent="0.25">
      <c r="E7" s="3" t="s">
        <v>963</v>
      </c>
    </row>
    <row r="8" spans="2:5" s="3" customFormat="1" x14ac:dyDescent="0.25"/>
    <row r="9" spans="2:5" s="3" customFormat="1" x14ac:dyDescent="0.25"/>
    <row r="10" spans="2:5" s="3" customFormat="1" x14ac:dyDescent="0.25">
      <c r="C10" s="4">
        <v>0</v>
      </c>
      <c r="D10"/>
      <c r="E10" s="1" t="s">
        <v>3728</v>
      </c>
    </row>
    <row r="11" spans="2:5" s="3" customFormat="1" x14ac:dyDescent="0.25">
      <c r="E11" s="3" t="s">
        <v>964</v>
      </c>
    </row>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3:5" s="3" customFormat="1" x14ac:dyDescent="0.25"/>
    <row r="98" spans="3:5" s="3" customFormat="1" x14ac:dyDescent="0.25"/>
    <row r="99" spans="3:5" s="3" customFormat="1" x14ac:dyDescent="0.25"/>
    <row r="100" spans="3:5" s="3" customFormat="1" x14ac:dyDescent="0.25">
      <c r="C100" s="4">
        <v>0</v>
      </c>
      <c r="D100"/>
      <c r="E100" s="1" t="s">
        <v>3729</v>
      </c>
    </row>
    <row r="101" spans="3:5" s="3" customFormat="1" x14ac:dyDescent="0.25">
      <c r="E101" s="3" t="s">
        <v>965</v>
      </c>
    </row>
    <row r="102" spans="3:5" s="3" customFormat="1" x14ac:dyDescent="0.25"/>
    <row r="103" spans="3:5" s="3" customFormat="1" x14ac:dyDescent="0.25"/>
    <row r="104" spans="3:5" s="3" customFormat="1" x14ac:dyDescent="0.25"/>
    <row r="105" spans="3:5" s="3" customFormat="1" x14ac:dyDescent="0.25"/>
    <row r="106" spans="3:5" s="3" customFormat="1" x14ac:dyDescent="0.25"/>
    <row r="107" spans="3:5" s="3" customFormat="1" x14ac:dyDescent="0.25"/>
    <row r="108" spans="3:5" s="3" customFormat="1" x14ac:dyDescent="0.25"/>
    <row r="109" spans="3:5" s="3" customFormat="1" x14ac:dyDescent="0.25">
      <c r="E109" s="3" t="s">
        <v>966</v>
      </c>
    </row>
    <row r="110" spans="3:5" s="3" customFormat="1" x14ac:dyDescent="0.25"/>
    <row r="111" spans="3:5" s="3" customFormat="1" x14ac:dyDescent="0.25"/>
    <row r="112" spans="3:5"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5:58" s="3" customFormat="1" x14ac:dyDescent="0.25"/>
    <row r="146" spans="5:58" s="3" customFormat="1" x14ac:dyDescent="0.25"/>
    <row r="147" spans="5:58" s="3" customFormat="1" x14ac:dyDescent="0.25"/>
    <row r="148" spans="5:58" s="3" customFormat="1" x14ac:dyDescent="0.25"/>
    <row r="149" spans="5:58" s="3" customFormat="1" x14ac:dyDescent="0.25">
      <c r="E149" s="23" t="s">
        <v>967</v>
      </c>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c r="BC149" s="24"/>
      <c r="BD149" s="24"/>
      <c r="BE149" s="24"/>
      <c r="BF149" s="24"/>
    </row>
    <row r="150" spans="5:58" s="3" customFormat="1" x14ac:dyDescent="0.25">
      <c r="E150" s="23"/>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c r="AP150" s="24"/>
      <c r="AQ150" s="24"/>
      <c r="AR150" s="24"/>
      <c r="AS150" s="24"/>
      <c r="AT150" s="24"/>
      <c r="AU150" s="24"/>
      <c r="AV150" s="24"/>
      <c r="AW150" s="24"/>
      <c r="AX150" s="24"/>
      <c r="AY150" s="24"/>
      <c r="AZ150" s="24"/>
      <c r="BA150" s="24"/>
      <c r="BB150" s="24"/>
      <c r="BC150" s="24"/>
      <c r="BD150" s="24"/>
      <c r="BE150" s="24"/>
      <c r="BF150" s="24"/>
    </row>
    <row r="151" spans="5:58" s="3" customFormat="1" x14ac:dyDescent="0.25">
      <c r="E151" s="23" t="s">
        <v>980</v>
      </c>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c r="AQ151" s="24"/>
      <c r="AR151" s="24"/>
      <c r="AS151" s="24"/>
      <c r="AT151" s="24"/>
      <c r="AU151" s="24"/>
      <c r="AV151" s="24"/>
      <c r="AW151" s="24"/>
      <c r="AX151" s="24"/>
      <c r="AY151" s="24"/>
      <c r="AZ151" s="24"/>
      <c r="BA151" s="24"/>
      <c r="BB151" s="24"/>
      <c r="BC151" s="24"/>
      <c r="BD151" s="24"/>
      <c r="BE151" s="24"/>
      <c r="BF151" s="24"/>
    </row>
    <row r="152" spans="5:58" s="3" customFormat="1" x14ac:dyDescent="0.25">
      <c r="E152" s="23"/>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c r="AP152" s="24"/>
      <c r="AQ152" s="24"/>
      <c r="AR152" s="24"/>
      <c r="AS152" s="24"/>
      <c r="AT152" s="24"/>
      <c r="AU152" s="24"/>
      <c r="AV152" s="24"/>
      <c r="AW152" s="24"/>
      <c r="AX152" s="24"/>
      <c r="AY152" s="24"/>
      <c r="AZ152" s="24"/>
      <c r="BA152" s="24"/>
      <c r="BB152" s="24"/>
      <c r="BC152" s="24"/>
      <c r="BD152" s="24"/>
      <c r="BE152" s="24"/>
      <c r="BF152" s="24"/>
    </row>
    <row r="153" spans="5:58" s="3" customFormat="1" x14ac:dyDescent="0.25">
      <c r="E153" s="23" t="s">
        <v>981</v>
      </c>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24"/>
      <c r="AZ153" s="24"/>
      <c r="BA153" s="24"/>
      <c r="BB153" s="24"/>
      <c r="BC153" s="24"/>
      <c r="BD153" s="24"/>
      <c r="BE153" s="24"/>
      <c r="BF153" s="24"/>
    </row>
    <row r="154" spans="5:58" s="3" customFormat="1" x14ac:dyDescent="0.25">
      <c r="E154" s="23" t="s">
        <v>968</v>
      </c>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s="24"/>
      <c r="AS154" s="24"/>
      <c r="AT154" s="24"/>
      <c r="AU154" s="24"/>
      <c r="AV154" s="24"/>
      <c r="AW154" s="24"/>
      <c r="AX154" s="24"/>
      <c r="AY154" s="24"/>
      <c r="AZ154" s="24"/>
      <c r="BA154" s="24"/>
      <c r="BB154" s="24"/>
      <c r="BC154" s="24"/>
      <c r="BD154" s="24"/>
      <c r="BE154" s="24"/>
      <c r="BF154" s="24"/>
    </row>
    <row r="155" spans="5:58" s="3" customFormat="1" x14ac:dyDescent="0.25">
      <c r="E155" s="23" t="s">
        <v>975</v>
      </c>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c r="AW155" s="24"/>
      <c r="AX155" s="24"/>
      <c r="AY155" s="24"/>
      <c r="AZ155" s="24"/>
      <c r="BA155" s="24"/>
      <c r="BB155" s="24"/>
      <c r="BC155" s="24"/>
      <c r="BD155" s="24"/>
      <c r="BE155" s="24"/>
      <c r="BF155" s="24"/>
    </row>
    <row r="156" spans="5:58" s="3" customFormat="1" x14ac:dyDescent="0.25">
      <c r="E156" s="23" t="s">
        <v>969</v>
      </c>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c r="AP156" s="24"/>
      <c r="AQ156" s="24"/>
      <c r="AR156" s="24"/>
      <c r="AS156" s="24"/>
      <c r="AT156" s="24"/>
      <c r="AU156" s="24"/>
      <c r="AV156" s="24"/>
      <c r="AW156" s="24"/>
      <c r="AX156" s="24"/>
      <c r="AY156" s="24"/>
      <c r="AZ156" s="24"/>
      <c r="BA156" s="24"/>
      <c r="BB156" s="24"/>
      <c r="BC156" s="24"/>
      <c r="BD156" s="24"/>
      <c r="BE156" s="24"/>
      <c r="BF156" s="24"/>
    </row>
    <row r="157" spans="5:58" s="3" customFormat="1" x14ac:dyDescent="0.25">
      <c r="E157" s="23" t="s">
        <v>970</v>
      </c>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s="24"/>
      <c r="AS157" s="24"/>
      <c r="AT157" s="24"/>
      <c r="AU157" s="24"/>
      <c r="AV157" s="24"/>
      <c r="AW157" s="24"/>
      <c r="AX157" s="24"/>
      <c r="AY157" s="24"/>
      <c r="AZ157" s="24"/>
      <c r="BA157" s="24"/>
      <c r="BB157" s="24"/>
      <c r="BC157" s="24"/>
      <c r="BD157" s="24"/>
      <c r="BE157" s="24"/>
      <c r="BF157" s="24"/>
    </row>
    <row r="158" spans="5:58" s="3" customFormat="1" x14ac:dyDescent="0.25">
      <c r="E158" s="23" t="s">
        <v>968</v>
      </c>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24"/>
      <c r="AQ158" s="24"/>
      <c r="AR158" s="24"/>
      <c r="AS158" s="24"/>
      <c r="AT158" s="24"/>
      <c r="AU158" s="24"/>
      <c r="AV158" s="24"/>
      <c r="AW158" s="24"/>
      <c r="AX158" s="24"/>
      <c r="AY158" s="24"/>
      <c r="AZ158" s="24"/>
      <c r="BA158" s="24"/>
      <c r="BB158" s="24"/>
      <c r="BC158" s="24"/>
      <c r="BD158" s="24"/>
      <c r="BE158" s="24"/>
      <c r="BF158" s="24"/>
    </row>
    <row r="159" spans="5:58" s="3" customFormat="1" x14ac:dyDescent="0.25">
      <c r="E159" s="23" t="s">
        <v>982</v>
      </c>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c r="AQ159" s="24"/>
      <c r="AR159" s="24"/>
      <c r="AS159" s="24"/>
      <c r="AT159" s="24"/>
      <c r="AU159" s="24"/>
      <c r="AV159" s="24"/>
      <c r="AW159" s="24"/>
      <c r="AX159" s="24"/>
      <c r="AY159" s="24"/>
      <c r="AZ159" s="24"/>
      <c r="BA159" s="24"/>
      <c r="BB159" s="24"/>
      <c r="BC159" s="24"/>
      <c r="BD159" s="24"/>
      <c r="BE159" s="24"/>
      <c r="BF159" s="24"/>
    </row>
    <row r="160" spans="5:58" s="3" customFormat="1" x14ac:dyDescent="0.25">
      <c r="E160" s="23" t="s">
        <v>969</v>
      </c>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24"/>
      <c r="AQ160" s="24"/>
      <c r="AR160" s="24"/>
      <c r="AS160" s="24"/>
      <c r="AT160" s="24"/>
      <c r="AU160" s="24"/>
      <c r="AV160" s="24"/>
      <c r="AW160" s="24"/>
      <c r="AX160" s="24"/>
      <c r="AY160" s="24"/>
      <c r="AZ160" s="24"/>
      <c r="BA160" s="24"/>
      <c r="BB160" s="24"/>
      <c r="BC160" s="24"/>
      <c r="BD160" s="24"/>
      <c r="BE160" s="24"/>
      <c r="BF160" s="24"/>
    </row>
    <row r="161" spans="5:58" s="3" customFormat="1" x14ac:dyDescent="0.25">
      <c r="E161" s="23"/>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c r="AQ161" s="24"/>
      <c r="AR161" s="24"/>
      <c r="AS161" s="24"/>
      <c r="AT161" s="24"/>
      <c r="AU161" s="24"/>
      <c r="AV161" s="24"/>
      <c r="AW161" s="24"/>
      <c r="AX161" s="24"/>
      <c r="AY161" s="24"/>
      <c r="AZ161" s="24"/>
      <c r="BA161" s="24"/>
      <c r="BB161" s="24"/>
      <c r="BC161" s="24"/>
      <c r="BD161" s="24"/>
      <c r="BE161" s="24"/>
      <c r="BF161" s="24"/>
    </row>
    <row r="162" spans="5:58" s="3" customFormat="1" x14ac:dyDescent="0.25">
      <c r="E162" s="23" t="s">
        <v>971</v>
      </c>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c r="AP162" s="24"/>
      <c r="AQ162" s="24"/>
      <c r="AR162" s="24"/>
      <c r="AS162" s="24"/>
      <c r="AT162" s="24"/>
      <c r="AU162" s="24"/>
      <c r="AV162" s="24"/>
      <c r="AW162" s="24"/>
      <c r="AX162" s="24"/>
      <c r="AY162" s="24"/>
      <c r="AZ162" s="24"/>
      <c r="BA162" s="24"/>
      <c r="BB162" s="24"/>
      <c r="BC162" s="24"/>
      <c r="BD162" s="24"/>
      <c r="BE162" s="24"/>
      <c r="BF162" s="24"/>
    </row>
    <row r="163" spans="5:58" s="3" customFormat="1" x14ac:dyDescent="0.25">
      <c r="E163" s="23" t="s">
        <v>968</v>
      </c>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c r="BC163" s="24"/>
      <c r="BD163" s="24"/>
      <c r="BE163" s="24"/>
      <c r="BF163" s="24"/>
    </row>
    <row r="164" spans="5:58" s="3" customFormat="1" x14ac:dyDescent="0.25">
      <c r="E164" s="23" t="s">
        <v>976</v>
      </c>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row>
    <row r="165" spans="5:58" s="3" customFormat="1" x14ac:dyDescent="0.25">
      <c r="E165" s="23" t="s">
        <v>977</v>
      </c>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row>
    <row r="166" spans="5:58" s="3" customFormat="1" x14ac:dyDescent="0.25">
      <c r="E166" s="23" t="s">
        <v>969</v>
      </c>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c r="AP166" s="24"/>
      <c r="AQ166" s="24"/>
      <c r="AR166" s="24"/>
      <c r="AS166" s="24"/>
      <c r="AT166" s="24"/>
      <c r="AU166" s="24"/>
      <c r="AV166" s="24"/>
      <c r="AW166" s="24"/>
      <c r="AX166" s="24"/>
      <c r="AY166" s="24"/>
      <c r="AZ166" s="24"/>
      <c r="BA166" s="24"/>
      <c r="BB166" s="24"/>
      <c r="BC166" s="24"/>
      <c r="BD166" s="24"/>
      <c r="BE166" s="24"/>
      <c r="BF166" s="24"/>
    </row>
    <row r="167" spans="5:58" s="3" customFormat="1" x14ac:dyDescent="0.25">
      <c r="E167" s="23" t="s">
        <v>970</v>
      </c>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24"/>
      <c r="AQ167" s="24"/>
      <c r="AR167" s="24"/>
      <c r="AS167" s="24"/>
      <c r="AT167" s="24"/>
      <c r="AU167" s="24"/>
      <c r="AV167" s="24"/>
      <c r="AW167" s="24"/>
      <c r="AX167" s="24"/>
      <c r="AY167" s="24"/>
      <c r="AZ167" s="24"/>
      <c r="BA167" s="24"/>
      <c r="BB167" s="24"/>
      <c r="BC167" s="24"/>
      <c r="BD167" s="24"/>
      <c r="BE167" s="24"/>
      <c r="BF167" s="24"/>
    </row>
    <row r="168" spans="5:58" s="3" customFormat="1" x14ac:dyDescent="0.25">
      <c r="E168" s="23" t="s">
        <v>968</v>
      </c>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24"/>
      <c r="AQ168" s="24"/>
      <c r="AR168" s="24"/>
      <c r="AS168" s="24"/>
      <c r="AT168" s="24"/>
      <c r="AU168" s="24"/>
      <c r="AV168" s="24"/>
      <c r="AW168" s="24"/>
      <c r="AX168" s="24"/>
      <c r="AY168" s="24"/>
      <c r="AZ168" s="24"/>
      <c r="BA168" s="24"/>
      <c r="BB168" s="24"/>
      <c r="BC168" s="24"/>
      <c r="BD168" s="24"/>
      <c r="BE168" s="24"/>
      <c r="BF168" s="24"/>
    </row>
    <row r="169" spans="5:58" s="3" customFormat="1" x14ac:dyDescent="0.25">
      <c r="E169" s="23" t="s">
        <v>976</v>
      </c>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c r="AQ169" s="24"/>
      <c r="AR169" s="24"/>
      <c r="AS169" s="24"/>
      <c r="AT169" s="24"/>
      <c r="AU169" s="24"/>
      <c r="AV169" s="24"/>
      <c r="AW169" s="24"/>
      <c r="AX169" s="24"/>
      <c r="AY169" s="24"/>
      <c r="AZ169" s="24"/>
      <c r="BA169" s="24"/>
      <c r="BB169" s="24"/>
      <c r="BC169" s="24"/>
      <c r="BD169" s="24"/>
      <c r="BE169" s="24"/>
      <c r="BF169" s="24"/>
    </row>
    <row r="170" spans="5:58" s="3" customFormat="1" x14ac:dyDescent="0.25">
      <c r="E170" s="23" t="s">
        <v>978</v>
      </c>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c r="AP170" s="24"/>
      <c r="AQ170" s="24"/>
      <c r="AR170" s="24"/>
      <c r="AS170" s="24"/>
      <c r="AT170" s="24"/>
      <c r="AU170" s="24"/>
      <c r="AV170" s="24"/>
      <c r="AW170" s="24"/>
      <c r="AX170" s="24"/>
      <c r="AY170" s="24"/>
      <c r="AZ170" s="24"/>
      <c r="BA170" s="24"/>
      <c r="BB170" s="24"/>
      <c r="BC170" s="24"/>
      <c r="BD170" s="24"/>
      <c r="BE170" s="24"/>
      <c r="BF170" s="24"/>
    </row>
    <row r="171" spans="5:58" s="3" customFormat="1" x14ac:dyDescent="0.25">
      <c r="E171" s="23" t="s">
        <v>979</v>
      </c>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row>
    <row r="172" spans="5:58" s="3" customFormat="1" x14ac:dyDescent="0.25">
      <c r="E172" s="23" t="s">
        <v>969</v>
      </c>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row>
    <row r="173" spans="5:58" s="3" customFormat="1" x14ac:dyDescent="0.25">
      <c r="E173" s="23"/>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24"/>
      <c r="AQ173" s="24"/>
      <c r="AR173" s="24"/>
      <c r="AS173" s="24"/>
      <c r="AT173" s="24"/>
      <c r="AU173" s="24"/>
      <c r="AV173" s="24"/>
      <c r="AW173" s="24"/>
      <c r="AX173" s="24"/>
      <c r="AY173" s="24"/>
      <c r="AZ173" s="24"/>
      <c r="BA173" s="24"/>
      <c r="BB173" s="24"/>
      <c r="BC173" s="24"/>
      <c r="BD173" s="24"/>
      <c r="BE173" s="24"/>
      <c r="BF173" s="24"/>
    </row>
    <row r="174" spans="5:58" s="3" customFormat="1" x14ac:dyDescent="0.25">
      <c r="E174" s="23"/>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c r="AM174" s="24"/>
      <c r="AN174" s="24"/>
      <c r="AO174" s="24"/>
      <c r="AP174" s="24"/>
      <c r="AQ174" s="24"/>
      <c r="AR174" s="24"/>
      <c r="AS174" s="24"/>
      <c r="AT174" s="24"/>
      <c r="AU174" s="24"/>
      <c r="AV174" s="24"/>
      <c r="AW174" s="24"/>
      <c r="AX174" s="24"/>
      <c r="AY174" s="24"/>
      <c r="AZ174" s="24"/>
      <c r="BA174" s="24"/>
      <c r="BB174" s="24"/>
      <c r="BC174" s="24"/>
      <c r="BD174" s="24"/>
      <c r="BE174" s="24"/>
      <c r="BF174" s="24"/>
    </row>
    <row r="175" spans="5:58" s="3" customFormat="1" x14ac:dyDescent="0.25">
      <c r="E175" s="23" t="s">
        <v>983</v>
      </c>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c r="AP175" s="24"/>
      <c r="AQ175" s="24"/>
      <c r="AR175" s="24"/>
      <c r="AS175" s="24"/>
      <c r="AT175" s="24"/>
      <c r="AU175" s="24"/>
      <c r="AV175" s="24"/>
      <c r="AW175" s="24"/>
      <c r="AX175" s="24"/>
      <c r="AY175" s="24"/>
      <c r="AZ175" s="24"/>
      <c r="BA175" s="24"/>
      <c r="BB175" s="24"/>
      <c r="BC175" s="24"/>
      <c r="BD175" s="24"/>
      <c r="BE175" s="24"/>
      <c r="BF175" s="24"/>
    </row>
    <row r="176" spans="5:58" s="3" customFormat="1" x14ac:dyDescent="0.25">
      <c r="E176" s="23" t="s">
        <v>984</v>
      </c>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c r="AQ176" s="24"/>
      <c r="AR176" s="24"/>
      <c r="AS176" s="24"/>
      <c r="AT176" s="24"/>
      <c r="AU176" s="24"/>
      <c r="AV176" s="24"/>
      <c r="AW176" s="24"/>
      <c r="AX176" s="24"/>
      <c r="AY176" s="24"/>
      <c r="AZ176" s="24"/>
      <c r="BA176" s="24"/>
      <c r="BB176" s="24"/>
      <c r="BC176" s="24"/>
      <c r="BD176" s="24"/>
      <c r="BE176" s="24"/>
      <c r="BF176" s="24"/>
    </row>
    <row r="177" spans="3:58" s="3" customFormat="1" x14ac:dyDescent="0.25">
      <c r="E177" s="23"/>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row>
    <row r="178" spans="3:58" s="3" customFormat="1" x14ac:dyDescent="0.25">
      <c r="E178" s="23" t="s">
        <v>387</v>
      </c>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row>
    <row r="179" spans="3:58" s="3" customFormat="1" x14ac:dyDescent="0.25">
      <c r="E179" s="23" t="s">
        <v>973</v>
      </c>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4"/>
      <c r="AQ179" s="24"/>
      <c r="AR179" s="24"/>
      <c r="AS179" s="24"/>
      <c r="AT179" s="24"/>
      <c r="AU179" s="24"/>
      <c r="AV179" s="24"/>
      <c r="AW179" s="24"/>
      <c r="AX179" s="24"/>
      <c r="AY179" s="24"/>
      <c r="AZ179" s="24"/>
      <c r="BA179" s="24"/>
      <c r="BB179" s="24"/>
      <c r="BC179" s="24"/>
      <c r="BD179" s="24"/>
      <c r="BE179" s="24"/>
      <c r="BF179" s="24"/>
    </row>
    <row r="180" spans="3:58" s="3" customFormat="1" x14ac:dyDescent="0.25">
      <c r="E180" s="23" t="s">
        <v>974</v>
      </c>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c r="AW180" s="24"/>
      <c r="AX180" s="24"/>
      <c r="AY180" s="24"/>
      <c r="AZ180" s="24"/>
      <c r="BA180" s="24"/>
      <c r="BB180" s="24"/>
      <c r="BC180" s="24"/>
      <c r="BD180" s="24"/>
      <c r="BE180" s="24"/>
      <c r="BF180" s="24"/>
    </row>
    <row r="181" spans="3:58" s="3" customFormat="1" x14ac:dyDescent="0.25">
      <c r="E181" s="23" t="s">
        <v>395</v>
      </c>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4"/>
      <c r="AQ181" s="24"/>
      <c r="AR181" s="24"/>
      <c r="AS181" s="24"/>
      <c r="AT181" s="24"/>
      <c r="AU181" s="24"/>
      <c r="AV181" s="24"/>
      <c r="AW181" s="24"/>
      <c r="AX181" s="24"/>
      <c r="AY181" s="24"/>
      <c r="AZ181" s="24"/>
      <c r="BA181" s="24"/>
      <c r="BB181" s="24"/>
      <c r="BC181" s="24"/>
      <c r="BD181" s="24"/>
      <c r="BE181" s="24"/>
      <c r="BF181" s="24"/>
    </row>
    <row r="182" spans="3:58" s="3" customFormat="1" x14ac:dyDescent="0.25"/>
    <row r="183" spans="3:58" s="3" customFormat="1" x14ac:dyDescent="0.25"/>
    <row r="184" spans="3:58" s="3" customFormat="1" x14ac:dyDescent="0.25"/>
    <row r="185" spans="3:58" s="3" customFormat="1" x14ac:dyDescent="0.25">
      <c r="C185" s="4">
        <v>0</v>
      </c>
      <c r="D185"/>
      <c r="E185" s="1" t="s">
        <v>3730</v>
      </c>
    </row>
    <row r="186" spans="3:58" s="3" customFormat="1" x14ac:dyDescent="0.25"/>
    <row r="187" spans="3:58" s="3" customFormat="1" x14ac:dyDescent="0.25"/>
    <row r="188" spans="3:58" s="3" customFormat="1" x14ac:dyDescent="0.25"/>
    <row r="189" spans="3:58" s="3" customFormat="1" x14ac:dyDescent="0.25"/>
    <row r="190" spans="3:58" s="3" customFormat="1" x14ac:dyDescent="0.25"/>
    <row r="191" spans="3:58" s="3" customFormat="1" x14ac:dyDescent="0.25"/>
    <row r="192" spans="3:58"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pans="5:32" s="3" customFormat="1" x14ac:dyDescent="0.25"/>
    <row r="386" spans="5:32" s="3" customFormat="1" x14ac:dyDescent="0.25"/>
    <row r="387" spans="5:32" s="3" customFormat="1" x14ac:dyDescent="0.25"/>
    <row r="388" spans="5:32" s="3" customFormat="1" x14ac:dyDescent="0.25"/>
    <row r="389" spans="5:32" s="3" customFormat="1" x14ac:dyDescent="0.25"/>
    <row r="390" spans="5:32" s="3" customFormat="1" x14ac:dyDescent="0.25"/>
    <row r="391" spans="5:32" s="3" customFormat="1" x14ac:dyDescent="0.25"/>
    <row r="392" spans="5:32" s="3" customFormat="1" x14ac:dyDescent="0.25"/>
    <row r="393" spans="5:32" s="3" customFormat="1" x14ac:dyDescent="0.25"/>
    <row r="394" spans="5:32" s="3" customFormat="1" x14ac:dyDescent="0.25"/>
    <row r="395" spans="5:32" s="3" customFormat="1" x14ac:dyDescent="0.25"/>
    <row r="396" spans="5:32" s="3" customFormat="1" x14ac:dyDescent="0.25"/>
    <row r="397" spans="5:32" s="3" customFormat="1" x14ac:dyDescent="0.25"/>
    <row r="398" spans="5:32" s="3" customFormat="1" x14ac:dyDescent="0.25"/>
    <row r="399" spans="5:32" s="3" customFormat="1" x14ac:dyDescent="0.25">
      <c r="E399" s="23" t="s">
        <v>985</v>
      </c>
      <c r="F399" s="24"/>
      <c r="G399" s="24"/>
      <c r="H399" s="24"/>
      <c r="I399" s="24"/>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row>
    <row r="400" spans="5:32" s="3" customFormat="1" x14ac:dyDescent="0.25">
      <c r="E400" s="23" t="s">
        <v>401</v>
      </c>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row>
    <row r="401" spans="3:46" s="3" customFormat="1" x14ac:dyDescent="0.25">
      <c r="E401" s="23" t="s">
        <v>986</v>
      </c>
      <c r="F401" s="24"/>
      <c r="G401" s="24"/>
      <c r="H401" s="24"/>
      <c r="I401" s="24"/>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row>
    <row r="402" spans="3:46" s="3" customFormat="1" x14ac:dyDescent="0.25">
      <c r="E402" s="23" t="s">
        <v>987</v>
      </c>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row>
    <row r="403" spans="3:46" s="3" customFormat="1" x14ac:dyDescent="0.25">
      <c r="E403" s="27" t="s">
        <v>988</v>
      </c>
      <c r="F403" s="24"/>
      <c r="G403" s="24"/>
      <c r="H403" s="24"/>
      <c r="I403" s="24"/>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row>
    <row r="404" spans="3:46" s="3" customFormat="1" x14ac:dyDescent="0.25">
      <c r="E404" s="27" t="s">
        <v>989</v>
      </c>
      <c r="F404" s="24"/>
      <c r="G404" s="24"/>
      <c r="H404" s="24"/>
      <c r="I404" s="24"/>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row>
    <row r="405" spans="3:46" s="3" customFormat="1" x14ac:dyDescent="0.25">
      <c r="E405" s="23" t="s">
        <v>990</v>
      </c>
      <c r="F405" s="24"/>
      <c r="G405" s="24"/>
      <c r="H405" s="24"/>
      <c r="I405" s="24"/>
      <c r="J405" s="24"/>
      <c r="K405" s="24"/>
      <c r="L405" s="24"/>
      <c r="M405" s="24"/>
      <c r="N405" s="24"/>
      <c r="O405" s="24"/>
      <c r="P405" s="24"/>
      <c r="Q405" s="24"/>
      <c r="R405" s="24"/>
      <c r="S405" s="24"/>
      <c r="T405" s="24"/>
      <c r="U405" s="24"/>
      <c r="V405" s="24"/>
      <c r="W405" s="24"/>
      <c r="X405" s="24"/>
      <c r="Y405" s="24"/>
      <c r="Z405" s="24"/>
      <c r="AA405" s="24"/>
      <c r="AB405" s="24"/>
      <c r="AC405" s="24"/>
      <c r="AD405" s="24"/>
      <c r="AE405" s="24"/>
      <c r="AF405" s="24"/>
    </row>
    <row r="406" spans="3:46" s="3" customFormat="1" x14ac:dyDescent="0.25"/>
    <row r="407" spans="3:46" s="3" customFormat="1" x14ac:dyDescent="0.25"/>
    <row r="408" spans="3:46" s="3" customFormat="1" x14ac:dyDescent="0.25"/>
    <row r="409" spans="3:46" s="3" customFormat="1" x14ac:dyDescent="0.25">
      <c r="C409" s="4">
        <v>0</v>
      </c>
      <c r="D409"/>
      <c r="E409" s="1" t="s">
        <v>3731</v>
      </c>
    </row>
    <row r="410" spans="3:46" s="3" customFormat="1" x14ac:dyDescent="0.25">
      <c r="E410" s="3" t="s">
        <v>991</v>
      </c>
    </row>
    <row r="411" spans="3:46" s="3" customFormat="1" x14ac:dyDescent="0.25"/>
    <row r="412" spans="3:46" s="3" customFormat="1" x14ac:dyDescent="0.25">
      <c r="E412" s="23" t="s">
        <v>992</v>
      </c>
      <c r="F412" s="24"/>
      <c r="G412" s="24"/>
      <c r="H412" s="24"/>
      <c r="I412" s="24"/>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c r="AK412" s="24"/>
      <c r="AL412" s="24"/>
      <c r="AM412" s="24"/>
      <c r="AN412" s="24"/>
      <c r="AO412" s="24"/>
      <c r="AP412" s="24"/>
      <c r="AQ412" s="24"/>
      <c r="AR412" s="24"/>
      <c r="AS412" s="24"/>
      <c r="AT412" s="24"/>
    </row>
    <row r="413" spans="3:46" s="3" customFormat="1" x14ac:dyDescent="0.25">
      <c r="E413" s="23" t="s">
        <v>993</v>
      </c>
      <c r="F413" s="24"/>
      <c r="G413" s="24"/>
      <c r="H413" s="24"/>
      <c r="I413" s="24"/>
      <c r="J413" s="24"/>
      <c r="K413" s="24"/>
      <c r="L413" s="24"/>
      <c r="M413" s="24"/>
      <c r="N413" s="24"/>
      <c r="O413" s="24"/>
      <c r="P413" s="24"/>
      <c r="Q413" s="24"/>
      <c r="R413" s="24"/>
      <c r="S413" s="24"/>
      <c r="T413" s="24"/>
      <c r="U413" s="24"/>
      <c r="V413" s="24"/>
      <c r="W413" s="24"/>
      <c r="X413" s="24"/>
      <c r="Y413" s="24"/>
      <c r="Z413" s="24"/>
      <c r="AA413" s="24"/>
      <c r="AB413" s="24"/>
      <c r="AC413" s="24"/>
      <c r="AD413" s="24"/>
      <c r="AE413" s="24"/>
      <c r="AF413" s="24"/>
      <c r="AG413" s="24"/>
      <c r="AH413" s="24"/>
      <c r="AI413" s="24"/>
      <c r="AJ413" s="24"/>
      <c r="AK413" s="24"/>
      <c r="AL413" s="24"/>
      <c r="AM413" s="24"/>
      <c r="AN413" s="24"/>
      <c r="AO413" s="24"/>
      <c r="AP413" s="24"/>
      <c r="AQ413" s="24"/>
      <c r="AR413" s="24"/>
      <c r="AS413" s="24"/>
      <c r="AT413" s="24"/>
    </row>
    <row r="414" spans="3:46" s="3" customFormat="1" x14ac:dyDescent="0.25">
      <c r="E414" s="23" t="s">
        <v>994</v>
      </c>
      <c r="F414" s="24"/>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row>
    <row r="415" spans="3:46" s="3" customFormat="1" x14ac:dyDescent="0.25">
      <c r="E415" s="23"/>
      <c r="F415" s="24"/>
      <c r="G415" s="24"/>
      <c r="H415" s="24"/>
      <c r="I415" s="24"/>
      <c r="J415" s="24"/>
      <c r="K415" s="24"/>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c r="AK415" s="24"/>
      <c r="AL415" s="24"/>
      <c r="AM415" s="24"/>
      <c r="AN415" s="24"/>
      <c r="AO415" s="24"/>
      <c r="AP415" s="24"/>
      <c r="AQ415" s="24"/>
      <c r="AR415" s="24"/>
      <c r="AS415" s="24"/>
      <c r="AT415" s="24"/>
    </row>
    <row r="416" spans="3:46" s="3" customFormat="1" x14ac:dyDescent="0.25">
      <c r="E416" s="23" t="s">
        <v>995</v>
      </c>
      <c r="F416" s="24"/>
      <c r="G416" s="24"/>
      <c r="H416" s="24"/>
      <c r="I416" s="24"/>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c r="AK416" s="24"/>
      <c r="AL416" s="24"/>
      <c r="AM416" s="24"/>
      <c r="AN416" s="24"/>
      <c r="AO416" s="24"/>
      <c r="AP416" s="24"/>
      <c r="AQ416" s="24"/>
      <c r="AR416" s="24"/>
      <c r="AS416" s="24"/>
      <c r="AT416" s="24"/>
    </row>
    <row r="417" spans="5:46" s="3" customFormat="1" x14ac:dyDescent="0.25">
      <c r="E417" s="23" t="s">
        <v>996</v>
      </c>
      <c r="F417" s="24"/>
      <c r="G417" s="24"/>
      <c r="H417" s="24"/>
      <c r="I417" s="24"/>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c r="AL417" s="24"/>
      <c r="AM417" s="24"/>
      <c r="AN417" s="24"/>
      <c r="AO417" s="24"/>
      <c r="AP417" s="24"/>
      <c r="AQ417" s="24"/>
      <c r="AR417" s="24"/>
      <c r="AS417" s="24"/>
      <c r="AT417" s="24"/>
    </row>
    <row r="418" spans="5:46" s="3" customFormat="1" x14ac:dyDescent="0.25">
      <c r="E418" s="23" t="s">
        <v>997</v>
      </c>
      <c r="F418" s="24"/>
      <c r="G418" s="24"/>
      <c r="H418" s="24"/>
      <c r="I418" s="24"/>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c r="AK418" s="24"/>
      <c r="AL418" s="24"/>
      <c r="AM418" s="24"/>
      <c r="AN418" s="24"/>
      <c r="AO418" s="24"/>
      <c r="AP418" s="24"/>
      <c r="AQ418" s="24"/>
      <c r="AR418" s="24"/>
      <c r="AS418" s="24"/>
      <c r="AT418" s="24"/>
    </row>
    <row r="419" spans="5:46" s="3" customFormat="1" x14ac:dyDescent="0.25">
      <c r="E419" s="23"/>
      <c r="F419" s="24"/>
      <c r="G419" s="24"/>
      <c r="H419" s="24"/>
      <c r="I419" s="24"/>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c r="AK419" s="24"/>
      <c r="AL419" s="24"/>
      <c r="AM419" s="24"/>
      <c r="AN419" s="24"/>
      <c r="AO419" s="24"/>
      <c r="AP419" s="24"/>
      <c r="AQ419" s="24"/>
      <c r="AR419" s="24"/>
      <c r="AS419" s="24"/>
      <c r="AT419" s="24"/>
    </row>
    <row r="420" spans="5:46" s="3" customFormat="1" x14ac:dyDescent="0.25">
      <c r="E420" s="23" t="s">
        <v>967</v>
      </c>
      <c r="F420" s="24"/>
      <c r="G420" s="24"/>
      <c r="H420" s="24"/>
      <c r="I420" s="24"/>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c r="AK420" s="24"/>
      <c r="AL420" s="24"/>
      <c r="AM420" s="24"/>
      <c r="AN420" s="24"/>
      <c r="AO420" s="24"/>
      <c r="AP420" s="24"/>
      <c r="AQ420" s="24"/>
      <c r="AR420" s="24"/>
      <c r="AS420" s="24"/>
      <c r="AT420" s="24"/>
    </row>
    <row r="421" spans="5:46" s="3" customFormat="1" x14ac:dyDescent="0.25">
      <c r="E421" s="23"/>
      <c r="F421" s="24"/>
      <c r="G421" s="24"/>
      <c r="H421" s="24"/>
      <c r="I421" s="24"/>
      <c r="J421" s="24"/>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c r="AK421" s="24"/>
      <c r="AL421" s="24"/>
      <c r="AM421" s="24"/>
      <c r="AN421" s="24"/>
      <c r="AO421" s="24"/>
      <c r="AP421" s="24"/>
      <c r="AQ421" s="24"/>
      <c r="AR421" s="24"/>
      <c r="AS421" s="24"/>
      <c r="AT421" s="24"/>
    </row>
    <row r="422" spans="5:46" s="3" customFormat="1" x14ac:dyDescent="0.25">
      <c r="E422" s="27" t="s">
        <v>1003</v>
      </c>
      <c r="F422" s="24"/>
      <c r="G422" s="24"/>
      <c r="H422" s="24"/>
      <c r="I422" s="24"/>
      <c r="J422" s="24"/>
      <c r="K422" s="24"/>
      <c r="L422" s="24"/>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c r="AK422" s="24"/>
      <c r="AL422" s="24"/>
      <c r="AM422" s="24"/>
      <c r="AN422" s="24"/>
      <c r="AO422" s="24"/>
      <c r="AP422" s="24"/>
      <c r="AQ422" s="24"/>
      <c r="AR422" s="24"/>
      <c r="AS422" s="24"/>
      <c r="AT422" s="24"/>
    </row>
    <row r="423" spans="5:46" s="3" customFormat="1" x14ac:dyDescent="0.25">
      <c r="E423" s="27" t="s">
        <v>998</v>
      </c>
      <c r="F423" s="24"/>
      <c r="G423" s="24"/>
      <c r="H423" s="24"/>
      <c r="I423" s="24"/>
      <c r="J423" s="24"/>
      <c r="K423" s="24"/>
      <c r="L423" s="24"/>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c r="AK423" s="24"/>
      <c r="AL423" s="24"/>
      <c r="AM423" s="24"/>
      <c r="AN423" s="24"/>
      <c r="AO423" s="24"/>
      <c r="AP423" s="24"/>
      <c r="AQ423" s="24"/>
      <c r="AR423" s="24"/>
      <c r="AS423" s="24"/>
      <c r="AT423" s="24"/>
    </row>
    <row r="424" spans="5:46" s="3" customFormat="1" x14ac:dyDescent="0.25">
      <c r="E424" s="23"/>
      <c r="F424" s="24"/>
      <c r="G424" s="24"/>
      <c r="H424" s="24"/>
      <c r="I424" s="24"/>
      <c r="J424" s="24"/>
      <c r="K424" s="24"/>
      <c r="L424" s="24"/>
      <c r="M424" s="24"/>
      <c r="N424" s="24"/>
      <c r="O424" s="24"/>
      <c r="P424" s="24"/>
      <c r="Q424" s="24"/>
      <c r="R424" s="24"/>
      <c r="S424" s="24"/>
      <c r="T424" s="24"/>
      <c r="U424" s="24"/>
      <c r="V424" s="24"/>
      <c r="W424" s="24"/>
      <c r="X424" s="24"/>
      <c r="Y424" s="24"/>
      <c r="Z424" s="24"/>
      <c r="AA424" s="24"/>
      <c r="AB424" s="24"/>
      <c r="AC424" s="24"/>
      <c r="AD424" s="24"/>
      <c r="AE424" s="24"/>
      <c r="AF424" s="24"/>
      <c r="AG424" s="24"/>
      <c r="AH424" s="24"/>
      <c r="AI424" s="24"/>
      <c r="AJ424" s="24"/>
      <c r="AK424" s="24"/>
      <c r="AL424" s="24"/>
      <c r="AM424" s="24"/>
      <c r="AN424" s="24"/>
      <c r="AO424" s="24"/>
      <c r="AP424" s="24"/>
      <c r="AQ424" s="24"/>
      <c r="AR424" s="24"/>
      <c r="AS424" s="24"/>
      <c r="AT424" s="24"/>
    </row>
    <row r="425" spans="5:46" s="3" customFormat="1" x14ac:dyDescent="0.25">
      <c r="E425" s="23" t="s">
        <v>999</v>
      </c>
      <c r="F425" s="24"/>
      <c r="G425" s="24"/>
      <c r="H425" s="24"/>
      <c r="I425" s="24"/>
      <c r="J425" s="24"/>
      <c r="K425" s="24"/>
      <c r="L425" s="24"/>
      <c r="M425" s="24"/>
      <c r="N425" s="24"/>
      <c r="O425" s="24"/>
      <c r="P425" s="24"/>
      <c r="Q425" s="24"/>
      <c r="R425" s="24"/>
      <c r="S425" s="24"/>
      <c r="T425" s="24"/>
      <c r="U425" s="24"/>
      <c r="V425" s="24"/>
      <c r="W425" s="24"/>
      <c r="X425" s="24"/>
      <c r="Y425" s="24"/>
      <c r="Z425" s="24"/>
      <c r="AA425" s="24"/>
      <c r="AB425" s="24"/>
      <c r="AC425" s="24"/>
      <c r="AD425" s="24"/>
      <c r="AE425" s="24"/>
      <c r="AF425" s="24"/>
      <c r="AG425" s="24"/>
      <c r="AH425" s="24"/>
      <c r="AI425" s="24"/>
      <c r="AJ425" s="24"/>
      <c r="AK425" s="24"/>
      <c r="AL425" s="24"/>
      <c r="AM425" s="24"/>
      <c r="AN425" s="24"/>
      <c r="AO425" s="24"/>
      <c r="AP425" s="24"/>
      <c r="AQ425" s="24"/>
      <c r="AR425" s="24"/>
      <c r="AS425" s="24"/>
      <c r="AT425" s="24"/>
    </row>
    <row r="426" spans="5:46" s="3" customFormat="1" x14ac:dyDescent="0.25">
      <c r="E426" s="23" t="s">
        <v>1000</v>
      </c>
      <c r="F426" s="24"/>
      <c r="G426" s="24"/>
      <c r="H426" s="24"/>
      <c r="I426" s="24"/>
      <c r="J426" s="24"/>
      <c r="K426" s="24"/>
      <c r="L426" s="24"/>
      <c r="M426" s="24"/>
      <c r="N426" s="24"/>
      <c r="O426" s="24"/>
      <c r="P426" s="24"/>
      <c r="Q426" s="24"/>
      <c r="R426" s="24"/>
      <c r="S426" s="24"/>
      <c r="T426" s="24"/>
      <c r="U426" s="24"/>
      <c r="V426" s="24"/>
      <c r="W426" s="24"/>
      <c r="X426" s="24"/>
      <c r="Y426" s="24"/>
      <c r="Z426" s="24"/>
      <c r="AA426" s="24"/>
      <c r="AB426" s="24"/>
      <c r="AC426" s="24"/>
      <c r="AD426" s="24"/>
      <c r="AE426" s="24"/>
      <c r="AF426" s="24"/>
      <c r="AG426" s="24"/>
      <c r="AH426" s="24"/>
      <c r="AI426" s="24"/>
      <c r="AJ426" s="24"/>
      <c r="AK426" s="24"/>
      <c r="AL426" s="24"/>
      <c r="AM426" s="24"/>
      <c r="AN426" s="24"/>
      <c r="AO426" s="24"/>
      <c r="AP426" s="24"/>
      <c r="AQ426" s="24"/>
      <c r="AR426" s="24"/>
      <c r="AS426" s="24"/>
      <c r="AT426" s="24"/>
    </row>
    <row r="427" spans="5:46" s="3" customFormat="1" x14ac:dyDescent="0.25">
      <c r="E427" s="23" t="s">
        <v>1001</v>
      </c>
      <c r="F427" s="24"/>
      <c r="G427" s="24"/>
      <c r="H427" s="24"/>
      <c r="I427" s="24"/>
      <c r="J427" s="24"/>
      <c r="K427" s="24"/>
      <c r="L427" s="24"/>
      <c r="M427" s="24"/>
      <c r="N427" s="24"/>
      <c r="O427" s="24"/>
      <c r="P427" s="24"/>
      <c r="Q427" s="24"/>
      <c r="R427" s="24"/>
      <c r="S427" s="24"/>
      <c r="T427" s="24"/>
      <c r="U427" s="24"/>
      <c r="V427" s="24"/>
      <c r="W427" s="24"/>
      <c r="X427" s="24"/>
      <c r="Y427" s="24"/>
      <c r="Z427" s="24"/>
      <c r="AA427" s="24"/>
      <c r="AB427" s="24"/>
      <c r="AC427" s="24"/>
      <c r="AD427" s="24"/>
      <c r="AE427" s="24"/>
      <c r="AF427" s="24"/>
      <c r="AG427" s="24"/>
      <c r="AH427" s="24"/>
      <c r="AI427" s="24"/>
      <c r="AJ427" s="24"/>
      <c r="AK427" s="24"/>
      <c r="AL427" s="24"/>
      <c r="AM427" s="24"/>
      <c r="AN427" s="24"/>
      <c r="AO427" s="24"/>
      <c r="AP427" s="24"/>
      <c r="AQ427" s="24"/>
      <c r="AR427" s="24"/>
      <c r="AS427" s="24"/>
      <c r="AT427" s="24"/>
    </row>
    <row r="428" spans="5:46" s="3" customFormat="1" x14ac:dyDescent="0.25">
      <c r="E428" s="23" t="s">
        <v>1002</v>
      </c>
      <c r="F428" s="24"/>
      <c r="G428" s="24"/>
      <c r="H428" s="24"/>
      <c r="I428" s="24"/>
      <c r="J428" s="24"/>
      <c r="K428" s="24"/>
      <c r="L428" s="24"/>
      <c r="M428" s="24"/>
      <c r="N428" s="24"/>
      <c r="O428" s="24"/>
      <c r="P428" s="24"/>
      <c r="Q428" s="24"/>
      <c r="R428" s="24"/>
      <c r="S428" s="24"/>
      <c r="T428" s="24"/>
      <c r="U428" s="24"/>
      <c r="V428" s="24"/>
      <c r="W428" s="24"/>
      <c r="X428" s="24"/>
      <c r="Y428" s="24"/>
      <c r="Z428" s="24"/>
      <c r="AA428" s="24"/>
      <c r="AB428" s="24"/>
      <c r="AC428" s="24"/>
      <c r="AD428" s="24"/>
      <c r="AE428" s="24"/>
      <c r="AF428" s="24"/>
      <c r="AG428" s="24"/>
      <c r="AH428" s="24"/>
      <c r="AI428" s="24"/>
      <c r="AJ428" s="24"/>
      <c r="AK428" s="24"/>
      <c r="AL428" s="24"/>
      <c r="AM428" s="24"/>
      <c r="AN428" s="24"/>
      <c r="AO428" s="24"/>
      <c r="AP428" s="24"/>
      <c r="AQ428" s="24"/>
      <c r="AR428" s="24"/>
      <c r="AS428" s="24"/>
      <c r="AT428" s="24"/>
    </row>
    <row r="429" spans="5:46" s="3" customFormat="1" x14ac:dyDescent="0.25">
      <c r="E429" s="23"/>
      <c r="F429" s="24"/>
      <c r="G429" s="24"/>
      <c r="H429" s="24"/>
      <c r="I429" s="24"/>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c r="AK429" s="24"/>
      <c r="AL429" s="24"/>
      <c r="AM429" s="24"/>
      <c r="AN429" s="24"/>
      <c r="AO429" s="24"/>
      <c r="AP429" s="24"/>
      <c r="AQ429" s="24"/>
      <c r="AR429" s="24"/>
      <c r="AS429" s="24"/>
      <c r="AT429" s="24"/>
    </row>
    <row r="430" spans="5:46" s="3" customFormat="1" x14ac:dyDescent="0.25">
      <c r="E430" s="23" t="s">
        <v>995</v>
      </c>
      <c r="F430" s="24"/>
      <c r="G430" s="24"/>
      <c r="H430" s="24"/>
      <c r="I430" s="24"/>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c r="AK430" s="24"/>
      <c r="AL430" s="24"/>
      <c r="AM430" s="24"/>
      <c r="AN430" s="24"/>
      <c r="AO430" s="24"/>
      <c r="AP430" s="24"/>
      <c r="AQ430" s="24"/>
      <c r="AR430" s="24"/>
      <c r="AS430" s="24"/>
      <c r="AT430" s="24"/>
    </row>
    <row r="431" spans="5:46" s="3" customFormat="1" x14ac:dyDescent="0.25">
      <c r="E431" s="23" t="s">
        <v>996</v>
      </c>
      <c r="F431" s="24"/>
      <c r="G431" s="24"/>
      <c r="H431" s="24"/>
      <c r="I431" s="24"/>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c r="AK431" s="24"/>
      <c r="AL431" s="24"/>
      <c r="AM431" s="24"/>
      <c r="AN431" s="24"/>
      <c r="AO431" s="24"/>
      <c r="AP431" s="24"/>
      <c r="AQ431" s="24"/>
      <c r="AR431" s="24"/>
      <c r="AS431" s="24"/>
      <c r="AT431" s="24"/>
    </row>
    <row r="432" spans="5:46" s="3" customFormat="1" x14ac:dyDescent="0.25">
      <c r="E432" s="23" t="s">
        <v>997</v>
      </c>
      <c r="F432" s="24"/>
      <c r="G432" s="24"/>
      <c r="H432" s="24"/>
      <c r="I432" s="24"/>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c r="AK432" s="24"/>
      <c r="AL432" s="24"/>
      <c r="AM432" s="24"/>
      <c r="AN432" s="24"/>
      <c r="AO432" s="24"/>
      <c r="AP432" s="24"/>
      <c r="AQ432" s="24"/>
      <c r="AR432" s="24"/>
      <c r="AS432" s="24"/>
      <c r="AT432" s="24"/>
    </row>
    <row r="433" spans="3:46" s="3" customFormat="1" x14ac:dyDescent="0.25">
      <c r="E433" s="23"/>
      <c r="F433" s="24"/>
      <c r="G433" s="24"/>
      <c r="H433" s="24"/>
      <c r="I433" s="24"/>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c r="AK433" s="24"/>
      <c r="AL433" s="24"/>
      <c r="AM433" s="24"/>
      <c r="AN433" s="24"/>
      <c r="AO433" s="24"/>
      <c r="AP433" s="24"/>
      <c r="AQ433" s="24"/>
      <c r="AR433" s="24"/>
      <c r="AS433" s="24"/>
      <c r="AT433" s="24"/>
    </row>
    <row r="434" spans="3:46" s="3" customFormat="1" x14ac:dyDescent="0.25">
      <c r="E434" s="23" t="s">
        <v>972</v>
      </c>
      <c r="F434" s="24"/>
      <c r="G434" s="24"/>
      <c r="H434" s="24"/>
      <c r="I434" s="24"/>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c r="AK434" s="24"/>
      <c r="AL434" s="24"/>
      <c r="AM434" s="24"/>
      <c r="AN434" s="24"/>
      <c r="AO434" s="24"/>
      <c r="AP434" s="24"/>
      <c r="AQ434" s="24"/>
      <c r="AR434" s="24"/>
      <c r="AS434" s="24"/>
      <c r="AT434" s="24"/>
    </row>
    <row r="435" spans="3:46" s="3" customFormat="1" x14ac:dyDescent="0.25"/>
    <row r="436" spans="3:46" s="3" customFormat="1" x14ac:dyDescent="0.25"/>
    <row r="437" spans="3:46" s="3" customFormat="1" x14ac:dyDescent="0.25"/>
    <row r="438" spans="3:46" s="3" customFormat="1" x14ac:dyDescent="0.25"/>
    <row r="439" spans="3:46" s="3" customFormat="1" x14ac:dyDescent="0.25">
      <c r="C439" s="4">
        <v>0</v>
      </c>
      <c r="D439"/>
      <c r="E439" s="1" t="s">
        <v>3732</v>
      </c>
    </row>
    <row r="440" spans="3:46" s="3" customFormat="1"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FE01E-D4CC-4577-912A-127E69D45E61}">
  <dimension ref="B2:DP1074"/>
  <sheetViews>
    <sheetView topLeftCell="A416" zoomScale="85" zoomScaleNormal="85" workbookViewId="0">
      <selection activeCell="BZ386" sqref="BZ386"/>
    </sheetView>
  </sheetViews>
  <sheetFormatPr defaultColWidth="2.85546875" defaultRowHeight="15" x14ac:dyDescent="0.25"/>
  <sheetData>
    <row r="2" spans="2:5" x14ac:dyDescent="0.25">
      <c r="B2" s="1" t="s">
        <v>1004</v>
      </c>
    </row>
    <row r="4" spans="2:5" s="3" customFormat="1" x14ac:dyDescent="0.25">
      <c r="C4" s="4">
        <v>0</v>
      </c>
      <c r="E4" s="1" t="s">
        <v>3716</v>
      </c>
    </row>
    <row r="5" spans="2:5" s="3" customFormat="1" x14ac:dyDescent="0.25">
      <c r="E5" s="3" t="s">
        <v>1005</v>
      </c>
    </row>
    <row r="6" spans="2:5" s="3" customFormat="1" x14ac:dyDescent="0.25"/>
    <row r="7" spans="2:5" s="3" customFormat="1" x14ac:dyDescent="0.25">
      <c r="E7" s="1" t="s">
        <v>1007</v>
      </c>
    </row>
    <row r="8" spans="2:5" s="3" customFormat="1" x14ac:dyDescent="0.25"/>
    <row r="9" spans="2:5" s="3" customFormat="1" x14ac:dyDescent="0.25">
      <c r="E9" s="3" t="s">
        <v>1006</v>
      </c>
    </row>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3:5" s="3" customFormat="1" x14ac:dyDescent="0.25">
      <c r="C65" s="4">
        <v>0</v>
      </c>
      <c r="E65" s="1" t="s">
        <v>3717</v>
      </c>
    </row>
    <row r="66" spans="3:5" s="3" customFormat="1" x14ac:dyDescent="0.25">
      <c r="E66" s="3" t="s">
        <v>1008</v>
      </c>
    </row>
    <row r="67" spans="3:5" s="3" customFormat="1" x14ac:dyDescent="0.25"/>
    <row r="68" spans="3:5" s="3" customFormat="1" x14ac:dyDescent="0.25">
      <c r="E68" s="3" t="s">
        <v>458</v>
      </c>
    </row>
    <row r="69" spans="3:5" s="3" customFormat="1" x14ac:dyDescent="0.25">
      <c r="E69" s="1" t="s">
        <v>564</v>
      </c>
    </row>
    <row r="70" spans="3:5" s="3" customFormat="1" x14ac:dyDescent="0.25"/>
    <row r="71" spans="3:5" s="3" customFormat="1" x14ac:dyDescent="0.25"/>
    <row r="72" spans="3:5" s="3" customFormat="1" x14ac:dyDescent="0.25"/>
    <row r="73" spans="3:5" s="3" customFormat="1" x14ac:dyDescent="0.25"/>
    <row r="74" spans="3:5" s="3" customFormat="1" x14ac:dyDescent="0.25"/>
    <row r="75" spans="3:5" s="3" customFormat="1" x14ac:dyDescent="0.25">
      <c r="C75" s="4">
        <v>0</v>
      </c>
      <c r="E75" s="1" t="s">
        <v>3718</v>
      </c>
    </row>
    <row r="76" spans="3:5" s="3" customFormat="1" x14ac:dyDescent="0.25">
      <c r="E76" s="3" t="s">
        <v>1009</v>
      </c>
    </row>
    <row r="77" spans="3:5" s="3" customFormat="1" x14ac:dyDescent="0.25"/>
    <row r="78" spans="3:5" s="3" customFormat="1" x14ac:dyDescent="0.25"/>
    <row r="79" spans="3:5" s="3" customFormat="1" x14ac:dyDescent="0.25"/>
    <row r="80" spans="3:5" s="3" customFormat="1" x14ac:dyDescent="0.25"/>
    <row r="81" spans="21:21" s="3" customFormat="1" x14ac:dyDescent="0.25"/>
    <row r="82" spans="21:21" s="3" customFormat="1" x14ac:dyDescent="0.25"/>
    <row r="83" spans="21:21" s="3" customFormat="1" x14ac:dyDescent="0.25"/>
    <row r="84" spans="21:21" s="3" customFormat="1" x14ac:dyDescent="0.25"/>
    <row r="85" spans="21:21" s="3" customFormat="1" x14ac:dyDescent="0.25">
      <c r="U85" s="3" t="s">
        <v>782</v>
      </c>
    </row>
    <row r="86" spans="21:21" s="3" customFormat="1" x14ac:dyDescent="0.25">
      <c r="U86" s="3" t="s">
        <v>461</v>
      </c>
    </row>
    <row r="87" spans="21:21" s="3" customFormat="1" x14ac:dyDescent="0.25"/>
    <row r="88" spans="21:21" s="3" customFormat="1" x14ac:dyDescent="0.25"/>
    <row r="89" spans="21:21" s="3" customFormat="1" x14ac:dyDescent="0.25"/>
    <row r="90" spans="21:21" s="3" customFormat="1" x14ac:dyDescent="0.25"/>
    <row r="91" spans="21:21" s="3" customFormat="1" x14ac:dyDescent="0.25"/>
    <row r="92" spans="21:21" s="3" customFormat="1" x14ac:dyDescent="0.25"/>
    <row r="93" spans="21:21" s="3" customFormat="1" x14ac:dyDescent="0.25"/>
    <row r="94" spans="21:21" s="3" customFormat="1" x14ac:dyDescent="0.25"/>
    <row r="95" spans="21:21" s="3" customFormat="1" x14ac:dyDescent="0.25"/>
    <row r="96" spans="21:21"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5:29" s="3" customFormat="1" x14ac:dyDescent="0.25">
      <c r="E145" s="3" t="s">
        <v>1011</v>
      </c>
    </row>
    <row r="146" spans="5:29" s="3" customFormat="1" x14ac:dyDescent="0.25"/>
    <row r="147" spans="5:29" s="3" customFormat="1" x14ac:dyDescent="0.25">
      <c r="E147" s="23" t="s">
        <v>128</v>
      </c>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row>
    <row r="148" spans="5:29" s="3" customFormat="1" x14ac:dyDescent="0.25">
      <c r="E148" s="23" t="s">
        <v>1012</v>
      </c>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row>
    <row r="149" spans="5:29" s="3" customFormat="1" x14ac:dyDescent="0.25">
      <c r="E149" s="23" t="s">
        <v>456</v>
      </c>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row>
    <row r="150" spans="5:29" s="3" customFormat="1" x14ac:dyDescent="0.25">
      <c r="E150" s="23" t="s">
        <v>401</v>
      </c>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row>
    <row r="151" spans="5:29" s="3" customFormat="1" x14ac:dyDescent="0.25">
      <c r="E151" s="23" t="s">
        <v>446</v>
      </c>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row>
    <row r="152" spans="5:29" s="3" customFormat="1" x14ac:dyDescent="0.25">
      <c r="E152" s="23" t="s">
        <v>447</v>
      </c>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row>
    <row r="153" spans="5:29" s="3" customFormat="1" x14ac:dyDescent="0.25">
      <c r="E153" s="23" t="s">
        <v>448</v>
      </c>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row>
    <row r="154" spans="5:29" s="3" customFormat="1" x14ac:dyDescent="0.25">
      <c r="E154" s="23" t="s">
        <v>1013</v>
      </c>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row>
    <row r="155" spans="5:29" s="3" customFormat="1" x14ac:dyDescent="0.25">
      <c r="E155" s="23" t="s">
        <v>1014</v>
      </c>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row>
    <row r="156" spans="5:29" s="3" customFormat="1" x14ac:dyDescent="0.25">
      <c r="E156" s="23" t="s">
        <v>381</v>
      </c>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row>
    <row r="157" spans="5:29" s="3" customFormat="1" x14ac:dyDescent="0.25"/>
    <row r="158" spans="5:29" s="3" customFormat="1" x14ac:dyDescent="0.25">
      <c r="E158" s="23" t="s">
        <v>128</v>
      </c>
      <c r="F158" s="24"/>
      <c r="G158" s="24"/>
      <c r="H158" s="24"/>
      <c r="I158" s="24"/>
      <c r="J158" s="24"/>
      <c r="K158" s="24"/>
      <c r="L158" s="24"/>
      <c r="M158" s="24"/>
      <c r="N158" s="24"/>
      <c r="O158" s="24"/>
      <c r="P158" s="24"/>
      <c r="Q158" s="24"/>
      <c r="R158" s="24"/>
    </row>
    <row r="159" spans="5:29" s="3" customFormat="1" x14ac:dyDescent="0.25">
      <c r="E159" s="23" t="s">
        <v>1015</v>
      </c>
      <c r="F159" s="24"/>
      <c r="G159" s="24"/>
      <c r="H159" s="24"/>
      <c r="I159" s="24"/>
      <c r="J159" s="24"/>
      <c r="K159" s="24"/>
      <c r="L159" s="24"/>
      <c r="M159" s="24"/>
      <c r="N159" s="24"/>
      <c r="O159" s="24"/>
      <c r="P159" s="24"/>
      <c r="Q159" s="24"/>
      <c r="R159" s="24"/>
    </row>
    <row r="160" spans="5:29" s="3" customFormat="1" x14ac:dyDescent="0.25">
      <c r="E160" s="23" t="s">
        <v>401</v>
      </c>
      <c r="F160" s="24"/>
      <c r="G160" s="24"/>
      <c r="H160" s="24"/>
      <c r="I160" s="24"/>
      <c r="J160" s="24"/>
      <c r="K160" s="24"/>
      <c r="L160" s="24"/>
      <c r="M160" s="24"/>
      <c r="N160" s="24"/>
      <c r="O160" s="24"/>
      <c r="P160" s="24"/>
      <c r="Q160" s="24"/>
      <c r="R160" s="24"/>
    </row>
    <row r="161" spans="5:19" s="3" customFormat="1" x14ac:dyDescent="0.25">
      <c r="E161" s="23" t="s">
        <v>1016</v>
      </c>
      <c r="F161" s="24"/>
      <c r="G161" s="24"/>
      <c r="H161" s="24"/>
      <c r="I161" s="24"/>
      <c r="J161" s="24"/>
      <c r="K161" s="24"/>
      <c r="L161" s="24"/>
      <c r="M161" s="24"/>
      <c r="N161" s="24"/>
      <c r="O161" s="24"/>
      <c r="P161" s="24"/>
      <c r="Q161" s="24"/>
      <c r="R161" s="24"/>
    </row>
    <row r="162" spans="5:19" s="3" customFormat="1" x14ac:dyDescent="0.25">
      <c r="E162" s="23" t="s">
        <v>1017</v>
      </c>
      <c r="F162" s="24"/>
      <c r="G162" s="24"/>
      <c r="H162" s="24"/>
      <c r="I162" s="24"/>
      <c r="J162" s="24"/>
      <c r="K162" s="24"/>
      <c r="L162" s="24"/>
      <c r="M162" s="24"/>
      <c r="N162" s="24"/>
      <c r="O162" s="24"/>
      <c r="P162" s="24"/>
      <c r="Q162" s="24"/>
      <c r="R162" s="24"/>
    </row>
    <row r="163" spans="5:19" s="3" customFormat="1" x14ac:dyDescent="0.25"/>
    <row r="164" spans="5:19" s="3" customFormat="1" x14ac:dyDescent="0.25">
      <c r="E164" s="23" t="s">
        <v>1018</v>
      </c>
      <c r="F164" s="24"/>
      <c r="G164" s="24"/>
      <c r="H164" s="24"/>
      <c r="I164" s="24"/>
      <c r="J164" s="24"/>
      <c r="K164" s="24"/>
      <c r="L164" s="24"/>
      <c r="M164" s="24"/>
      <c r="N164" s="24"/>
      <c r="O164" s="24"/>
      <c r="P164" s="24"/>
      <c r="Q164" s="24"/>
      <c r="R164" s="24"/>
      <c r="S164" s="24"/>
    </row>
    <row r="165" spans="5:19" s="3" customFormat="1" x14ac:dyDescent="0.25">
      <c r="E165" s="23" t="s">
        <v>401</v>
      </c>
      <c r="F165" s="24"/>
      <c r="G165" s="24"/>
      <c r="H165" s="24"/>
      <c r="I165" s="24"/>
      <c r="J165" s="24"/>
      <c r="K165" s="24"/>
      <c r="L165" s="24"/>
      <c r="M165" s="24"/>
      <c r="N165" s="24"/>
      <c r="O165" s="24"/>
      <c r="P165" s="24"/>
      <c r="Q165" s="24"/>
      <c r="R165" s="24"/>
      <c r="S165" s="24"/>
    </row>
    <row r="166" spans="5:19" s="3" customFormat="1" x14ac:dyDescent="0.25">
      <c r="E166" s="23" t="s">
        <v>1019</v>
      </c>
      <c r="F166" s="24"/>
      <c r="G166" s="24"/>
      <c r="H166" s="24"/>
      <c r="I166" s="24"/>
      <c r="J166" s="24"/>
      <c r="K166" s="24"/>
      <c r="L166" s="24"/>
      <c r="M166" s="24"/>
      <c r="N166" s="24"/>
      <c r="O166" s="24"/>
      <c r="P166" s="24"/>
      <c r="Q166" s="24"/>
      <c r="R166" s="24"/>
      <c r="S166" s="24"/>
    </row>
    <row r="167" spans="5:19" s="3" customFormat="1" x14ac:dyDescent="0.25">
      <c r="E167" s="23" t="s">
        <v>1020</v>
      </c>
      <c r="F167" s="24"/>
      <c r="G167" s="24"/>
      <c r="H167" s="24"/>
      <c r="I167" s="24"/>
      <c r="J167" s="24"/>
      <c r="K167" s="24"/>
      <c r="L167" s="24"/>
      <c r="M167" s="24"/>
      <c r="N167" s="24"/>
      <c r="O167" s="24"/>
      <c r="P167" s="24"/>
      <c r="Q167" s="24"/>
      <c r="R167" s="24"/>
      <c r="S167" s="24"/>
    </row>
    <row r="168" spans="5:19" s="3" customFormat="1" x14ac:dyDescent="0.25">
      <c r="E168" s="23" t="s">
        <v>1021</v>
      </c>
      <c r="F168" s="24"/>
      <c r="G168" s="24"/>
      <c r="H168" s="24"/>
      <c r="I168" s="24"/>
      <c r="J168" s="24"/>
      <c r="K168" s="24"/>
      <c r="L168" s="24"/>
      <c r="M168" s="24"/>
      <c r="N168" s="24"/>
      <c r="O168" s="24"/>
      <c r="P168" s="24"/>
      <c r="Q168" s="24"/>
      <c r="R168" s="24"/>
      <c r="S168" s="24"/>
    </row>
    <row r="169" spans="5:19" s="3" customFormat="1" x14ac:dyDescent="0.25">
      <c r="E169" s="23" t="s">
        <v>1022</v>
      </c>
      <c r="F169" s="24"/>
      <c r="G169" s="24"/>
      <c r="H169" s="24"/>
      <c r="I169" s="24"/>
      <c r="J169" s="24"/>
      <c r="K169" s="24"/>
      <c r="L169" s="24"/>
      <c r="M169" s="24"/>
      <c r="N169" s="24"/>
      <c r="O169" s="24"/>
      <c r="P169" s="24"/>
      <c r="Q169" s="24"/>
      <c r="R169" s="24"/>
      <c r="S169" s="24"/>
    </row>
    <row r="170" spans="5:19" s="3" customFormat="1" x14ac:dyDescent="0.25">
      <c r="E170" s="23" t="s">
        <v>1023</v>
      </c>
      <c r="F170" s="24"/>
      <c r="G170" s="24"/>
      <c r="H170" s="24"/>
      <c r="I170" s="24"/>
      <c r="J170" s="24"/>
      <c r="K170" s="24"/>
      <c r="L170" s="24"/>
      <c r="M170" s="24"/>
      <c r="N170" s="24"/>
      <c r="O170" s="24"/>
      <c r="P170" s="24"/>
      <c r="Q170" s="24"/>
      <c r="R170" s="24"/>
      <c r="S170" s="24"/>
    </row>
    <row r="171" spans="5:19" s="3" customFormat="1" x14ac:dyDescent="0.25">
      <c r="E171" s="23" t="s">
        <v>160</v>
      </c>
      <c r="F171" s="24"/>
      <c r="G171" s="24"/>
      <c r="H171" s="24"/>
      <c r="I171" s="24"/>
      <c r="J171" s="24"/>
      <c r="K171" s="24"/>
      <c r="L171" s="24"/>
      <c r="M171" s="24"/>
      <c r="N171" s="24"/>
      <c r="O171" s="24"/>
      <c r="P171" s="24"/>
      <c r="Q171" s="24"/>
      <c r="R171" s="24"/>
      <c r="S171" s="24"/>
    </row>
    <row r="172" spans="5:19" s="3" customFormat="1" x14ac:dyDescent="0.25">
      <c r="E172" s="23" t="s">
        <v>1024</v>
      </c>
      <c r="F172" s="24"/>
      <c r="G172" s="24"/>
      <c r="H172" s="24"/>
      <c r="I172" s="24"/>
      <c r="J172" s="24"/>
      <c r="K172" s="24"/>
      <c r="L172" s="24"/>
      <c r="M172" s="24"/>
      <c r="N172" s="24"/>
      <c r="O172" s="24"/>
      <c r="P172" s="24"/>
      <c r="Q172" s="24"/>
      <c r="R172" s="24"/>
      <c r="S172" s="24"/>
    </row>
    <row r="173" spans="5:19" s="3" customFormat="1" x14ac:dyDescent="0.25"/>
    <row r="174" spans="5:19" s="3" customFormat="1" x14ac:dyDescent="0.25"/>
    <row r="175" spans="5:19" s="3" customFormat="1" x14ac:dyDescent="0.25"/>
    <row r="176" spans="5:19" s="3" customFormat="1" x14ac:dyDescent="0.25"/>
    <row r="177" spans="3:34" s="3" customFormat="1" x14ac:dyDescent="0.25"/>
    <row r="178" spans="3:34" s="3" customFormat="1" x14ac:dyDescent="0.25">
      <c r="C178" s="4">
        <v>0</v>
      </c>
      <c r="E178" s="1" t="s">
        <v>3719</v>
      </c>
    </row>
    <row r="179" spans="3:34" s="3" customFormat="1" x14ac:dyDescent="0.25"/>
    <row r="180" spans="3:34" s="3" customFormat="1" x14ac:dyDescent="0.25"/>
    <row r="181" spans="3:34" s="3" customFormat="1" x14ac:dyDescent="0.25"/>
    <row r="182" spans="3:34" s="3" customFormat="1" x14ac:dyDescent="0.25"/>
    <row r="183" spans="3:34" s="3" customFormat="1" x14ac:dyDescent="0.25"/>
    <row r="184" spans="3:34" s="3" customFormat="1" x14ac:dyDescent="0.25"/>
    <row r="185" spans="3:34" s="3" customFormat="1" x14ac:dyDescent="0.25"/>
    <row r="186" spans="3:34" s="3" customFormat="1" x14ac:dyDescent="0.25"/>
    <row r="187" spans="3:34" s="3" customFormat="1" x14ac:dyDescent="0.25">
      <c r="AH187" s="3" t="s">
        <v>458</v>
      </c>
    </row>
    <row r="188" spans="3:34" s="3" customFormat="1" x14ac:dyDescent="0.25">
      <c r="AH188" s="2" t="s">
        <v>1010</v>
      </c>
    </row>
    <row r="189" spans="3:34" s="3" customFormat="1" x14ac:dyDescent="0.25"/>
    <row r="190" spans="3:34" s="3" customFormat="1" x14ac:dyDescent="0.25"/>
    <row r="191" spans="3:34" s="3" customFormat="1" x14ac:dyDescent="0.25"/>
    <row r="192" spans="3:34"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5:5" s="3" customFormat="1" x14ac:dyDescent="0.25"/>
    <row r="242" spans="5:5" s="3" customFormat="1" x14ac:dyDescent="0.25"/>
    <row r="243" spans="5:5" s="3" customFormat="1" x14ac:dyDescent="0.25"/>
    <row r="244" spans="5:5" s="3" customFormat="1" x14ac:dyDescent="0.25"/>
    <row r="245" spans="5:5" s="3" customFormat="1" x14ac:dyDescent="0.25"/>
    <row r="246" spans="5:5" s="3" customFormat="1" x14ac:dyDescent="0.25">
      <c r="E246" s="1" t="s">
        <v>1026</v>
      </c>
    </row>
    <row r="247" spans="5:5" s="3" customFormat="1" x14ac:dyDescent="0.25">
      <c r="E247" s="3" t="s">
        <v>1025</v>
      </c>
    </row>
    <row r="248" spans="5:5" s="3" customFormat="1" x14ac:dyDescent="0.25">
      <c r="E248" s="3" t="s">
        <v>1025</v>
      </c>
    </row>
    <row r="249" spans="5:5" s="3" customFormat="1" x14ac:dyDescent="0.25"/>
    <row r="250" spans="5:5" s="3" customFormat="1" x14ac:dyDescent="0.25"/>
    <row r="251" spans="5:5" s="3" customFormat="1" x14ac:dyDescent="0.25"/>
    <row r="252" spans="5:5" s="3" customFormat="1" x14ac:dyDescent="0.25"/>
    <row r="253" spans="5:5" s="3" customFormat="1" x14ac:dyDescent="0.25"/>
    <row r="254" spans="5:5" s="3" customFormat="1" x14ac:dyDescent="0.25"/>
    <row r="255" spans="5:5" s="3" customFormat="1" x14ac:dyDescent="0.25"/>
    <row r="256" spans="5:5"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5:58" s="3" customFormat="1" x14ac:dyDescent="0.25"/>
    <row r="274" spans="5:58" s="3" customFormat="1" x14ac:dyDescent="0.25"/>
    <row r="275" spans="5:58" s="3" customFormat="1" x14ac:dyDescent="0.25"/>
    <row r="276" spans="5:58" s="3" customFormat="1" x14ac:dyDescent="0.25"/>
    <row r="277" spans="5:58" s="3" customFormat="1" x14ac:dyDescent="0.25"/>
    <row r="278" spans="5:58" s="3" customFormat="1" x14ac:dyDescent="0.25"/>
    <row r="279" spans="5:58" s="3" customFormat="1" x14ac:dyDescent="0.25"/>
    <row r="280" spans="5:58" s="3" customFormat="1" x14ac:dyDescent="0.25">
      <c r="E280" s="25" t="s">
        <v>1027</v>
      </c>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row>
    <row r="281" spans="5:58" s="3" customFormat="1" x14ac:dyDescent="0.25">
      <c r="E281" s="29" t="s">
        <v>519</v>
      </c>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row>
    <row r="282" spans="5:58" s="3" customFormat="1" x14ac:dyDescent="0.25">
      <c r="E282" s="25" t="s">
        <v>482</v>
      </c>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row>
    <row r="283" spans="5:58" s="3" customFormat="1" x14ac:dyDescent="0.25">
      <c r="E283" s="25" t="s">
        <v>490</v>
      </c>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row>
    <row r="284" spans="5:58" s="3" customFormat="1" x14ac:dyDescent="0.25">
      <c r="E284" s="25" t="s">
        <v>501</v>
      </c>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row>
    <row r="285" spans="5:58" s="3" customFormat="1" x14ac:dyDescent="0.25">
      <c r="E285" s="25" t="s">
        <v>1028</v>
      </c>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row>
    <row r="286" spans="5:58" s="3" customFormat="1" x14ac:dyDescent="0.25">
      <c r="E286" s="25" t="s">
        <v>503</v>
      </c>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row>
    <row r="287" spans="5:58" s="3" customFormat="1" x14ac:dyDescent="0.25">
      <c r="E287" s="25" t="s">
        <v>490</v>
      </c>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row>
    <row r="288" spans="5:58" s="3" customFormat="1" x14ac:dyDescent="0.25">
      <c r="E288" s="25" t="s">
        <v>501</v>
      </c>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row>
    <row r="289" spans="5:58" s="3" customFormat="1" x14ac:dyDescent="0.25">
      <c r="E289" s="25" t="s">
        <v>1029</v>
      </c>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row>
    <row r="290" spans="5:58" s="3" customFormat="1" x14ac:dyDescent="0.25">
      <c r="E290" s="25" t="s">
        <v>503</v>
      </c>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row>
    <row r="291" spans="5:58" s="3" customFormat="1" x14ac:dyDescent="0.25">
      <c r="E291" s="30" t="s">
        <v>678</v>
      </c>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row>
    <row r="292" spans="5:58" s="3" customFormat="1" x14ac:dyDescent="0.25">
      <c r="E292" s="30" t="s">
        <v>1046</v>
      </c>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row>
    <row r="293" spans="5:58" s="3" customFormat="1" x14ac:dyDescent="0.25">
      <c r="E293" s="30" t="s">
        <v>1047</v>
      </c>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row>
    <row r="294" spans="5:58" s="3" customFormat="1" x14ac:dyDescent="0.25">
      <c r="E294" s="25" t="s">
        <v>503</v>
      </c>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row>
    <row r="295" spans="5:58" s="3" customFormat="1" x14ac:dyDescent="0.25">
      <c r="E295" s="25" t="s">
        <v>490</v>
      </c>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row>
    <row r="296" spans="5:58" s="3" customFormat="1" x14ac:dyDescent="0.25">
      <c r="E296" s="25" t="s">
        <v>491</v>
      </c>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row>
    <row r="297" spans="5:58" s="3" customFormat="1" x14ac:dyDescent="0.25">
      <c r="E297" s="25" t="s">
        <v>1048</v>
      </c>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row>
    <row r="298" spans="5:58" s="3" customFormat="1" x14ac:dyDescent="0.25">
      <c r="E298" s="25" t="s">
        <v>503</v>
      </c>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row>
    <row r="299" spans="5:58" s="3" customFormat="1" x14ac:dyDescent="0.25">
      <c r="E299" s="25" t="s">
        <v>597</v>
      </c>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row>
    <row r="300" spans="5:58" s="3" customFormat="1" x14ac:dyDescent="0.25">
      <c r="E300" s="25" t="s">
        <v>503</v>
      </c>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row>
    <row r="301" spans="5:58" s="3" customFormat="1" x14ac:dyDescent="0.25">
      <c r="E301" s="30" t="s">
        <v>1049</v>
      </c>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row>
    <row r="302" spans="5:58" s="3" customFormat="1" x14ac:dyDescent="0.25">
      <c r="E302" s="30" t="s">
        <v>1050</v>
      </c>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row>
    <row r="303" spans="5:58" s="3" customFormat="1" x14ac:dyDescent="0.25">
      <c r="E303" s="30" t="s">
        <v>1051</v>
      </c>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row>
    <row r="304" spans="5:58" s="3" customFormat="1" x14ac:dyDescent="0.25">
      <c r="E304" s="30" t="s">
        <v>1052</v>
      </c>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row>
    <row r="305" spans="5:58" s="3" customFormat="1" x14ac:dyDescent="0.25">
      <c r="E305" s="30" t="s">
        <v>1053</v>
      </c>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row>
    <row r="306" spans="5:58" s="3" customFormat="1" x14ac:dyDescent="0.25">
      <c r="E306" s="30" t="s">
        <v>1054</v>
      </c>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row>
    <row r="307" spans="5:58" s="3" customFormat="1" x14ac:dyDescent="0.25">
      <c r="E307" s="30" t="s">
        <v>1050</v>
      </c>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row>
    <row r="308" spans="5:58" s="3" customFormat="1" x14ac:dyDescent="0.25">
      <c r="E308" s="30" t="s">
        <v>1055</v>
      </c>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row>
    <row r="309" spans="5:58" s="3" customFormat="1" x14ac:dyDescent="0.25">
      <c r="E309" s="30" t="s">
        <v>1056</v>
      </c>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row>
    <row r="310" spans="5:58" s="3" customFormat="1" x14ac:dyDescent="0.25">
      <c r="E310" s="30" t="s">
        <v>1057</v>
      </c>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row>
    <row r="311" spans="5:58" s="3" customFormat="1" x14ac:dyDescent="0.25">
      <c r="E311" s="25"/>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row>
    <row r="312" spans="5:58" s="3" customFormat="1" x14ac:dyDescent="0.25">
      <c r="E312" s="23" t="s">
        <v>937</v>
      </c>
      <c r="F312" s="24"/>
      <c r="G312" s="24"/>
      <c r="H312" s="24"/>
      <c r="I312" s="24"/>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c r="AK312" s="24"/>
      <c r="AL312" s="24"/>
      <c r="AM312" s="24"/>
      <c r="AN312" s="24"/>
      <c r="AO312" s="24"/>
      <c r="AP312" s="24"/>
      <c r="AQ312" s="24"/>
      <c r="AR312" s="24"/>
      <c r="AS312" s="24"/>
      <c r="AT312" s="24"/>
      <c r="AU312" s="24"/>
      <c r="AV312" s="24"/>
      <c r="AW312" s="24"/>
      <c r="AX312" s="24"/>
      <c r="AY312" s="24"/>
      <c r="AZ312" s="24"/>
      <c r="BA312" s="24"/>
      <c r="BB312" s="24"/>
      <c r="BC312" s="24"/>
      <c r="BD312" s="24"/>
      <c r="BE312" s="24"/>
      <c r="BF312" s="24"/>
    </row>
    <row r="313" spans="5:58" s="3" customFormat="1" x14ac:dyDescent="0.25">
      <c r="E313" s="23" t="s">
        <v>553</v>
      </c>
      <c r="F313" s="24"/>
      <c r="G313" s="24"/>
      <c r="H313" s="24"/>
      <c r="I313" s="24"/>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c r="AK313" s="24"/>
      <c r="AL313" s="24"/>
      <c r="AM313" s="24"/>
      <c r="AN313" s="24"/>
      <c r="AO313" s="24"/>
      <c r="AP313" s="24"/>
      <c r="AQ313" s="24"/>
      <c r="AR313" s="24"/>
      <c r="AS313" s="24"/>
      <c r="AT313" s="24"/>
      <c r="AU313" s="24"/>
      <c r="AV313" s="24"/>
      <c r="AW313" s="24"/>
      <c r="AX313" s="24"/>
      <c r="AY313" s="24"/>
      <c r="AZ313" s="24"/>
      <c r="BA313" s="24"/>
      <c r="BB313" s="24"/>
      <c r="BC313" s="24"/>
      <c r="BD313" s="24"/>
      <c r="BE313" s="24"/>
      <c r="BF313" s="24"/>
    </row>
    <row r="314" spans="5:58" s="3" customFormat="1" x14ac:dyDescent="0.25">
      <c r="E314" s="23" t="s">
        <v>1058</v>
      </c>
      <c r="F314" s="24"/>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row>
    <row r="315" spans="5:58" s="3" customFormat="1" x14ac:dyDescent="0.25">
      <c r="E315" s="23" t="s">
        <v>1059</v>
      </c>
      <c r="F315" s="24"/>
      <c r="G315" s="24"/>
      <c r="H315" s="24"/>
      <c r="I315" s="24"/>
      <c r="J315" s="24"/>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c r="AK315" s="24"/>
      <c r="AL315" s="24"/>
      <c r="AM315" s="24"/>
      <c r="AN315" s="24"/>
      <c r="AO315" s="24"/>
      <c r="AP315" s="24"/>
      <c r="AQ315" s="24"/>
      <c r="AR315" s="24"/>
      <c r="AS315" s="24"/>
      <c r="AT315" s="24"/>
      <c r="AU315" s="24"/>
      <c r="AV315" s="24"/>
      <c r="AW315" s="24"/>
      <c r="AX315" s="24"/>
      <c r="AY315" s="24"/>
      <c r="AZ315" s="24"/>
      <c r="BA315" s="24"/>
      <c r="BB315" s="24"/>
      <c r="BC315" s="24"/>
      <c r="BD315" s="24"/>
      <c r="BE315" s="24"/>
      <c r="BF315" s="24"/>
    </row>
    <row r="316" spans="5:58" s="3" customFormat="1" x14ac:dyDescent="0.25">
      <c r="E316" s="25" t="s">
        <v>503</v>
      </c>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row>
    <row r="317" spans="5:58" s="3" customFormat="1" x14ac:dyDescent="0.25">
      <c r="E317" s="30" t="s">
        <v>678</v>
      </c>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row>
    <row r="318" spans="5:58" s="3" customFormat="1" x14ac:dyDescent="0.25">
      <c r="E318" s="30" t="s">
        <v>1046</v>
      </c>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row>
    <row r="319" spans="5:58" s="3" customFormat="1" x14ac:dyDescent="0.25">
      <c r="E319" s="30" t="s">
        <v>1060</v>
      </c>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row>
    <row r="320" spans="5:58" s="3" customFormat="1" x14ac:dyDescent="0.25">
      <c r="E320" s="25" t="s">
        <v>503</v>
      </c>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row>
    <row r="321" spans="5:58" s="3" customFormat="1" x14ac:dyDescent="0.25">
      <c r="E321" s="25" t="s">
        <v>490</v>
      </c>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row>
    <row r="322" spans="5:58" s="3" customFormat="1" x14ac:dyDescent="0.25">
      <c r="E322" s="25" t="s">
        <v>491</v>
      </c>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row>
    <row r="323" spans="5:58" s="3" customFormat="1" x14ac:dyDescent="0.25">
      <c r="E323" s="25" t="s">
        <v>1048</v>
      </c>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row>
    <row r="324" spans="5:58" s="3" customFormat="1" x14ac:dyDescent="0.25">
      <c r="E324" s="25" t="s">
        <v>503</v>
      </c>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row>
    <row r="325" spans="5:58" s="3" customFormat="1" x14ac:dyDescent="0.25">
      <c r="E325" s="25" t="s">
        <v>517</v>
      </c>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row>
    <row r="326" spans="5:58" s="3" customFormat="1" x14ac:dyDescent="0.25">
      <c r="E326" s="25" t="s">
        <v>752</v>
      </c>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row>
    <row r="327" spans="5:58" s="3" customFormat="1" x14ac:dyDescent="0.25">
      <c r="E327" s="25" t="s">
        <v>518</v>
      </c>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row>
    <row r="328" spans="5:58" s="3" customFormat="1" x14ac:dyDescent="0.25"/>
    <row r="329" spans="5:58" s="3" customFormat="1" x14ac:dyDescent="0.25">
      <c r="E329" s="27" t="s">
        <v>1066</v>
      </c>
      <c r="F329" s="24"/>
      <c r="G329" s="24"/>
      <c r="H329" s="24"/>
      <c r="I329" s="24"/>
      <c r="J329" s="24"/>
      <c r="K329" s="24"/>
      <c r="L329" s="24"/>
      <c r="M329" s="24"/>
      <c r="N329" s="24"/>
      <c r="O329" s="24"/>
      <c r="P329" s="24"/>
      <c r="Q329" s="24"/>
      <c r="R329" s="24"/>
      <c r="S329" s="24"/>
      <c r="T329" s="24"/>
      <c r="U329" s="24"/>
      <c r="V329" s="24"/>
      <c r="W329" s="24"/>
      <c r="X329" s="24"/>
      <c r="Y329" s="24"/>
      <c r="Z329" s="24"/>
      <c r="AA329" s="24"/>
      <c r="AB329" s="24"/>
      <c r="AC329" s="24"/>
      <c r="AD329" s="24"/>
      <c r="AE329" s="24"/>
      <c r="AF329" s="24"/>
      <c r="AG329" s="24"/>
    </row>
    <row r="330" spans="5:58" s="3" customFormat="1" x14ac:dyDescent="0.25">
      <c r="E330" s="27" t="s">
        <v>1061</v>
      </c>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row>
    <row r="331" spans="5:58" s="3" customFormat="1" x14ac:dyDescent="0.25">
      <c r="E331" s="27" t="s">
        <v>1062</v>
      </c>
      <c r="F331" s="24"/>
      <c r="G331" s="24"/>
      <c r="H331" s="24"/>
      <c r="I331" s="24"/>
      <c r="J331" s="24"/>
      <c r="K331" s="24"/>
      <c r="L331" s="24"/>
      <c r="M331" s="24"/>
      <c r="N331" s="24"/>
      <c r="O331" s="24"/>
      <c r="P331" s="24"/>
      <c r="Q331" s="24"/>
      <c r="R331" s="24"/>
      <c r="S331" s="24"/>
      <c r="T331" s="24"/>
      <c r="U331" s="24"/>
      <c r="V331" s="24"/>
      <c r="W331" s="24"/>
      <c r="X331" s="24"/>
      <c r="Y331" s="24"/>
      <c r="Z331" s="24"/>
      <c r="AA331" s="24"/>
      <c r="AB331" s="24"/>
      <c r="AC331" s="24"/>
      <c r="AD331" s="24"/>
      <c r="AE331" s="24"/>
      <c r="AF331" s="24"/>
      <c r="AG331" s="24"/>
    </row>
    <row r="332" spans="5:58" s="3" customFormat="1" x14ac:dyDescent="0.25">
      <c r="E332" s="27" t="s">
        <v>477</v>
      </c>
      <c r="F332" s="24"/>
      <c r="G332" s="24"/>
      <c r="H332" s="24"/>
      <c r="I332" s="24"/>
      <c r="J332" s="24"/>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row>
    <row r="333" spans="5:58" s="3" customFormat="1" x14ac:dyDescent="0.25">
      <c r="E333" s="27" t="s">
        <v>1067</v>
      </c>
      <c r="F333" s="24"/>
      <c r="G333" s="24"/>
      <c r="H333" s="24"/>
      <c r="I333" s="24"/>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row>
    <row r="334" spans="5:58" s="3" customFormat="1" x14ac:dyDescent="0.25">
      <c r="E334" s="27" t="s">
        <v>1068</v>
      </c>
      <c r="F334" s="24"/>
      <c r="G334" s="24"/>
      <c r="H334" s="24"/>
      <c r="I334" s="24"/>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row>
    <row r="335" spans="5:58" s="3" customFormat="1" x14ac:dyDescent="0.25">
      <c r="E335" s="27" t="s">
        <v>1063</v>
      </c>
      <c r="F335" s="24"/>
      <c r="G335" s="24"/>
      <c r="H335" s="24"/>
      <c r="I335" s="24"/>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row>
    <row r="336" spans="5:58" s="3" customFormat="1" x14ac:dyDescent="0.25">
      <c r="E336" s="27" t="s">
        <v>1064</v>
      </c>
      <c r="F336" s="24"/>
      <c r="G336" s="24"/>
      <c r="H336" s="24"/>
      <c r="I336" s="24"/>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row>
    <row r="337" spans="3:78" s="3" customFormat="1" x14ac:dyDescent="0.25">
      <c r="E337" s="27" t="s">
        <v>1065</v>
      </c>
      <c r="F337" s="24"/>
      <c r="G337" s="24"/>
      <c r="H337" s="24"/>
      <c r="I337" s="24"/>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row>
    <row r="338" spans="3:78" s="3" customFormat="1" x14ac:dyDescent="0.25"/>
    <row r="339" spans="3:78" s="3" customFormat="1" x14ac:dyDescent="0.25"/>
    <row r="340" spans="3:78" s="3" customFormat="1" x14ac:dyDescent="0.25"/>
    <row r="341" spans="3:78" s="3" customFormat="1" x14ac:dyDescent="0.25">
      <c r="C341" s="4">
        <v>0</v>
      </c>
      <c r="E341" s="1" t="s">
        <v>3720</v>
      </c>
    </row>
    <row r="342" spans="3:78" s="3" customFormat="1" x14ac:dyDescent="0.25">
      <c r="E342" s="3" t="s">
        <v>1030</v>
      </c>
    </row>
    <row r="343" spans="3:78" s="3" customFormat="1" x14ac:dyDescent="0.25"/>
    <row r="344" spans="3:78" s="3" customFormat="1" x14ac:dyDescent="0.25">
      <c r="BZ344" s="3" t="s">
        <v>458</v>
      </c>
    </row>
    <row r="345" spans="3:78" s="3" customFormat="1" x14ac:dyDescent="0.25">
      <c r="BZ345" s="1" t="s">
        <v>849</v>
      </c>
    </row>
    <row r="346" spans="3:78" s="3" customFormat="1" x14ac:dyDescent="0.25"/>
    <row r="347" spans="3:78" s="3" customFormat="1" x14ac:dyDescent="0.25"/>
    <row r="348" spans="3:78" s="3" customFormat="1" x14ac:dyDescent="0.25"/>
    <row r="349" spans="3:78" s="3" customFormat="1" x14ac:dyDescent="0.25"/>
    <row r="350" spans="3:78" s="3" customFormat="1" x14ac:dyDescent="0.25"/>
    <row r="351" spans="3:78" s="3" customFormat="1" x14ac:dyDescent="0.25"/>
    <row r="352" spans="3:78"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pans="78:79" s="3" customFormat="1" x14ac:dyDescent="0.25">
      <c r="BZ385" s="3" t="s">
        <v>1033</v>
      </c>
    </row>
    <row r="386" spans="78:79" s="3" customFormat="1" x14ac:dyDescent="0.25">
      <c r="BZ386" s="1" t="s">
        <v>1034</v>
      </c>
    </row>
    <row r="387" spans="78:79" s="3" customFormat="1" x14ac:dyDescent="0.25"/>
    <row r="388" spans="78:79" s="3" customFormat="1" x14ac:dyDescent="0.25"/>
    <row r="389" spans="78:79" s="3" customFormat="1" x14ac:dyDescent="0.25"/>
    <row r="390" spans="78:79" s="3" customFormat="1" x14ac:dyDescent="0.25"/>
    <row r="391" spans="78:79" s="3" customFormat="1" x14ac:dyDescent="0.25"/>
    <row r="392" spans="78:79" s="3" customFormat="1" x14ac:dyDescent="0.25"/>
    <row r="393" spans="78:79" s="3" customFormat="1" x14ac:dyDescent="0.25"/>
    <row r="394" spans="78:79" s="3" customFormat="1" x14ac:dyDescent="0.25">
      <c r="CA394" s="3" t="s">
        <v>1035</v>
      </c>
    </row>
    <row r="395" spans="78:79" s="3" customFormat="1" x14ac:dyDescent="0.25">
      <c r="CA395" s="1" t="s">
        <v>1032</v>
      </c>
    </row>
    <row r="396" spans="78:79" s="3" customFormat="1" x14ac:dyDescent="0.25"/>
    <row r="397" spans="78:79" s="3" customFormat="1" x14ac:dyDescent="0.25"/>
    <row r="398" spans="78:79" s="3" customFormat="1" x14ac:dyDescent="0.25"/>
    <row r="399" spans="78:79" s="3" customFormat="1" x14ac:dyDescent="0.25"/>
    <row r="400" spans="78:79"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pans="79:79" s="3" customFormat="1" x14ac:dyDescent="0.25"/>
    <row r="418" spans="79:79" s="3" customFormat="1" x14ac:dyDescent="0.25"/>
    <row r="419" spans="79:79" s="3" customFormat="1" x14ac:dyDescent="0.25"/>
    <row r="420" spans="79:79" s="3" customFormat="1" x14ac:dyDescent="0.25"/>
    <row r="421" spans="79:79" s="3" customFormat="1" x14ac:dyDescent="0.25"/>
    <row r="422" spans="79:79" s="3" customFormat="1" x14ac:dyDescent="0.25"/>
    <row r="423" spans="79:79" s="3" customFormat="1" x14ac:dyDescent="0.25"/>
    <row r="424" spans="79:79" s="3" customFormat="1" x14ac:dyDescent="0.25"/>
    <row r="425" spans="79:79" s="3" customFormat="1" x14ac:dyDescent="0.25"/>
    <row r="426" spans="79:79" s="3" customFormat="1" x14ac:dyDescent="0.25"/>
    <row r="427" spans="79:79" s="3" customFormat="1" x14ac:dyDescent="0.25"/>
    <row r="428" spans="79:79" s="3" customFormat="1" x14ac:dyDescent="0.25"/>
    <row r="429" spans="79:79" s="3" customFormat="1" x14ac:dyDescent="0.25">
      <c r="CA429" s="3" t="s">
        <v>1036</v>
      </c>
    </row>
    <row r="430" spans="79:79" s="3" customFormat="1" x14ac:dyDescent="0.25">
      <c r="CA430" s="17" t="s">
        <v>1031</v>
      </c>
    </row>
    <row r="431" spans="79:79" s="3" customFormat="1" x14ac:dyDescent="0.25"/>
    <row r="432" spans="79:79"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pans="5:40" s="3" customFormat="1" x14ac:dyDescent="0.25"/>
    <row r="450" spans="5:40" s="3" customFormat="1" x14ac:dyDescent="0.25"/>
    <row r="451" spans="5:40" s="3" customFormat="1" x14ac:dyDescent="0.25"/>
    <row r="452" spans="5:40" s="3" customFormat="1" x14ac:dyDescent="0.25"/>
    <row r="453" spans="5:40" s="3" customFormat="1" x14ac:dyDescent="0.25">
      <c r="E453" s="25" t="s">
        <v>1138</v>
      </c>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spans="5:40" s="3" customFormat="1" x14ac:dyDescent="0.25">
      <c r="E454" s="25"/>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spans="5:40" s="3" customFormat="1" x14ac:dyDescent="0.25">
      <c r="E455" s="25" t="s">
        <v>1377</v>
      </c>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spans="5:40" s="3" customFormat="1" x14ac:dyDescent="0.25">
      <c r="E456" s="25" t="s">
        <v>1378</v>
      </c>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spans="5:40" s="3" customFormat="1" x14ac:dyDescent="0.25">
      <c r="E457" s="25" t="s">
        <v>1379</v>
      </c>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spans="5:40" s="3" customFormat="1" x14ac:dyDescent="0.25">
      <c r="E458" s="25" t="s">
        <v>1382</v>
      </c>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spans="5:40" s="3" customFormat="1" x14ac:dyDescent="0.25">
      <c r="E459" s="25" t="s">
        <v>1383</v>
      </c>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spans="5:40" s="3" customFormat="1" x14ac:dyDescent="0.25">
      <c r="E460" s="25" t="s">
        <v>1384</v>
      </c>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spans="5:40" s="3" customFormat="1" x14ac:dyDescent="0.25">
      <c r="E461" s="25"/>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spans="5:40" s="3" customFormat="1" x14ac:dyDescent="0.25">
      <c r="E462" s="25" t="s">
        <v>1385</v>
      </c>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spans="5:40" s="3" customFormat="1" x14ac:dyDescent="0.25">
      <c r="E463" s="25" t="s">
        <v>482</v>
      </c>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spans="5:40" s="3" customFormat="1" x14ac:dyDescent="0.25">
      <c r="E464" s="25" t="s">
        <v>1342</v>
      </c>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spans="5:40" s="3" customFormat="1" x14ac:dyDescent="0.25">
      <c r="E465" s="25" t="s">
        <v>1343</v>
      </c>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spans="5:40" s="3" customFormat="1" x14ac:dyDescent="0.25">
      <c r="E466" s="25" t="s">
        <v>1344</v>
      </c>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spans="5:40" s="3" customFormat="1" x14ac:dyDescent="0.25">
      <c r="E467" s="25" t="s">
        <v>500</v>
      </c>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spans="5:40" s="3" customFormat="1" x14ac:dyDescent="0.25">
      <c r="E468" s="25"/>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spans="5:40" s="3" customFormat="1" x14ac:dyDescent="0.25">
      <c r="E469" s="25" t="s">
        <v>1037</v>
      </c>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spans="5:40" s="3" customFormat="1" x14ac:dyDescent="0.25">
      <c r="E470" s="25" t="s">
        <v>482</v>
      </c>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spans="5:40" s="3" customFormat="1" x14ac:dyDescent="0.25">
      <c r="E471" s="25" t="s">
        <v>1345</v>
      </c>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spans="5:40" s="3" customFormat="1" x14ac:dyDescent="0.25">
      <c r="E472" s="25" t="s">
        <v>1346</v>
      </c>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spans="5:40" s="3" customFormat="1" x14ac:dyDescent="0.25">
      <c r="E473" s="25" t="s">
        <v>1344</v>
      </c>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spans="5:40" s="3" customFormat="1" x14ac:dyDescent="0.25">
      <c r="E474" s="25" t="s">
        <v>969</v>
      </c>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spans="5:40" s="3" customFormat="1" x14ac:dyDescent="0.25">
      <c r="E475" s="25"/>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spans="5:40" s="3" customFormat="1" x14ac:dyDescent="0.25">
      <c r="E476" s="25" t="s">
        <v>1347</v>
      </c>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spans="5:40" s="3" customFormat="1" x14ac:dyDescent="0.25">
      <c r="E477" s="25" t="s">
        <v>390</v>
      </c>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spans="5:40" s="3" customFormat="1" x14ac:dyDescent="0.25">
      <c r="E478" s="25" t="s">
        <v>1348</v>
      </c>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spans="5:40" s="3" customFormat="1" x14ac:dyDescent="0.25">
      <c r="E479" s="29" t="s">
        <v>1349</v>
      </c>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spans="5:40" s="3" customFormat="1" x14ac:dyDescent="0.25">
      <c r="E480" s="25"/>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spans="5:40" s="3" customFormat="1" x14ac:dyDescent="0.25">
      <c r="E481" s="25" t="s">
        <v>1350</v>
      </c>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spans="5:40" s="3" customFormat="1" x14ac:dyDescent="0.25">
      <c r="E482" s="25" t="s">
        <v>390</v>
      </c>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spans="5:40" s="3" customFormat="1" x14ac:dyDescent="0.25">
      <c r="E483" s="25" t="s">
        <v>1348</v>
      </c>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spans="5:40" s="3" customFormat="1" x14ac:dyDescent="0.25">
      <c r="E484" s="25" t="s">
        <v>1351</v>
      </c>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spans="5:40" s="3" customFormat="1" x14ac:dyDescent="0.25">
      <c r="E485" s="25"/>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spans="5:40" s="3" customFormat="1" x14ac:dyDescent="0.25">
      <c r="E486" s="29" t="s">
        <v>1380</v>
      </c>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spans="5:40" s="3" customFormat="1" x14ac:dyDescent="0.25">
      <c r="E487" s="25" t="s">
        <v>1352</v>
      </c>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spans="5:40" s="3" customFormat="1" x14ac:dyDescent="0.25">
      <c r="E488" s="25" t="s">
        <v>380</v>
      </c>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spans="5:40" s="3" customFormat="1" x14ac:dyDescent="0.25">
      <c r="E489" s="25" t="s">
        <v>1353</v>
      </c>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spans="5:40" s="3" customFormat="1" x14ac:dyDescent="0.25">
      <c r="E490" s="25" t="s">
        <v>1354</v>
      </c>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spans="5:40" s="3" customFormat="1" x14ac:dyDescent="0.25">
      <c r="E491" s="25" t="s">
        <v>1355</v>
      </c>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spans="5:40" s="3" customFormat="1" x14ac:dyDescent="0.25">
      <c r="E492" s="25" t="s">
        <v>1356</v>
      </c>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spans="5:40" s="3" customFormat="1" x14ac:dyDescent="0.25">
      <c r="E493" s="25" t="s">
        <v>1357</v>
      </c>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spans="5:40" s="3" customFormat="1" x14ac:dyDescent="0.25">
      <c r="E494" s="25" t="s">
        <v>1358</v>
      </c>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spans="5:40" s="3" customFormat="1" x14ac:dyDescent="0.25">
      <c r="E495" s="25" t="s">
        <v>1359</v>
      </c>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spans="5:40" s="3" customFormat="1" x14ac:dyDescent="0.25">
      <c r="E496" s="25" t="s">
        <v>1360</v>
      </c>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spans="5:40" s="3" customFormat="1" x14ac:dyDescent="0.25">
      <c r="E497" s="25" t="s">
        <v>160</v>
      </c>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spans="5:40" s="3" customFormat="1" x14ac:dyDescent="0.25">
      <c r="E498" s="25" t="s">
        <v>382</v>
      </c>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spans="5:40" s="3" customFormat="1" x14ac:dyDescent="0.25">
      <c r="E499" s="25" t="s">
        <v>380</v>
      </c>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spans="5:40" s="3" customFormat="1" x14ac:dyDescent="0.25">
      <c r="E500" s="25" t="s">
        <v>1361</v>
      </c>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spans="5:40" s="3" customFormat="1" x14ac:dyDescent="0.25">
      <c r="E501" s="25" t="s">
        <v>1362</v>
      </c>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spans="5:40" s="3" customFormat="1" x14ac:dyDescent="0.25">
      <c r="E502" s="25" t="s">
        <v>1363</v>
      </c>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spans="5:40" s="3" customFormat="1" x14ac:dyDescent="0.25">
      <c r="E503" s="25" t="s">
        <v>1364</v>
      </c>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spans="5:40" s="3" customFormat="1" x14ac:dyDescent="0.25">
      <c r="E504" s="25" t="s">
        <v>1365</v>
      </c>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spans="5:40" s="3" customFormat="1" x14ac:dyDescent="0.25">
      <c r="E505" s="25" t="s">
        <v>1366</v>
      </c>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spans="5:40" s="3" customFormat="1" x14ac:dyDescent="0.25">
      <c r="E506" s="25" t="s">
        <v>1367</v>
      </c>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spans="5:40" s="3" customFormat="1" x14ac:dyDescent="0.25">
      <c r="E507" s="25" t="s">
        <v>1368</v>
      </c>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spans="5:40" s="3" customFormat="1" x14ac:dyDescent="0.25">
      <c r="E508" s="25" t="s">
        <v>160</v>
      </c>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spans="5:40" s="3" customFormat="1" x14ac:dyDescent="0.25">
      <c r="E509" s="25"/>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spans="5:40" s="3" customFormat="1" x14ac:dyDescent="0.25">
      <c r="E510" s="25" t="s">
        <v>1352</v>
      </c>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spans="5:40" s="3" customFormat="1" x14ac:dyDescent="0.25">
      <c r="E511" s="25" t="s">
        <v>380</v>
      </c>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spans="5:40" s="3" customFormat="1" x14ac:dyDescent="0.25">
      <c r="E512" s="25" t="s">
        <v>1038</v>
      </c>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spans="5:40" s="3" customFormat="1" x14ac:dyDescent="0.25">
      <c r="E513" s="25" t="s">
        <v>1039</v>
      </c>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spans="5:40" s="3" customFormat="1" x14ac:dyDescent="0.25">
      <c r="E514" s="25" t="s">
        <v>1040</v>
      </c>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spans="5:40" s="3" customFormat="1" x14ac:dyDescent="0.25">
      <c r="E515" s="25" t="s">
        <v>1041</v>
      </c>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spans="5:40" s="3" customFormat="1" x14ac:dyDescent="0.25">
      <c r="E516" s="25" t="s">
        <v>1042</v>
      </c>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spans="5:40" s="3" customFormat="1" x14ac:dyDescent="0.25">
      <c r="E517" s="25" t="s">
        <v>1043</v>
      </c>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spans="5:40" s="3" customFormat="1" x14ac:dyDescent="0.25">
      <c r="E518" s="25" t="s">
        <v>1044</v>
      </c>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spans="5:40" s="3" customFormat="1" x14ac:dyDescent="0.25">
      <c r="E519" s="25" t="s">
        <v>1045</v>
      </c>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spans="5:40" s="3" customFormat="1" x14ac:dyDescent="0.25">
      <c r="E520" s="25" t="s">
        <v>160</v>
      </c>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spans="5:40" s="3" customFormat="1" x14ac:dyDescent="0.25">
      <c r="E521" s="25" t="s">
        <v>382</v>
      </c>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spans="5:40" s="3" customFormat="1" x14ac:dyDescent="0.25">
      <c r="E522" s="25" t="s">
        <v>380</v>
      </c>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spans="5:40" s="3" customFormat="1" x14ac:dyDescent="0.25">
      <c r="E523" s="25" t="s">
        <v>1361</v>
      </c>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spans="5:40" s="3" customFormat="1" x14ac:dyDescent="0.25">
      <c r="E524" s="25" t="s">
        <v>1362</v>
      </c>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spans="5:40" s="3" customFormat="1" x14ac:dyDescent="0.25">
      <c r="E525" s="25" t="s">
        <v>1369</v>
      </c>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spans="5:40" s="3" customFormat="1" x14ac:dyDescent="0.25">
      <c r="E526" s="25" t="s">
        <v>1370</v>
      </c>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spans="5:40" s="3" customFormat="1" x14ac:dyDescent="0.25">
      <c r="E527" s="25" t="s">
        <v>1365</v>
      </c>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spans="5:40" s="3" customFormat="1" x14ac:dyDescent="0.25">
      <c r="E528" s="25" t="s">
        <v>1366</v>
      </c>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spans="5:40" s="3" customFormat="1" x14ac:dyDescent="0.25">
      <c r="E529" s="25" t="s">
        <v>1367</v>
      </c>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spans="5:40" s="3" customFormat="1" x14ac:dyDescent="0.25">
      <c r="E530" s="25" t="s">
        <v>1368</v>
      </c>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spans="5:40" s="3" customFormat="1" x14ac:dyDescent="0.25">
      <c r="E531" s="25" t="s">
        <v>160</v>
      </c>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spans="5:40" s="3" customFormat="1" x14ac:dyDescent="0.25">
      <c r="E532" s="25"/>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spans="5:40" s="3" customFormat="1" x14ac:dyDescent="0.25">
      <c r="E533" s="25"/>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spans="5:40" s="3" customFormat="1" x14ac:dyDescent="0.25">
      <c r="E534" s="25"/>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spans="5:40" s="3" customFormat="1" x14ac:dyDescent="0.25">
      <c r="E535" s="25" t="s">
        <v>1371</v>
      </c>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spans="5:40" s="3" customFormat="1" x14ac:dyDescent="0.25">
      <c r="E536" s="25"/>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spans="5:40" s="3" customFormat="1" x14ac:dyDescent="0.25">
      <c r="E537" s="25" t="s">
        <v>1372</v>
      </c>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spans="5:40" s="3" customFormat="1" x14ac:dyDescent="0.25">
      <c r="E538" s="25" t="s">
        <v>482</v>
      </c>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spans="5:40" s="3" customFormat="1" x14ac:dyDescent="0.25">
      <c r="E539" s="25" t="s">
        <v>1373</v>
      </c>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spans="5:40" s="3" customFormat="1" x14ac:dyDescent="0.25">
      <c r="E540" s="25" t="s">
        <v>1374</v>
      </c>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spans="5:40" s="3" customFormat="1" x14ac:dyDescent="0.25">
      <c r="E541" s="25" t="s">
        <v>500</v>
      </c>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spans="5:40" s="3" customFormat="1" x14ac:dyDescent="0.25">
      <c r="E542" s="25" t="s">
        <v>1375</v>
      </c>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spans="5:40" s="3" customFormat="1" x14ac:dyDescent="0.25">
      <c r="E543" s="25" t="s">
        <v>482</v>
      </c>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spans="5:40" s="3" customFormat="1" x14ac:dyDescent="0.25">
      <c r="E544" s="25" t="s">
        <v>1373</v>
      </c>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spans="3:40" s="3" customFormat="1" x14ac:dyDescent="0.25">
      <c r="E545" s="25" t="s">
        <v>1376</v>
      </c>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spans="3:40" s="3" customFormat="1" x14ac:dyDescent="0.25">
      <c r="E546" s="25" t="s">
        <v>1381</v>
      </c>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spans="3:40" s="3" customFormat="1" x14ac:dyDescent="0.25">
      <c r="E547" s="25" t="s">
        <v>500</v>
      </c>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spans="3:40" s="3" customFormat="1" x14ac:dyDescent="0.25"/>
    <row r="549" spans="3:40" s="3" customFormat="1" x14ac:dyDescent="0.25"/>
    <row r="550" spans="3:40" s="3" customFormat="1" x14ac:dyDescent="0.25"/>
    <row r="551" spans="3:40" s="3" customFormat="1" x14ac:dyDescent="0.25"/>
    <row r="552" spans="3:40" s="3" customFormat="1" x14ac:dyDescent="0.25"/>
    <row r="553" spans="3:40" s="3" customFormat="1" x14ac:dyDescent="0.25"/>
    <row r="554" spans="3:40" s="3" customFormat="1" x14ac:dyDescent="0.25"/>
    <row r="555" spans="3:40" x14ac:dyDescent="0.25">
      <c r="C555" s="4">
        <v>0</v>
      </c>
      <c r="E555" s="1" t="s">
        <v>3721</v>
      </c>
    </row>
    <row r="556" spans="3:40" s="3" customFormat="1" x14ac:dyDescent="0.25">
      <c r="E556" s="3" t="s">
        <v>1132</v>
      </c>
    </row>
    <row r="557" spans="3:40" s="3" customFormat="1" x14ac:dyDescent="0.25"/>
    <row r="558" spans="3:40" s="3" customFormat="1" x14ac:dyDescent="0.25"/>
    <row r="559" spans="3:40" s="3" customFormat="1" x14ac:dyDescent="0.25"/>
    <row r="560" spans="3:40"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pans="5:105" s="3" customFormat="1" x14ac:dyDescent="0.25"/>
    <row r="594" spans="5:105" s="3" customFormat="1" x14ac:dyDescent="0.25"/>
    <row r="595" spans="5:105" s="3" customFormat="1" x14ac:dyDescent="0.25"/>
    <row r="596" spans="5:105" s="3" customFormat="1" x14ac:dyDescent="0.25"/>
    <row r="597" spans="5:105" s="3" customFormat="1" x14ac:dyDescent="0.25"/>
    <row r="598" spans="5:105" s="3" customFormat="1" x14ac:dyDescent="0.25"/>
    <row r="599" spans="5:105" s="3" customFormat="1" x14ac:dyDescent="0.25"/>
    <row r="600" spans="5:105" s="3" customFormat="1" x14ac:dyDescent="0.25"/>
    <row r="601" spans="5:105" s="3" customFormat="1" x14ac:dyDescent="0.25"/>
    <row r="602" spans="5:105" s="3" customFormat="1" x14ac:dyDescent="0.25">
      <c r="E602" s="1" t="s">
        <v>1071</v>
      </c>
      <c r="G602" s="1" t="s">
        <v>301</v>
      </c>
      <c r="O602" s="1" t="s">
        <v>1072</v>
      </c>
      <c r="AA602" s="1" t="s">
        <v>1073</v>
      </c>
      <c r="AI602" s="1" t="s">
        <v>1074</v>
      </c>
      <c r="AP602" s="1" t="s">
        <v>1075</v>
      </c>
      <c r="AX602" s="1" t="s">
        <v>1076</v>
      </c>
      <c r="BO602" s="1" t="s">
        <v>1077</v>
      </c>
      <c r="CA602" s="1" t="s">
        <v>1078</v>
      </c>
      <c r="CH602" s="1" t="s">
        <v>1079</v>
      </c>
      <c r="CR602" s="1" t="s">
        <v>1080</v>
      </c>
      <c r="DA602" s="1" t="s">
        <v>1081</v>
      </c>
    </row>
    <row r="603" spans="5:105" s="3" customFormat="1" x14ac:dyDescent="0.25">
      <c r="E603" s="3">
        <v>1</v>
      </c>
      <c r="G603" s="3" t="s">
        <v>1082</v>
      </c>
      <c r="O603" s="3" t="s">
        <v>1083</v>
      </c>
      <c r="AA603" s="22" t="s">
        <v>1126</v>
      </c>
      <c r="AI603" s="3" t="s">
        <v>1084</v>
      </c>
      <c r="AP603" s="3" t="s">
        <v>1085</v>
      </c>
      <c r="AX603" s="3" t="s">
        <v>1086</v>
      </c>
      <c r="BO603" s="3" t="s">
        <v>1087</v>
      </c>
      <c r="CA603" s="3" t="s">
        <v>1088</v>
      </c>
      <c r="CH603" s="3" t="s">
        <v>1089</v>
      </c>
      <c r="CR603" s="3" t="s">
        <v>1090</v>
      </c>
      <c r="DA603" s="3" t="s">
        <v>1091</v>
      </c>
    </row>
    <row r="604" spans="5:105" s="26" customFormat="1" x14ac:dyDescent="0.25">
      <c r="E604" s="26">
        <v>12</v>
      </c>
      <c r="G604" s="26" t="s">
        <v>1092</v>
      </c>
      <c r="O604" s="26" t="s">
        <v>1093</v>
      </c>
      <c r="AA604" s="33" t="s">
        <v>1127</v>
      </c>
      <c r="AI604" s="26" t="s">
        <v>1094</v>
      </c>
      <c r="AP604" s="26" t="s">
        <v>1095</v>
      </c>
      <c r="AX604" s="26" t="s">
        <v>1096</v>
      </c>
      <c r="BO604" s="26" t="s">
        <v>1097</v>
      </c>
      <c r="CA604" s="26" t="s">
        <v>1098</v>
      </c>
      <c r="CH604" s="26" t="s">
        <v>1099</v>
      </c>
      <c r="CR604" s="26" t="s">
        <v>1100</v>
      </c>
      <c r="DA604" s="26" t="s">
        <v>1091</v>
      </c>
    </row>
    <row r="605" spans="5:105" s="26" customFormat="1" x14ac:dyDescent="0.25">
      <c r="E605" s="26">
        <v>19</v>
      </c>
      <c r="G605" s="26" t="s">
        <v>1101</v>
      </c>
      <c r="O605" s="26" t="s">
        <v>1102</v>
      </c>
      <c r="AA605" s="33" t="s">
        <v>1128</v>
      </c>
      <c r="AI605" s="26" t="s">
        <v>1103</v>
      </c>
      <c r="AP605" s="26" t="s">
        <v>1104</v>
      </c>
      <c r="AX605" s="26" t="s">
        <v>1096</v>
      </c>
      <c r="BO605" s="26" t="s">
        <v>1105</v>
      </c>
      <c r="CA605" s="26" t="s">
        <v>1106</v>
      </c>
      <c r="CH605" s="26" t="s">
        <v>1107</v>
      </c>
      <c r="CR605" s="26" t="s">
        <v>1108</v>
      </c>
      <c r="DA605" s="26" t="s">
        <v>1091</v>
      </c>
    </row>
    <row r="606" spans="5:105" s="26" customFormat="1" x14ac:dyDescent="0.25">
      <c r="E606" s="26">
        <v>20</v>
      </c>
      <c r="G606" s="26" t="s">
        <v>1109</v>
      </c>
      <c r="O606" s="26" t="s">
        <v>1102</v>
      </c>
      <c r="AA606" s="33" t="s">
        <v>1129</v>
      </c>
      <c r="AI606" s="26" t="s">
        <v>1110</v>
      </c>
      <c r="AP606" s="26" t="s">
        <v>1111</v>
      </c>
      <c r="AX606" s="26" t="s">
        <v>1086</v>
      </c>
      <c r="BO606" s="26" t="s">
        <v>1112</v>
      </c>
      <c r="CA606" s="26" t="s">
        <v>1113</v>
      </c>
      <c r="CH606" s="26" t="s">
        <v>1114</v>
      </c>
      <c r="CR606" s="26" t="s">
        <v>1115</v>
      </c>
      <c r="DA606" s="26" t="s">
        <v>1091</v>
      </c>
    </row>
    <row r="607" spans="5:105" s="26" customFormat="1" x14ac:dyDescent="0.25">
      <c r="E607" s="26">
        <v>21</v>
      </c>
      <c r="G607" s="26" t="s">
        <v>1109</v>
      </c>
      <c r="O607" s="26" t="s">
        <v>1102</v>
      </c>
      <c r="AA607" s="33" t="s">
        <v>1130</v>
      </c>
      <c r="AI607" s="26" t="s">
        <v>1116</v>
      </c>
      <c r="AP607" s="26" t="s">
        <v>1117</v>
      </c>
      <c r="AX607" s="26" t="s">
        <v>1086</v>
      </c>
      <c r="BO607" s="26" t="s">
        <v>1112</v>
      </c>
      <c r="CA607" s="26" t="s">
        <v>1118</v>
      </c>
      <c r="CH607" s="26" t="s">
        <v>1119</v>
      </c>
      <c r="CR607" s="26" t="s">
        <v>1120</v>
      </c>
      <c r="DA607" s="26" t="s">
        <v>1091</v>
      </c>
    </row>
    <row r="608" spans="5:105" s="26" customFormat="1" x14ac:dyDescent="0.25">
      <c r="E608" s="26">
        <v>22</v>
      </c>
      <c r="G608" s="26" t="s">
        <v>1109</v>
      </c>
      <c r="O608" s="26" t="s">
        <v>1102</v>
      </c>
      <c r="AA608" s="33" t="s">
        <v>1131</v>
      </c>
      <c r="AI608" s="26" t="s">
        <v>1121</v>
      </c>
      <c r="AP608" s="26" t="s">
        <v>1122</v>
      </c>
      <c r="AX608" s="26" t="s">
        <v>1086</v>
      </c>
      <c r="BO608" s="26" t="s">
        <v>1112</v>
      </c>
      <c r="CA608" s="26" t="s">
        <v>1123</v>
      </c>
      <c r="CH608" s="26" t="s">
        <v>1124</v>
      </c>
      <c r="CR608" s="26" t="s">
        <v>1125</v>
      </c>
      <c r="DA608" s="26" t="s">
        <v>1091</v>
      </c>
    </row>
    <row r="609" spans="69:120" s="3" customFormat="1" x14ac:dyDescent="0.25"/>
    <row r="610" spans="69:120" s="3" customFormat="1" x14ac:dyDescent="0.25"/>
    <row r="611" spans="69:120" s="3" customFormat="1" x14ac:dyDescent="0.25">
      <c r="BQ611" s="25" t="s">
        <v>1138</v>
      </c>
      <c r="BR611" s="26"/>
      <c r="BS611" s="26"/>
      <c r="BT611" s="26"/>
      <c r="BU611" s="26"/>
      <c r="BV611" s="26"/>
      <c r="BW611" s="26"/>
      <c r="BX611" s="26"/>
      <c r="BY611" s="26"/>
      <c r="BZ611" s="26"/>
      <c r="CA611" s="26"/>
      <c r="CB611" s="26"/>
      <c r="CC611" s="26"/>
      <c r="CD611" s="26"/>
      <c r="CE611" s="26"/>
      <c r="CF611" s="26"/>
      <c r="CG611" s="26"/>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c r="DD611" s="26"/>
      <c r="DE611" s="26"/>
      <c r="DF611" s="26"/>
      <c r="DG611" s="26"/>
      <c r="DH611" s="26"/>
      <c r="DI611" s="26"/>
      <c r="DJ611" s="26"/>
      <c r="DK611" s="26"/>
      <c r="DL611" s="26"/>
      <c r="DM611" s="26"/>
      <c r="DN611" s="26"/>
      <c r="DO611" s="26"/>
      <c r="DP611" s="26"/>
    </row>
    <row r="612" spans="69:120" s="3" customFormat="1" x14ac:dyDescent="0.25">
      <c r="BQ612" s="25"/>
      <c r="BR612" s="26"/>
      <c r="BS612" s="26"/>
      <c r="BT612" s="26"/>
      <c r="BU612" s="26"/>
      <c r="BV612" s="26"/>
      <c r="BW612" s="26"/>
      <c r="BX612" s="26"/>
      <c r="BY612" s="26"/>
      <c r="BZ612" s="26"/>
      <c r="CA612" s="26"/>
      <c r="CB612" s="26"/>
      <c r="CC612" s="26"/>
      <c r="CD612" s="26"/>
      <c r="CE612" s="26"/>
      <c r="CF612" s="26"/>
      <c r="CG612" s="26"/>
      <c r="CH612" s="26"/>
      <c r="CI612" s="26"/>
      <c r="CJ612" s="26"/>
      <c r="CK612" s="26"/>
      <c r="CL612" s="26"/>
      <c r="CM612" s="26"/>
      <c r="CN612" s="26"/>
      <c r="CO612" s="26"/>
      <c r="CP612" s="26"/>
      <c r="CQ612" s="26"/>
      <c r="CR612" s="26"/>
      <c r="CS612" s="26"/>
      <c r="CT612" s="26"/>
      <c r="CU612" s="26"/>
      <c r="CV612" s="26"/>
      <c r="CW612" s="26"/>
      <c r="CX612" s="26"/>
      <c r="CY612" s="26"/>
      <c r="CZ612" s="26"/>
      <c r="DA612" s="26"/>
      <c r="DB612" s="26"/>
      <c r="DC612" s="26"/>
      <c r="DD612" s="26"/>
      <c r="DE612" s="26"/>
      <c r="DF612" s="26"/>
      <c r="DG612" s="26"/>
      <c r="DH612" s="26"/>
      <c r="DI612" s="26"/>
      <c r="DJ612" s="26"/>
      <c r="DK612" s="26"/>
      <c r="DL612" s="26"/>
      <c r="DM612" s="26"/>
      <c r="DN612" s="26"/>
      <c r="DO612" s="26"/>
      <c r="DP612" s="26"/>
    </row>
    <row r="613" spans="69:120" s="3" customFormat="1" x14ac:dyDescent="0.25">
      <c r="BQ613" s="25" t="s">
        <v>1134</v>
      </c>
      <c r="BR613" s="26"/>
      <c r="BS613" s="26"/>
      <c r="BT613" s="26"/>
      <c r="BU613" s="26"/>
      <c r="BV613" s="26"/>
      <c r="BW613" s="26"/>
      <c r="BX613" s="26"/>
      <c r="BY613" s="26"/>
      <c r="BZ613" s="26"/>
      <c r="CA613" s="26"/>
      <c r="CB613" s="26"/>
      <c r="CC613" s="26"/>
      <c r="CD613" s="26"/>
      <c r="CE613" s="26"/>
      <c r="CF613" s="26"/>
      <c r="CG613" s="26"/>
      <c r="CH613" s="26"/>
      <c r="CI613" s="26"/>
      <c r="CJ613" s="26"/>
      <c r="CK613" s="26"/>
      <c r="CL613" s="26"/>
      <c r="CM613" s="26"/>
      <c r="CN613" s="26"/>
      <c r="CO613" s="26"/>
      <c r="CP613" s="26"/>
      <c r="CQ613" s="26"/>
      <c r="CR613" s="26"/>
      <c r="CS613" s="26"/>
      <c r="CT613" s="26"/>
      <c r="CU613" s="26"/>
      <c r="CV613" s="26"/>
      <c r="CW613" s="26"/>
      <c r="CX613" s="26"/>
      <c r="CY613" s="26"/>
      <c r="CZ613" s="26"/>
      <c r="DA613" s="26"/>
      <c r="DB613" s="26"/>
      <c r="DC613" s="26"/>
      <c r="DD613" s="26"/>
      <c r="DE613" s="26"/>
      <c r="DF613" s="26"/>
      <c r="DG613" s="26"/>
      <c r="DH613" s="26"/>
      <c r="DI613" s="26"/>
      <c r="DJ613" s="26"/>
      <c r="DK613" s="26"/>
      <c r="DL613" s="26"/>
      <c r="DM613" s="26"/>
      <c r="DN613" s="26"/>
      <c r="DO613" s="26"/>
      <c r="DP613" s="26"/>
    </row>
    <row r="614" spans="69:120" s="3" customFormat="1" x14ac:dyDescent="0.25">
      <c r="BQ614" s="25" t="s">
        <v>1135</v>
      </c>
      <c r="BR614" s="26"/>
      <c r="BS614" s="26"/>
      <c r="BT614" s="26"/>
      <c r="BU614" s="26"/>
      <c r="BV614" s="26"/>
      <c r="BW614" s="26"/>
      <c r="BX614" s="26"/>
      <c r="BY614" s="26"/>
      <c r="BZ614" s="26"/>
      <c r="CA614" s="26"/>
      <c r="CB614" s="26"/>
      <c r="CC614" s="26"/>
      <c r="CD614" s="26"/>
      <c r="CE614" s="26"/>
      <c r="CF614" s="26"/>
      <c r="CG614" s="26"/>
      <c r="CH614" s="26"/>
      <c r="CI614" s="26"/>
      <c r="CJ614" s="26"/>
      <c r="CK614" s="26"/>
      <c r="CL614" s="26"/>
      <c r="CM614" s="26"/>
      <c r="CN614" s="26"/>
      <c r="CO614" s="26"/>
      <c r="CP614" s="26"/>
      <c r="CQ614" s="26"/>
      <c r="CR614" s="26"/>
      <c r="CS614" s="26"/>
      <c r="CT614" s="26"/>
      <c r="CU614" s="26"/>
      <c r="CV614" s="26"/>
      <c r="CW614" s="26"/>
      <c r="CX614" s="26"/>
      <c r="CY614" s="26"/>
      <c r="CZ614" s="26"/>
      <c r="DA614" s="26"/>
      <c r="DB614" s="26"/>
      <c r="DC614" s="26"/>
      <c r="DD614" s="26"/>
      <c r="DE614" s="26"/>
      <c r="DF614" s="26"/>
      <c r="DG614" s="26"/>
      <c r="DH614" s="26"/>
      <c r="DI614" s="26"/>
      <c r="DJ614" s="26"/>
      <c r="DK614" s="26"/>
      <c r="DL614" s="26"/>
      <c r="DM614" s="26"/>
      <c r="DN614" s="26"/>
      <c r="DO614" s="26"/>
      <c r="DP614" s="26"/>
    </row>
    <row r="615" spans="69:120" s="3" customFormat="1" x14ac:dyDescent="0.25">
      <c r="BQ615" s="25" t="s">
        <v>1140</v>
      </c>
      <c r="BR615" s="26"/>
      <c r="BS615" s="26"/>
      <c r="BT615" s="26"/>
      <c r="BU615" s="26"/>
      <c r="BV615" s="26"/>
      <c r="BW615" s="26"/>
      <c r="BX615" s="26"/>
      <c r="BY615" s="26"/>
      <c r="BZ615" s="26"/>
      <c r="CA615" s="26"/>
      <c r="CB615" s="26"/>
      <c r="CC615" s="26"/>
      <c r="CD615" s="26"/>
      <c r="CE615" s="26"/>
      <c r="CF615" s="26"/>
      <c r="CG615" s="26"/>
      <c r="CH615" s="26"/>
      <c r="CI615" s="26"/>
      <c r="CJ615" s="26"/>
      <c r="CK615" s="26"/>
      <c r="CL615" s="26"/>
      <c r="CM615" s="26"/>
      <c r="CN615" s="26"/>
      <c r="CO615" s="26"/>
      <c r="CP615" s="26"/>
      <c r="CQ615" s="26"/>
      <c r="CR615" s="26"/>
      <c r="CS615" s="26"/>
      <c r="CT615" s="26"/>
      <c r="CU615" s="26"/>
      <c r="CV615" s="26"/>
      <c r="CW615" s="26"/>
      <c r="CX615" s="26"/>
      <c r="CY615" s="26"/>
      <c r="CZ615" s="26"/>
      <c r="DA615" s="26"/>
      <c r="DB615" s="26"/>
      <c r="DC615" s="26"/>
      <c r="DD615" s="26"/>
      <c r="DE615" s="26"/>
      <c r="DF615" s="26"/>
      <c r="DG615" s="26"/>
      <c r="DH615" s="26"/>
      <c r="DI615" s="26"/>
      <c r="DJ615" s="26"/>
      <c r="DK615" s="26"/>
      <c r="DL615" s="26"/>
      <c r="DM615" s="26"/>
      <c r="DN615" s="26"/>
      <c r="DO615" s="26"/>
      <c r="DP615" s="26"/>
    </row>
    <row r="616" spans="69:120" s="3" customFormat="1" x14ac:dyDescent="0.25">
      <c r="BQ616" s="25" t="s">
        <v>1136</v>
      </c>
      <c r="BR616" s="26"/>
      <c r="BS616" s="26"/>
      <c r="BT616" s="26"/>
      <c r="BU616" s="26"/>
      <c r="BV616" s="26"/>
      <c r="BW616" s="26"/>
      <c r="BX616" s="26"/>
      <c r="BY616" s="26"/>
      <c r="BZ616" s="26"/>
      <c r="CA616" s="26"/>
      <c r="CB616" s="26"/>
      <c r="CC616" s="26"/>
      <c r="CD616" s="26"/>
      <c r="CE616" s="26"/>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c r="DD616" s="26"/>
      <c r="DE616" s="26"/>
      <c r="DF616" s="26"/>
      <c r="DG616" s="26"/>
      <c r="DH616" s="26"/>
      <c r="DI616" s="26"/>
      <c r="DJ616" s="26"/>
      <c r="DK616" s="26"/>
      <c r="DL616" s="26"/>
      <c r="DM616" s="26"/>
      <c r="DN616" s="26"/>
      <c r="DO616" s="26"/>
      <c r="DP616" s="26"/>
    </row>
    <row r="617" spans="69:120" s="3" customFormat="1" x14ac:dyDescent="0.25">
      <c r="BQ617" s="25" t="s">
        <v>1137</v>
      </c>
      <c r="BR617" s="26"/>
      <c r="BS617" s="26"/>
      <c r="BT617" s="26"/>
      <c r="BU617" s="26"/>
      <c r="BV617" s="26"/>
      <c r="BW617" s="26"/>
      <c r="BX617" s="26"/>
      <c r="BY617" s="26"/>
      <c r="BZ617" s="26"/>
      <c r="CA617" s="26"/>
      <c r="CB617" s="26"/>
      <c r="CC617" s="26"/>
      <c r="CD617" s="26"/>
      <c r="CE617" s="26"/>
      <c r="CF617" s="26"/>
      <c r="CG617" s="26"/>
      <c r="CH617" s="26"/>
      <c r="CI617" s="26"/>
      <c r="CJ617" s="26"/>
      <c r="CK617" s="26"/>
      <c r="CL617" s="26"/>
      <c r="CM617" s="26"/>
      <c r="CN617" s="26"/>
      <c r="CO617" s="26"/>
      <c r="CP617" s="26"/>
      <c r="CQ617" s="26"/>
      <c r="CR617" s="26"/>
      <c r="CS617" s="26"/>
      <c r="CT617" s="26"/>
      <c r="CU617" s="26"/>
      <c r="CV617" s="26"/>
      <c r="CW617" s="26"/>
      <c r="CX617" s="26"/>
      <c r="CY617" s="26"/>
      <c r="CZ617" s="26"/>
      <c r="DA617" s="26"/>
      <c r="DB617" s="26"/>
      <c r="DC617" s="26"/>
      <c r="DD617" s="26"/>
      <c r="DE617" s="26"/>
      <c r="DF617" s="26"/>
      <c r="DG617" s="26"/>
      <c r="DH617" s="26"/>
      <c r="DI617" s="26"/>
      <c r="DJ617" s="26"/>
      <c r="DK617" s="26"/>
      <c r="DL617" s="26"/>
      <c r="DM617" s="26"/>
      <c r="DN617" s="26"/>
      <c r="DO617" s="26"/>
      <c r="DP617" s="26"/>
    </row>
    <row r="618" spans="69:120" s="3" customFormat="1" x14ac:dyDescent="0.25">
      <c r="BQ618" s="25"/>
      <c r="BR618" s="26"/>
      <c r="BS618" s="26"/>
      <c r="BT618" s="26"/>
      <c r="BU618" s="26"/>
      <c r="BV618" s="26"/>
      <c r="BW618" s="26"/>
      <c r="BX618" s="26"/>
      <c r="BY618" s="26"/>
      <c r="BZ618" s="26"/>
      <c r="CA618" s="26"/>
      <c r="CB618" s="26"/>
      <c r="CC618" s="26"/>
      <c r="CD618" s="26"/>
      <c r="CE618" s="26"/>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c r="DD618" s="26"/>
      <c r="DE618" s="26"/>
      <c r="DF618" s="26"/>
      <c r="DG618" s="26"/>
      <c r="DH618" s="26"/>
      <c r="DI618" s="26"/>
      <c r="DJ618" s="26"/>
      <c r="DK618" s="26"/>
      <c r="DL618" s="26"/>
      <c r="DM618" s="26"/>
      <c r="DN618" s="26"/>
      <c r="DO618" s="26"/>
      <c r="DP618" s="26"/>
    </row>
    <row r="619" spans="69:120" s="3" customFormat="1" x14ac:dyDescent="0.25">
      <c r="BQ619" s="25" t="s">
        <v>1139</v>
      </c>
      <c r="BR619" s="26"/>
      <c r="BS619" s="26"/>
      <c r="BT619" s="26"/>
      <c r="BU619" s="26"/>
      <c r="BV619" s="26"/>
      <c r="BW619" s="26"/>
      <c r="BX619" s="26"/>
      <c r="BY619" s="26"/>
      <c r="BZ619" s="26"/>
      <c r="CA619" s="26"/>
      <c r="CB619" s="26"/>
      <c r="CC619" s="26"/>
      <c r="CD619" s="26"/>
      <c r="CE619" s="26"/>
      <c r="CF619" s="26"/>
      <c r="CG619" s="26"/>
      <c r="CH619" s="26"/>
      <c r="CI619" s="26"/>
      <c r="CJ619" s="26"/>
      <c r="CK619" s="26"/>
      <c r="CL619" s="26"/>
      <c r="CM619" s="26"/>
      <c r="CN619" s="26"/>
      <c r="CO619" s="26"/>
      <c r="CP619" s="26"/>
      <c r="CQ619" s="26"/>
      <c r="CR619" s="26"/>
      <c r="CS619" s="26"/>
      <c r="CT619" s="26"/>
      <c r="CU619" s="26"/>
      <c r="CV619" s="26"/>
      <c r="CW619" s="26"/>
      <c r="CX619" s="26"/>
      <c r="CY619" s="26"/>
      <c r="CZ619" s="26"/>
      <c r="DA619" s="26"/>
      <c r="DB619" s="26"/>
      <c r="DC619" s="26"/>
      <c r="DD619" s="26"/>
      <c r="DE619" s="26"/>
      <c r="DF619" s="26"/>
      <c r="DG619" s="26"/>
      <c r="DH619" s="26"/>
      <c r="DI619" s="26"/>
      <c r="DJ619" s="26"/>
      <c r="DK619" s="26"/>
      <c r="DL619" s="26"/>
      <c r="DM619" s="26"/>
      <c r="DN619" s="26"/>
      <c r="DO619" s="26"/>
      <c r="DP619" s="26"/>
    </row>
    <row r="620" spans="69:120" s="3" customFormat="1" x14ac:dyDescent="0.25"/>
    <row r="621" spans="69:120" s="3" customFormat="1" x14ac:dyDescent="0.25"/>
    <row r="622" spans="69:120" s="3" customFormat="1" x14ac:dyDescent="0.25"/>
    <row r="623" spans="69:120" s="3" customFormat="1" x14ac:dyDescent="0.25"/>
    <row r="624" spans="69:120"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3:5" s="3" customFormat="1" x14ac:dyDescent="0.25"/>
    <row r="642" spans="3:5" s="3" customFormat="1" x14ac:dyDescent="0.25"/>
    <row r="643" spans="3:5" s="3" customFormat="1" x14ac:dyDescent="0.25"/>
    <row r="644" spans="3:5" s="3" customFormat="1" x14ac:dyDescent="0.25"/>
    <row r="645" spans="3:5" s="3" customFormat="1" x14ac:dyDescent="0.25">
      <c r="C645" s="4">
        <v>0</v>
      </c>
      <c r="D645"/>
      <c r="E645" s="1" t="s">
        <v>3722</v>
      </c>
    </row>
    <row r="646" spans="3:5" s="3" customFormat="1" x14ac:dyDescent="0.25">
      <c r="E646" s="3" t="s">
        <v>1133</v>
      </c>
    </row>
    <row r="647" spans="3:5" s="3" customFormat="1" x14ac:dyDescent="0.25"/>
    <row r="648" spans="3:5" s="3" customFormat="1" x14ac:dyDescent="0.25"/>
    <row r="649" spans="3:5" s="3" customFormat="1" x14ac:dyDescent="0.25"/>
    <row r="650" spans="3:5" s="3" customFormat="1" x14ac:dyDescent="0.25"/>
    <row r="651" spans="3:5" s="3" customFormat="1" x14ac:dyDescent="0.25"/>
    <row r="652" spans="3:5" s="3" customFormat="1" x14ac:dyDescent="0.25"/>
    <row r="653" spans="3:5" s="3" customFormat="1" x14ac:dyDescent="0.25"/>
    <row r="654" spans="3:5" s="3" customFormat="1" x14ac:dyDescent="0.25"/>
    <row r="655" spans="3:5" s="3" customFormat="1" x14ac:dyDescent="0.25"/>
    <row r="656" spans="3:5" s="3" customFormat="1" x14ac:dyDescent="0.25"/>
    <row r="657" spans="5:5" s="3" customFormat="1" x14ac:dyDescent="0.25"/>
    <row r="658" spans="5:5" s="3" customFormat="1" x14ac:dyDescent="0.25"/>
    <row r="659" spans="5:5" s="3" customFormat="1" x14ac:dyDescent="0.25">
      <c r="E659" s="3" t="s">
        <v>1141</v>
      </c>
    </row>
    <row r="660" spans="5:5" s="3" customFormat="1" x14ac:dyDescent="0.25">
      <c r="E660" s="1" t="s">
        <v>1142</v>
      </c>
    </row>
    <row r="661" spans="5:5" s="3" customFormat="1" x14ac:dyDescent="0.25"/>
    <row r="662" spans="5:5" s="3" customFormat="1" x14ac:dyDescent="0.25">
      <c r="E662" s="3" t="s">
        <v>1143</v>
      </c>
    </row>
    <row r="663" spans="5:5" s="3" customFormat="1" x14ac:dyDescent="0.25">
      <c r="E663" s="1" t="s">
        <v>1144</v>
      </c>
    </row>
    <row r="664" spans="5:5" s="3" customFormat="1" x14ac:dyDescent="0.25"/>
    <row r="665" spans="5:5" s="3" customFormat="1" x14ac:dyDescent="0.25"/>
    <row r="666" spans="5:5" s="3" customFormat="1" x14ac:dyDescent="0.25"/>
    <row r="667" spans="5:5" s="3" customFormat="1" x14ac:dyDescent="0.25"/>
    <row r="668" spans="5:5" s="3" customFormat="1" x14ac:dyDescent="0.25"/>
    <row r="669" spans="5:5" s="3" customFormat="1" x14ac:dyDescent="0.25"/>
    <row r="670" spans="5:5" s="3" customFormat="1" x14ac:dyDescent="0.25"/>
    <row r="671" spans="5:5" s="3" customFormat="1" x14ac:dyDescent="0.25"/>
    <row r="672" spans="5:5"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3" customFormat="1" x14ac:dyDescent="0.25"/>
    <row r="690" s="3" customFormat="1" x14ac:dyDescent="0.25"/>
    <row r="691" s="3" customFormat="1" x14ac:dyDescent="0.25"/>
    <row r="692" s="3" customFormat="1" x14ac:dyDescent="0.25"/>
    <row r="693" s="3" customFormat="1" x14ac:dyDescent="0.25"/>
    <row r="694" s="3" customFormat="1" x14ac:dyDescent="0.25"/>
    <row r="695" s="3" customFormat="1" x14ac:dyDescent="0.25"/>
    <row r="696" s="3" customFormat="1" x14ac:dyDescent="0.25"/>
    <row r="697" s="3" customFormat="1" x14ac:dyDescent="0.25"/>
    <row r="698" s="3" customFormat="1" x14ac:dyDescent="0.25"/>
    <row r="699" s="3" customFormat="1" x14ac:dyDescent="0.25"/>
    <row r="700" s="3" customFormat="1" x14ac:dyDescent="0.25"/>
    <row r="701" s="3" customFormat="1" x14ac:dyDescent="0.25"/>
    <row r="702" s="3" customFormat="1" x14ac:dyDescent="0.25"/>
    <row r="703" s="3" customFormat="1" x14ac:dyDescent="0.25"/>
    <row r="704" s="3" customFormat="1" x14ac:dyDescent="0.25"/>
    <row r="705" s="3" customFormat="1" x14ac:dyDescent="0.25"/>
    <row r="706" s="3" customFormat="1" x14ac:dyDescent="0.25"/>
    <row r="707" s="3" customFormat="1" x14ac:dyDescent="0.25"/>
    <row r="708" s="3" customFormat="1" x14ac:dyDescent="0.25"/>
    <row r="709" s="3" customFormat="1" x14ac:dyDescent="0.25"/>
    <row r="710" s="3" customFormat="1" x14ac:dyDescent="0.25"/>
    <row r="711" s="3" customFormat="1" x14ac:dyDescent="0.25"/>
    <row r="712" s="3" customFormat="1" x14ac:dyDescent="0.25"/>
    <row r="713" s="3" customFormat="1" x14ac:dyDescent="0.25"/>
    <row r="714" s="3" customFormat="1" x14ac:dyDescent="0.25"/>
    <row r="715" s="3" customFormat="1" x14ac:dyDescent="0.25"/>
    <row r="716" s="3" customFormat="1" x14ac:dyDescent="0.25"/>
    <row r="717" s="3" customFormat="1" x14ac:dyDescent="0.25"/>
    <row r="718" s="3" customFormat="1" x14ac:dyDescent="0.25"/>
    <row r="719" s="3" customFormat="1" x14ac:dyDescent="0.25"/>
    <row r="720" s="3" customFormat="1" x14ac:dyDescent="0.25"/>
    <row r="721" s="3" customFormat="1" x14ac:dyDescent="0.25"/>
    <row r="722" s="3" customFormat="1" x14ac:dyDescent="0.25"/>
    <row r="723" s="3" customFormat="1" x14ac:dyDescent="0.25"/>
    <row r="724" s="3" customFormat="1" x14ac:dyDescent="0.25"/>
    <row r="725" s="3" customFormat="1" x14ac:dyDescent="0.25"/>
    <row r="726" s="3" customFormat="1" x14ac:dyDescent="0.25"/>
    <row r="727" s="3" customFormat="1" x14ac:dyDescent="0.25"/>
    <row r="728" s="3" customFormat="1" x14ac:dyDescent="0.25"/>
    <row r="729" s="3" customFormat="1" x14ac:dyDescent="0.25"/>
    <row r="730" s="3" customFormat="1" x14ac:dyDescent="0.25"/>
    <row r="731" s="3" customFormat="1" x14ac:dyDescent="0.25"/>
    <row r="732" s="3" customFormat="1" x14ac:dyDescent="0.25"/>
    <row r="733" s="3" customFormat="1" x14ac:dyDescent="0.25"/>
    <row r="734" s="3" customFormat="1" x14ac:dyDescent="0.25"/>
    <row r="735" s="3" customFormat="1" x14ac:dyDescent="0.25"/>
    <row r="736" s="3" customFormat="1" x14ac:dyDescent="0.25"/>
    <row r="737" s="3" customFormat="1" x14ac:dyDescent="0.25"/>
    <row r="738" s="3" customFormat="1" x14ac:dyDescent="0.25"/>
    <row r="739" s="3" customFormat="1" x14ac:dyDescent="0.25"/>
    <row r="740" s="3" customFormat="1" x14ac:dyDescent="0.25"/>
    <row r="741" s="3" customFormat="1" x14ac:dyDescent="0.25"/>
    <row r="742" s="3" customFormat="1" x14ac:dyDescent="0.25"/>
    <row r="743" s="3" customFormat="1" x14ac:dyDescent="0.25"/>
    <row r="744" s="3" customFormat="1" x14ac:dyDescent="0.25"/>
    <row r="745" s="3" customFormat="1" x14ac:dyDescent="0.25"/>
    <row r="746" s="3" customFormat="1" x14ac:dyDescent="0.25"/>
    <row r="747" s="3" customFormat="1" x14ac:dyDescent="0.25"/>
    <row r="748" s="3" customFormat="1" x14ac:dyDescent="0.25"/>
    <row r="749" s="3" customFormat="1" x14ac:dyDescent="0.25"/>
    <row r="750" s="3" customFormat="1" x14ac:dyDescent="0.25"/>
    <row r="751" s="3" customFormat="1" x14ac:dyDescent="0.25"/>
    <row r="752" s="3" customFormat="1" x14ac:dyDescent="0.25"/>
    <row r="753" s="3" customFormat="1" x14ac:dyDescent="0.25"/>
    <row r="754" s="3" customFormat="1" x14ac:dyDescent="0.25"/>
    <row r="755" s="3" customFormat="1" x14ac:dyDescent="0.25"/>
    <row r="756" s="3" customFormat="1" x14ac:dyDescent="0.25"/>
    <row r="757" s="3" customFormat="1" x14ac:dyDescent="0.25"/>
    <row r="758" s="3" customFormat="1" x14ac:dyDescent="0.25"/>
    <row r="759" s="3" customFormat="1" x14ac:dyDescent="0.25"/>
    <row r="760" s="3" customFormat="1" x14ac:dyDescent="0.25"/>
    <row r="761" s="3" customFormat="1" x14ac:dyDescent="0.25"/>
    <row r="762" s="3" customFormat="1" x14ac:dyDescent="0.25"/>
    <row r="763" s="3" customFormat="1" x14ac:dyDescent="0.25"/>
    <row r="764" s="3" customFormat="1" x14ac:dyDescent="0.25"/>
    <row r="765" s="3" customFormat="1" x14ac:dyDescent="0.25"/>
    <row r="766" s="3" customFormat="1" x14ac:dyDescent="0.25"/>
    <row r="767" s="3" customFormat="1" x14ac:dyDescent="0.25"/>
    <row r="768" s="3" customFormat="1" x14ac:dyDescent="0.25"/>
    <row r="769" s="3" customFormat="1" x14ac:dyDescent="0.25"/>
    <row r="770" s="3" customFormat="1" x14ac:dyDescent="0.25"/>
    <row r="771" s="3" customFormat="1" x14ac:dyDescent="0.25"/>
    <row r="772" s="3" customFormat="1" x14ac:dyDescent="0.25"/>
    <row r="773" s="3" customFormat="1" x14ac:dyDescent="0.25"/>
    <row r="774" s="3" customFormat="1" x14ac:dyDescent="0.25"/>
    <row r="775" s="3" customFormat="1" x14ac:dyDescent="0.25"/>
    <row r="776" s="3" customFormat="1" x14ac:dyDescent="0.25"/>
    <row r="777" s="3" customFormat="1" x14ac:dyDescent="0.25"/>
    <row r="778" s="3" customFormat="1" x14ac:dyDescent="0.25"/>
    <row r="779" s="3" customFormat="1" x14ac:dyDescent="0.25"/>
    <row r="780" s="3" customFormat="1" x14ac:dyDescent="0.25"/>
    <row r="781" s="3" customFormat="1" x14ac:dyDescent="0.25"/>
    <row r="782" s="3" customFormat="1" x14ac:dyDescent="0.25"/>
    <row r="783" s="3" customFormat="1" x14ac:dyDescent="0.25"/>
    <row r="784" s="3" customFormat="1" x14ac:dyDescent="0.25"/>
    <row r="785" spans="3:5" s="3" customFormat="1" x14ac:dyDescent="0.25"/>
    <row r="786" spans="3:5" s="3" customFormat="1" x14ac:dyDescent="0.25"/>
    <row r="787" spans="3:5" s="3" customFormat="1" x14ac:dyDescent="0.25"/>
    <row r="788" spans="3:5" s="3" customFormat="1" x14ac:dyDescent="0.25"/>
    <row r="789" spans="3:5" s="3" customFormat="1" x14ac:dyDescent="0.25"/>
    <row r="790" spans="3:5" s="3" customFormat="1" x14ac:dyDescent="0.25"/>
    <row r="791" spans="3:5" s="3" customFormat="1" x14ac:dyDescent="0.25"/>
    <row r="792" spans="3:5" s="3" customFormat="1" x14ac:dyDescent="0.25"/>
    <row r="793" spans="3:5" s="3" customFormat="1" x14ac:dyDescent="0.25"/>
    <row r="794" spans="3:5" s="3" customFormat="1" x14ac:dyDescent="0.25"/>
    <row r="795" spans="3:5" s="3" customFormat="1" x14ac:dyDescent="0.25"/>
    <row r="796" spans="3:5" s="3" customFormat="1" x14ac:dyDescent="0.25"/>
    <row r="797" spans="3:5" s="3" customFormat="1" x14ac:dyDescent="0.25">
      <c r="C797" s="4">
        <v>0</v>
      </c>
      <c r="D797"/>
      <c r="E797" s="1" t="s">
        <v>3723</v>
      </c>
    </row>
    <row r="798" spans="3:5" s="3" customFormat="1" x14ac:dyDescent="0.25"/>
    <row r="799" spans="3:5" s="3" customFormat="1" x14ac:dyDescent="0.25"/>
    <row r="800" spans="3:5" s="3" customFormat="1" x14ac:dyDescent="0.25"/>
    <row r="801" spans="5:36" s="3" customFormat="1" x14ac:dyDescent="0.25"/>
    <row r="802" spans="5:36" s="3" customFormat="1" x14ac:dyDescent="0.25"/>
    <row r="803" spans="5:36" s="3" customFormat="1" x14ac:dyDescent="0.25"/>
    <row r="804" spans="5:36" s="3" customFormat="1" x14ac:dyDescent="0.25"/>
    <row r="805" spans="5:36" s="3" customFormat="1" x14ac:dyDescent="0.25">
      <c r="AJ805" s="1" t="s">
        <v>1145</v>
      </c>
    </row>
    <row r="806" spans="5:36" s="3" customFormat="1" x14ac:dyDescent="0.25"/>
    <row r="807" spans="5:36" s="3" customFormat="1" x14ac:dyDescent="0.25"/>
    <row r="808" spans="5:36" s="3" customFormat="1" x14ac:dyDescent="0.25"/>
    <row r="809" spans="5:36" s="3" customFormat="1" x14ac:dyDescent="0.25">
      <c r="E809" s="3" t="s">
        <v>273</v>
      </c>
    </row>
    <row r="810" spans="5:36" s="3" customFormat="1" x14ac:dyDescent="0.25"/>
    <row r="811" spans="5:36" s="3" customFormat="1" x14ac:dyDescent="0.25"/>
    <row r="812" spans="5:36" s="3" customFormat="1" x14ac:dyDescent="0.25"/>
    <row r="813" spans="5:36" s="3" customFormat="1" x14ac:dyDescent="0.25"/>
    <row r="814" spans="5:36" s="3" customFormat="1" x14ac:dyDescent="0.25"/>
    <row r="815" spans="5:36" s="3" customFormat="1" x14ac:dyDescent="0.25"/>
    <row r="816" spans="5:36" s="3" customFormat="1" x14ac:dyDescent="0.25"/>
    <row r="817" s="3" customFormat="1" x14ac:dyDescent="0.25"/>
    <row r="818" s="3" customFormat="1" x14ac:dyDescent="0.25"/>
    <row r="819" s="3" customFormat="1" x14ac:dyDescent="0.25"/>
    <row r="820" s="3" customFormat="1" x14ac:dyDescent="0.25"/>
    <row r="821" s="3" customFormat="1" x14ac:dyDescent="0.25"/>
    <row r="822" s="3" customFormat="1" x14ac:dyDescent="0.25"/>
    <row r="823" s="3" customFormat="1" x14ac:dyDescent="0.25"/>
    <row r="824" s="3" customFormat="1" x14ac:dyDescent="0.25"/>
    <row r="825" s="3" customFormat="1" x14ac:dyDescent="0.25"/>
    <row r="826" s="3" customFormat="1" x14ac:dyDescent="0.25"/>
    <row r="827" s="3" customFormat="1" x14ac:dyDescent="0.25"/>
    <row r="828" s="3" customFormat="1" x14ac:dyDescent="0.25"/>
    <row r="829" s="3" customFormat="1" x14ac:dyDescent="0.25"/>
    <row r="830" s="3" customFormat="1" x14ac:dyDescent="0.25"/>
    <row r="831" s="3" customFormat="1" x14ac:dyDescent="0.25"/>
    <row r="832" s="3" customFormat="1" x14ac:dyDescent="0.25"/>
    <row r="833" s="3" customFormat="1" x14ac:dyDescent="0.25"/>
    <row r="834" s="3" customFormat="1" x14ac:dyDescent="0.25"/>
    <row r="835" s="3" customFormat="1" x14ac:dyDescent="0.25"/>
    <row r="836" s="3" customFormat="1" x14ac:dyDescent="0.25"/>
    <row r="837" s="3" customFormat="1" x14ac:dyDescent="0.25"/>
    <row r="838" s="3" customFormat="1" x14ac:dyDescent="0.25"/>
    <row r="839" s="3" customFormat="1" x14ac:dyDescent="0.25"/>
    <row r="840" s="3" customFormat="1" x14ac:dyDescent="0.25"/>
    <row r="841" s="3" customFormat="1" x14ac:dyDescent="0.25"/>
    <row r="842" s="3" customFormat="1" x14ac:dyDescent="0.25"/>
    <row r="843" s="3" customFormat="1" x14ac:dyDescent="0.25"/>
    <row r="844" s="3" customFormat="1" x14ac:dyDescent="0.25"/>
    <row r="845" s="3" customFormat="1" x14ac:dyDescent="0.25"/>
    <row r="846" s="3" customFormat="1" x14ac:dyDescent="0.25"/>
    <row r="847" s="3" customFormat="1" x14ac:dyDescent="0.25"/>
    <row r="848" s="3" customFormat="1" x14ac:dyDescent="0.25"/>
    <row r="849" spans="5:59" s="3" customFormat="1" x14ac:dyDescent="0.25"/>
    <row r="850" spans="5:59" s="3" customFormat="1" x14ac:dyDescent="0.25"/>
    <row r="851" spans="5:59" s="3" customFormat="1" x14ac:dyDescent="0.25"/>
    <row r="852" spans="5:59" s="3" customFormat="1" x14ac:dyDescent="0.25"/>
    <row r="853" spans="5:59" s="3" customFormat="1" x14ac:dyDescent="0.25">
      <c r="E853" s="25" t="s">
        <v>1027</v>
      </c>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row>
    <row r="854" spans="5:59" s="3" customFormat="1" x14ac:dyDescent="0.25">
      <c r="E854" s="29" t="s">
        <v>519</v>
      </c>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row>
    <row r="855" spans="5:59" s="3" customFormat="1" x14ac:dyDescent="0.25">
      <c r="E855" s="25" t="s">
        <v>482</v>
      </c>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row>
    <row r="856" spans="5:59" s="3" customFormat="1" x14ac:dyDescent="0.25">
      <c r="E856" s="25" t="s">
        <v>490</v>
      </c>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row>
    <row r="857" spans="5:59" s="3" customFormat="1" x14ac:dyDescent="0.25">
      <c r="E857" s="25" t="s">
        <v>501</v>
      </c>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row>
    <row r="858" spans="5:59" s="3" customFormat="1" x14ac:dyDescent="0.25">
      <c r="E858" s="25" t="s">
        <v>1146</v>
      </c>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row>
    <row r="859" spans="5:59" s="3" customFormat="1" x14ac:dyDescent="0.25">
      <c r="E859" s="25" t="s">
        <v>503</v>
      </c>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row>
    <row r="860" spans="5:59" s="3" customFormat="1" x14ac:dyDescent="0.25">
      <c r="E860" s="25" t="s">
        <v>490</v>
      </c>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row>
    <row r="861" spans="5:59" s="3" customFormat="1" x14ac:dyDescent="0.25">
      <c r="E861" s="25" t="s">
        <v>501</v>
      </c>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row>
    <row r="862" spans="5:59" s="3" customFormat="1" x14ac:dyDescent="0.25">
      <c r="E862" s="25" t="s">
        <v>1147</v>
      </c>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row>
    <row r="863" spans="5:59" s="3" customFormat="1" x14ac:dyDescent="0.25">
      <c r="E863" s="25" t="s">
        <v>503</v>
      </c>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row>
    <row r="864" spans="5:59" s="3" customFormat="1" x14ac:dyDescent="0.25">
      <c r="E864" s="25" t="s">
        <v>490</v>
      </c>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row>
    <row r="865" spans="5:59" s="3" customFormat="1" x14ac:dyDescent="0.25">
      <c r="E865" s="25" t="s">
        <v>491</v>
      </c>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row>
    <row r="866" spans="5:59" s="3" customFormat="1" x14ac:dyDescent="0.25">
      <c r="E866" s="25" t="s">
        <v>1148</v>
      </c>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row>
    <row r="867" spans="5:59" s="3" customFormat="1" x14ac:dyDescent="0.25">
      <c r="E867" s="25" t="s">
        <v>1149</v>
      </c>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row>
    <row r="868" spans="5:59" s="3" customFormat="1" x14ac:dyDescent="0.25">
      <c r="E868" s="25" t="s">
        <v>503</v>
      </c>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row>
    <row r="869" spans="5:59" s="3" customFormat="1" x14ac:dyDescent="0.25">
      <c r="E869" s="25" t="s">
        <v>597</v>
      </c>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row>
    <row r="870" spans="5:59" s="3" customFormat="1" x14ac:dyDescent="0.25">
      <c r="E870" s="25" t="s">
        <v>503</v>
      </c>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row>
    <row r="871" spans="5:59" s="3" customFormat="1" x14ac:dyDescent="0.25">
      <c r="E871" s="25" t="s">
        <v>506</v>
      </c>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row>
    <row r="872" spans="5:59" s="3" customFormat="1" x14ac:dyDescent="0.25">
      <c r="E872" s="25" t="s">
        <v>507</v>
      </c>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row>
    <row r="873" spans="5:59" s="3" customFormat="1" x14ac:dyDescent="0.25">
      <c r="E873" s="25" t="s">
        <v>508</v>
      </c>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row>
    <row r="874" spans="5:59" s="3" customFormat="1" x14ac:dyDescent="0.25">
      <c r="E874" s="25" t="s">
        <v>509</v>
      </c>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row>
    <row r="875" spans="5:59" s="3" customFormat="1" x14ac:dyDescent="0.25">
      <c r="E875" s="25" t="s">
        <v>510</v>
      </c>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row>
    <row r="876" spans="5:59" s="3" customFormat="1" x14ac:dyDescent="0.25">
      <c r="E876" s="25" t="s">
        <v>511</v>
      </c>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row>
    <row r="877" spans="5:59" s="3" customFormat="1" x14ac:dyDescent="0.25">
      <c r="E877" s="25" t="s">
        <v>507</v>
      </c>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row>
    <row r="878" spans="5:59" s="3" customFormat="1" x14ac:dyDescent="0.25">
      <c r="E878" s="25" t="s">
        <v>1150</v>
      </c>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row>
    <row r="879" spans="5:59" s="3" customFormat="1" x14ac:dyDescent="0.25">
      <c r="E879" s="25" t="s">
        <v>1151</v>
      </c>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row>
    <row r="880" spans="5:59" s="3" customFormat="1" x14ac:dyDescent="0.25">
      <c r="E880" s="25" t="s">
        <v>514</v>
      </c>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row>
    <row r="881" spans="3:59" s="3" customFormat="1" x14ac:dyDescent="0.25">
      <c r="E881" s="25"/>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row>
    <row r="882" spans="3:59" s="3" customFormat="1" x14ac:dyDescent="0.25">
      <c r="E882" s="25" t="s">
        <v>490</v>
      </c>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row>
    <row r="883" spans="3:59" s="3" customFormat="1" x14ac:dyDescent="0.25">
      <c r="E883" s="25" t="s">
        <v>491</v>
      </c>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row>
    <row r="884" spans="3:59" s="3" customFormat="1" x14ac:dyDescent="0.25">
      <c r="E884" s="25" t="s">
        <v>1148</v>
      </c>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row>
    <row r="885" spans="3:59" s="3" customFormat="1" x14ac:dyDescent="0.25">
      <c r="E885" s="25" t="s">
        <v>1149</v>
      </c>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row>
    <row r="886" spans="3:59" s="3" customFormat="1" x14ac:dyDescent="0.25">
      <c r="E886" s="25" t="s">
        <v>503</v>
      </c>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row>
    <row r="887" spans="3:59" s="3" customFormat="1" x14ac:dyDescent="0.25">
      <c r="E887" s="25" t="s">
        <v>517</v>
      </c>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row>
    <row r="888" spans="3:59" s="3" customFormat="1" x14ac:dyDescent="0.25">
      <c r="E888" s="25" t="s">
        <v>752</v>
      </c>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row>
    <row r="889" spans="3:59" s="3" customFormat="1" x14ac:dyDescent="0.25">
      <c r="E889" s="25" t="s">
        <v>518</v>
      </c>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row>
    <row r="890" spans="3:59" s="3" customFormat="1" x14ac:dyDescent="0.25"/>
    <row r="891" spans="3:59" s="3" customFormat="1" x14ac:dyDescent="0.25"/>
    <row r="892" spans="3:59" s="3" customFormat="1" x14ac:dyDescent="0.25"/>
    <row r="893" spans="3:59" s="3" customFormat="1" x14ac:dyDescent="0.25"/>
    <row r="894" spans="3:59" s="3" customFormat="1" x14ac:dyDescent="0.25">
      <c r="C894" s="4">
        <v>0</v>
      </c>
      <c r="D894"/>
      <c r="E894" s="1" t="s">
        <v>3724</v>
      </c>
    </row>
    <row r="895" spans="3:59" s="3" customFormat="1" x14ac:dyDescent="0.25"/>
    <row r="896" spans="3:59" s="3" customFormat="1" x14ac:dyDescent="0.25">
      <c r="E896" s="3" t="s">
        <v>1152</v>
      </c>
      <c r="I896" s="3" t="s">
        <v>1162</v>
      </c>
      <c r="P896" s="3" t="str">
        <f t="shared" ref="P896:P905" si="0">"'" &amp; E896 &amp; "',"</f>
        <v>'R1527EX',</v>
      </c>
      <c r="V896" s="3" t="str">
        <f t="shared" ref="V896:V905" si="1">"update IFINAMS.dbo.ASSET_VEHICLE set PLAT_NO = '" &amp; I896 &amp; "' where PLAT_NO = '" &amp; E896 &amp; "';"</f>
        <v>update IFINAMS.dbo.ASSET_VEHICLE set PLAT_NO = 'R1009YA' where PLAT_NO = 'R1527EX';</v>
      </c>
    </row>
    <row r="897" spans="5:35" s="3" customFormat="1" x14ac:dyDescent="0.25">
      <c r="E897" s="3" t="s">
        <v>1153</v>
      </c>
      <c r="I897" s="3" t="s">
        <v>1163</v>
      </c>
      <c r="P897" s="3" t="str">
        <f t="shared" si="0"/>
        <v>'R1529EX',</v>
      </c>
      <c r="V897" s="3" t="str">
        <f t="shared" si="1"/>
        <v>update IFINAMS.dbo.ASSET_VEHICLE set PLAT_NO = 'R1006YA' where PLAT_NO = 'R1529EX';</v>
      </c>
    </row>
    <row r="898" spans="5:35" s="3" customFormat="1" x14ac:dyDescent="0.25">
      <c r="E898" s="3" t="s">
        <v>1154</v>
      </c>
      <c r="I898" s="3" t="s">
        <v>1164</v>
      </c>
      <c r="P898" s="3" t="str">
        <f t="shared" si="0"/>
        <v>'R1530EX',</v>
      </c>
      <c r="V898" s="3" t="str">
        <f t="shared" si="1"/>
        <v>update IFINAMS.dbo.ASSET_VEHICLE set PLAT_NO = 'R1004YA' where PLAT_NO = 'R1530EX';</v>
      </c>
    </row>
    <row r="899" spans="5:35" s="3" customFormat="1" x14ac:dyDescent="0.25">
      <c r="E899" s="3" t="s">
        <v>1155</v>
      </c>
      <c r="I899" s="3" t="s">
        <v>1165</v>
      </c>
      <c r="P899" s="3" t="str">
        <f t="shared" si="0"/>
        <v>'R1531EX',</v>
      </c>
      <c r="V899" s="3" t="str">
        <f t="shared" si="1"/>
        <v>update IFINAMS.dbo.ASSET_VEHICLE set PLAT_NO = 'R1008YA' where PLAT_NO = 'R1531EX';</v>
      </c>
    </row>
    <row r="900" spans="5:35" s="3" customFormat="1" x14ac:dyDescent="0.25">
      <c r="E900" s="3" t="s">
        <v>1156</v>
      </c>
      <c r="I900" s="3" t="s">
        <v>1166</v>
      </c>
      <c r="P900" s="3" t="str">
        <f t="shared" si="0"/>
        <v>'R1532EX',</v>
      </c>
      <c r="V900" s="3" t="str">
        <f t="shared" si="1"/>
        <v>update IFINAMS.dbo.ASSET_VEHICLE set PLAT_NO = 'R1012YA' where PLAT_NO = 'R1532EX';</v>
      </c>
    </row>
    <row r="901" spans="5:35" s="3" customFormat="1" x14ac:dyDescent="0.25">
      <c r="E901" s="3" t="s">
        <v>1158</v>
      </c>
      <c r="I901" s="3" t="s">
        <v>1167</v>
      </c>
      <c r="P901" s="3" t="str">
        <f t="shared" si="0"/>
        <v>'R1533EX',</v>
      </c>
      <c r="V901" s="3" t="str">
        <f t="shared" si="1"/>
        <v>update IFINAMS.dbo.ASSET_VEHICLE set PLAT_NO = 'R1007YA' where PLAT_NO = 'R1533EX';</v>
      </c>
    </row>
    <row r="902" spans="5:35" s="3" customFormat="1" x14ac:dyDescent="0.25">
      <c r="E902" s="3" t="s">
        <v>1157</v>
      </c>
      <c r="I902" s="3" t="s">
        <v>1168</v>
      </c>
      <c r="P902" s="3" t="str">
        <f t="shared" si="0"/>
        <v>'R1451EX',</v>
      </c>
      <c r="V902" s="3" t="str">
        <f t="shared" si="1"/>
        <v>update IFINAMS.dbo.ASSET_VEHICLE set PLAT_NO = 'R1015YA' where PLAT_NO = 'R1451EX';</v>
      </c>
    </row>
    <row r="903" spans="5:35" s="3" customFormat="1" x14ac:dyDescent="0.25">
      <c r="E903" s="3" t="s">
        <v>1159</v>
      </c>
      <c r="I903" s="3" t="s">
        <v>1169</v>
      </c>
      <c r="P903" s="3" t="str">
        <f t="shared" si="0"/>
        <v>'R1452EX',</v>
      </c>
      <c r="V903" s="3" t="str">
        <f t="shared" si="1"/>
        <v>update IFINAMS.dbo.ASSET_VEHICLE set PLAT_NO = 'R1014YA' where PLAT_NO = 'R1452EX';</v>
      </c>
    </row>
    <row r="904" spans="5:35" s="3" customFormat="1" x14ac:dyDescent="0.25">
      <c r="E904" s="3" t="s">
        <v>1160</v>
      </c>
      <c r="I904" s="3" t="s">
        <v>1170</v>
      </c>
      <c r="P904" s="3" t="str">
        <f t="shared" si="0"/>
        <v>'R1055EX',</v>
      </c>
      <c r="V904" s="3" t="str">
        <f t="shared" si="1"/>
        <v>update IFINAMS.dbo.ASSET_VEHICLE set PLAT_NO = 'R1003YA' where PLAT_NO = 'R1055EX';</v>
      </c>
    </row>
    <row r="905" spans="5:35" s="3" customFormat="1" x14ac:dyDescent="0.25">
      <c r="E905" s="3" t="s">
        <v>1161</v>
      </c>
      <c r="I905" s="3" t="s">
        <v>1171</v>
      </c>
      <c r="P905" s="3" t="str">
        <f t="shared" si="0"/>
        <v>'R1056EX',</v>
      </c>
      <c r="V905" s="3" t="str">
        <f t="shared" si="1"/>
        <v>update IFINAMS.dbo.ASSET_VEHICLE set PLAT_NO = 'R1013YA' where PLAT_NO = 'R1056EX';</v>
      </c>
    </row>
    <row r="906" spans="5:35" s="3" customFormat="1" x14ac:dyDescent="0.25"/>
    <row r="907" spans="5:35" s="3" customFormat="1" x14ac:dyDescent="0.25">
      <c r="E907" s="1" t="s">
        <v>1036</v>
      </c>
      <c r="F907" s="1" t="s">
        <v>1172</v>
      </c>
      <c r="G907" s="1" t="s">
        <v>1173</v>
      </c>
      <c r="H907" s="1" t="s">
        <v>1174</v>
      </c>
      <c r="I907" s="1" t="s">
        <v>1175</v>
      </c>
      <c r="J907" s="1" t="s">
        <v>1176</v>
      </c>
      <c r="K907" s="1" t="s">
        <v>1177</v>
      </c>
      <c r="L907" s="1" t="s">
        <v>1178</v>
      </c>
      <c r="M907" s="1" t="s">
        <v>1179</v>
      </c>
      <c r="N907" s="1" t="s">
        <v>1180</v>
      </c>
      <c r="O907" s="1" t="s">
        <v>1181</v>
      </c>
      <c r="P907" s="1" t="s">
        <v>1182</v>
      </c>
      <c r="Q907" s="1" t="s">
        <v>1183</v>
      </c>
      <c r="R907" s="1" t="s">
        <v>1184</v>
      </c>
      <c r="S907" s="1" t="s">
        <v>1185</v>
      </c>
      <c r="T907" s="1" t="s">
        <v>1186</v>
      </c>
      <c r="U907" s="1" t="s">
        <v>1187</v>
      </c>
      <c r="V907" s="1" t="s">
        <v>1188</v>
      </c>
      <c r="W907" s="1" t="s">
        <v>1189</v>
      </c>
      <c r="X907" s="1" t="s">
        <v>1190</v>
      </c>
      <c r="Y907" s="1" t="s">
        <v>1191</v>
      </c>
      <c r="Z907" s="1" t="s">
        <v>1192</v>
      </c>
      <c r="AA907" s="1" t="s">
        <v>1193</v>
      </c>
      <c r="AB907" s="1" t="s">
        <v>1194</v>
      </c>
      <c r="AC907" s="1" t="s">
        <v>1195</v>
      </c>
      <c r="AD907" s="1" t="s">
        <v>1196</v>
      </c>
      <c r="AE907" s="1" t="s">
        <v>1197</v>
      </c>
      <c r="AF907" s="1" t="s">
        <v>1198</v>
      </c>
      <c r="AG907" s="1" t="s">
        <v>1199</v>
      </c>
      <c r="AH907" s="1" t="s">
        <v>1200</v>
      </c>
      <c r="AI907" s="1" t="s">
        <v>1201</v>
      </c>
    </row>
    <row r="908" spans="5:35" s="3" customFormat="1" x14ac:dyDescent="0.25">
      <c r="E908" s="3" t="s">
        <v>1202</v>
      </c>
      <c r="F908" s="3" t="s">
        <v>1203</v>
      </c>
      <c r="G908" s="3" t="s">
        <v>1204</v>
      </c>
      <c r="H908" s="3" t="s">
        <v>1205</v>
      </c>
      <c r="I908" s="3" t="s">
        <v>1206</v>
      </c>
      <c r="J908" s="3" t="s">
        <v>1207</v>
      </c>
      <c r="K908" s="3" t="s">
        <v>1208</v>
      </c>
      <c r="L908" s="3" t="s">
        <v>1152</v>
      </c>
      <c r="M908" s="3" t="s">
        <v>1209</v>
      </c>
      <c r="N908" s="3" t="s">
        <v>1210</v>
      </c>
      <c r="P908" s="3" t="s">
        <v>1211</v>
      </c>
      <c r="R908" s="3" t="s">
        <v>1212</v>
      </c>
      <c r="S908" s="34">
        <v>47045</v>
      </c>
      <c r="T908" s="34">
        <v>45581</v>
      </c>
      <c r="W908" s="3" t="s">
        <v>1213</v>
      </c>
      <c r="X908" s="3" t="s">
        <v>1213</v>
      </c>
      <c r="Y908" s="3">
        <v>2023</v>
      </c>
      <c r="AB908" s="3" t="s">
        <v>1213</v>
      </c>
      <c r="AD908" s="34">
        <v>45233.94396704861</v>
      </c>
      <c r="AE908" s="3" t="s">
        <v>1214</v>
      </c>
      <c r="AF908" s="3" t="s">
        <v>1214</v>
      </c>
      <c r="AG908" s="34">
        <v>45254.431143090274</v>
      </c>
      <c r="AH908" s="3" t="s">
        <v>1215</v>
      </c>
      <c r="AI908" s="3" t="s">
        <v>1216</v>
      </c>
    </row>
    <row r="909" spans="5:35" s="3" customFormat="1" x14ac:dyDescent="0.25">
      <c r="E909" s="3" t="s">
        <v>1217</v>
      </c>
      <c r="F909" s="3" t="s">
        <v>1203</v>
      </c>
      <c r="G909" s="3" t="s">
        <v>1204</v>
      </c>
      <c r="H909" s="3" t="s">
        <v>1205</v>
      </c>
      <c r="I909" s="3" t="s">
        <v>1206</v>
      </c>
      <c r="J909" s="3" t="s">
        <v>1207</v>
      </c>
      <c r="K909" s="3" t="s">
        <v>1208</v>
      </c>
      <c r="L909" s="3" t="s">
        <v>1153</v>
      </c>
      <c r="M909" s="3" t="s">
        <v>1218</v>
      </c>
      <c r="N909" s="3" t="s">
        <v>1219</v>
      </c>
      <c r="P909" s="3" t="s">
        <v>1211</v>
      </c>
      <c r="R909" s="3" t="s">
        <v>1220</v>
      </c>
      <c r="S909" s="34">
        <v>47045</v>
      </c>
      <c r="T909" s="34">
        <v>45581</v>
      </c>
      <c r="W909" s="3" t="s">
        <v>1213</v>
      </c>
      <c r="X909" s="3" t="s">
        <v>1213</v>
      </c>
      <c r="Y909" s="3">
        <v>2023</v>
      </c>
      <c r="AB909" s="3" t="s">
        <v>1213</v>
      </c>
      <c r="AD909" s="34">
        <v>45233.94396704861</v>
      </c>
      <c r="AE909" s="3" t="s">
        <v>1214</v>
      </c>
      <c r="AF909" s="3" t="s">
        <v>1214</v>
      </c>
      <c r="AG909" s="34">
        <v>45254.442756331016</v>
      </c>
      <c r="AH909" s="3" t="s">
        <v>1215</v>
      </c>
      <c r="AI909" s="3" t="s">
        <v>1221</v>
      </c>
    </row>
    <row r="910" spans="5:35" s="3" customFormat="1" x14ac:dyDescent="0.25">
      <c r="E910" s="3" t="s">
        <v>1222</v>
      </c>
      <c r="F910" s="3" t="s">
        <v>1203</v>
      </c>
      <c r="G910" s="3" t="s">
        <v>1204</v>
      </c>
      <c r="H910" s="3" t="s">
        <v>1205</v>
      </c>
      <c r="I910" s="3" t="s">
        <v>1206</v>
      </c>
      <c r="J910" s="3" t="s">
        <v>1207</v>
      </c>
      <c r="K910" s="3" t="s">
        <v>1208</v>
      </c>
      <c r="L910" s="3" t="s">
        <v>1154</v>
      </c>
      <c r="M910" s="3" t="s">
        <v>1223</v>
      </c>
      <c r="N910" s="3" t="s">
        <v>1224</v>
      </c>
      <c r="P910" s="3" t="s">
        <v>1211</v>
      </c>
      <c r="R910" s="3" t="s">
        <v>1225</v>
      </c>
      <c r="S910" s="34">
        <v>47045</v>
      </c>
      <c r="T910" s="34">
        <v>45581</v>
      </c>
      <c r="W910" s="3" t="s">
        <v>1213</v>
      </c>
      <c r="X910" s="3" t="s">
        <v>1213</v>
      </c>
      <c r="Y910" s="3">
        <v>2023</v>
      </c>
      <c r="AB910" s="3" t="s">
        <v>1213</v>
      </c>
      <c r="AD910" s="34">
        <v>45233.94396704861</v>
      </c>
      <c r="AE910" s="3" t="s">
        <v>1214</v>
      </c>
      <c r="AF910" s="3" t="s">
        <v>1214</v>
      </c>
      <c r="AG910" s="34">
        <v>45254.444857835646</v>
      </c>
      <c r="AH910" s="3" t="s">
        <v>1215</v>
      </c>
      <c r="AI910" s="3" t="s">
        <v>1221</v>
      </c>
    </row>
    <row r="911" spans="5:35" s="3" customFormat="1" x14ac:dyDescent="0.25">
      <c r="E911" s="3" t="s">
        <v>1226</v>
      </c>
      <c r="F911" s="3" t="s">
        <v>1203</v>
      </c>
      <c r="G911" s="3" t="s">
        <v>1204</v>
      </c>
      <c r="H911" s="3" t="s">
        <v>1205</v>
      </c>
      <c r="I911" s="3" t="s">
        <v>1206</v>
      </c>
      <c r="J911" s="3" t="s">
        <v>1207</v>
      </c>
      <c r="K911" s="3" t="s">
        <v>1208</v>
      </c>
      <c r="L911" s="3" t="s">
        <v>1155</v>
      </c>
      <c r="M911" s="3" t="s">
        <v>1227</v>
      </c>
      <c r="N911" s="3" t="s">
        <v>1228</v>
      </c>
      <c r="P911" s="3" t="s">
        <v>1211</v>
      </c>
      <c r="R911" s="3" t="s">
        <v>1229</v>
      </c>
      <c r="S911" s="34">
        <v>47045</v>
      </c>
      <c r="T911" s="34">
        <v>45581</v>
      </c>
      <c r="W911" s="3" t="s">
        <v>1213</v>
      </c>
      <c r="X911" s="3" t="s">
        <v>1213</v>
      </c>
      <c r="Y911" s="3">
        <v>2023</v>
      </c>
      <c r="AB911" s="3" t="s">
        <v>1213</v>
      </c>
      <c r="AD911" s="34">
        <v>45233.94396704861</v>
      </c>
      <c r="AE911" s="3" t="s">
        <v>1214</v>
      </c>
      <c r="AF911" s="3" t="s">
        <v>1214</v>
      </c>
      <c r="AG911" s="34">
        <v>45254.44701103009</v>
      </c>
      <c r="AH911" s="3" t="s">
        <v>1215</v>
      </c>
      <c r="AI911" s="3" t="s">
        <v>1230</v>
      </c>
    </row>
    <row r="912" spans="5:35" s="3" customFormat="1" x14ac:dyDescent="0.25">
      <c r="E912" s="3" t="s">
        <v>1231</v>
      </c>
      <c r="F912" s="3" t="s">
        <v>1203</v>
      </c>
      <c r="G912" s="3" t="s">
        <v>1204</v>
      </c>
      <c r="H912" s="3" t="s">
        <v>1205</v>
      </c>
      <c r="I912" s="3" t="s">
        <v>1206</v>
      </c>
      <c r="J912" s="3" t="s">
        <v>1207</v>
      </c>
      <c r="K912" s="3" t="s">
        <v>1208</v>
      </c>
      <c r="L912" s="3" t="s">
        <v>1156</v>
      </c>
      <c r="M912" s="3" t="s">
        <v>1232</v>
      </c>
      <c r="N912" s="3" t="s">
        <v>1233</v>
      </c>
      <c r="P912" s="3" t="s">
        <v>1211</v>
      </c>
      <c r="R912" s="3" t="s">
        <v>1234</v>
      </c>
      <c r="S912" s="34">
        <v>45229</v>
      </c>
      <c r="T912" s="34">
        <v>45581</v>
      </c>
      <c r="W912" s="3" t="s">
        <v>1213</v>
      </c>
      <c r="X912" s="3" t="s">
        <v>1213</v>
      </c>
      <c r="Y912" s="3">
        <v>2023</v>
      </c>
      <c r="AB912" s="3" t="s">
        <v>1213</v>
      </c>
      <c r="AD912" s="34">
        <v>45233.94396704861</v>
      </c>
      <c r="AE912" s="3" t="s">
        <v>1214</v>
      </c>
      <c r="AF912" s="3" t="s">
        <v>1214</v>
      </c>
      <c r="AG912" s="34">
        <v>45254.450612303241</v>
      </c>
      <c r="AH912" s="3" t="s">
        <v>1215</v>
      </c>
      <c r="AI912" s="3" t="s">
        <v>1235</v>
      </c>
    </row>
    <row r="913" spans="5:35" s="3" customFormat="1" x14ac:dyDescent="0.25">
      <c r="E913" s="3" t="s">
        <v>1236</v>
      </c>
      <c r="F913" s="3" t="s">
        <v>1203</v>
      </c>
      <c r="G913" s="3" t="s">
        <v>1204</v>
      </c>
      <c r="H913" s="3" t="s">
        <v>1205</v>
      </c>
      <c r="I913" s="3" t="s">
        <v>1206</v>
      </c>
      <c r="J913" s="3" t="s">
        <v>1207</v>
      </c>
      <c r="K913" s="3" t="s">
        <v>1208</v>
      </c>
      <c r="L913" s="3" t="s">
        <v>1158</v>
      </c>
      <c r="M913" s="3" t="s">
        <v>1237</v>
      </c>
      <c r="N913" s="3" t="s">
        <v>1238</v>
      </c>
      <c r="P913" s="3" t="s">
        <v>1211</v>
      </c>
      <c r="R913" s="3" t="s">
        <v>1239</v>
      </c>
      <c r="S913" s="34">
        <v>47045</v>
      </c>
      <c r="T913" s="34">
        <v>45581</v>
      </c>
      <c r="W913" s="3" t="s">
        <v>1213</v>
      </c>
      <c r="X913" s="3" t="s">
        <v>1213</v>
      </c>
      <c r="Y913" s="3">
        <v>2023</v>
      </c>
      <c r="AB913" s="3" t="s">
        <v>1213</v>
      </c>
      <c r="AD913" s="34">
        <v>45233.94396704861</v>
      </c>
      <c r="AE913" s="3" t="s">
        <v>1214</v>
      </c>
      <c r="AF913" s="3" t="s">
        <v>1214</v>
      </c>
      <c r="AG913" s="34">
        <v>45254.452252743053</v>
      </c>
      <c r="AH913" s="3" t="s">
        <v>1215</v>
      </c>
      <c r="AI913" s="3" t="s">
        <v>1240</v>
      </c>
    </row>
    <row r="914" spans="5:35" s="3" customFormat="1" x14ac:dyDescent="0.25">
      <c r="E914" s="3" t="s">
        <v>1241</v>
      </c>
      <c r="F914" s="3" t="s">
        <v>1203</v>
      </c>
      <c r="G914" s="3" t="s">
        <v>1204</v>
      </c>
      <c r="H914" s="3" t="s">
        <v>1205</v>
      </c>
      <c r="I914" s="3" t="s">
        <v>1206</v>
      </c>
      <c r="J914" s="3" t="s">
        <v>1207</v>
      </c>
      <c r="K914" s="3" t="s">
        <v>1208</v>
      </c>
      <c r="L914" s="3" t="s">
        <v>1157</v>
      </c>
      <c r="M914" s="3" t="s">
        <v>1242</v>
      </c>
      <c r="N914" s="3" t="s">
        <v>1243</v>
      </c>
      <c r="P914" s="3" t="s">
        <v>1211</v>
      </c>
      <c r="R914" s="3" t="s">
        <v>1244</v>
      </c>
      <c r="S914" s="34">
        <v>47045</v>
      </c>
      <c r="T914" s="34">
        <v>45581</v>
      </c>
      <c r="W914" s="3" t="s">
        <v>1213</v>
      </c>
      <c r="X914" s="3" t="s">
        <v>1213</v>
      </c>
      <c r="Y914" s="3">
        <v>2023</v>
      </c>
      <c r="AB914" s="3" t="s">
        <v>1213</v>
      </c>
      <c r="AD914" s="34">
        <v>45233.94396704861</v>
      </c>
      <c r="AE914" s="3" t="s">
        <v>1214</v>
      </c>
      <c r="AF914" s="3" t="s">
        <v>1214</v>
      </c>
      <c r="AG914" s="34">
        <v>45254.453766701386</v>
      </c>
      <c r="AH914" s="3" t="s">
        <v>1215</v>
      </c>
      <c r="AI914" s="3" t="s">
        <v>1240</v>
      </c>
    </row>
    <row r="915" spans="5:35" s="3" customFormat="1" x14ac:dyDescent="0.25">
      <c r="E915" s="3" t="s">
        <v>1245</v>
      </c>
      <c r="F915" s="3" t="s">
        <v>1203</v>
      </c>
      <c r="G915" s="3" t="s">
        <v>1204</v>
      </c>
      <c r="H915" s="3" t="s">
        <v>1205</v>
      </c>
      <c r="I915" s="3" t="s">
        <v>1206</v>
      </c>
      <c r="J915" s="3" t="s">
        <v>1207</v>
      </c>
      <c r="K915" s="3" t="s">
        <v>1208</v>
      </c>
      <c r="L915" s="3" t="s">
        <v>1159</v>
      </c>
      <c r="M915" s="3" t="s">
        <v>1246</v>
      </c>
      <c r="N915" s="3" t="s">
        <v>1247</v>
      </c>
      <c r="P915" s="3" t="s">
        <v>1211</v>
      </c>
      <c r="R915" s="3" t="s">
        <v>1248</v>
      </c>
      <c r="S915" s="34">
        <v>47045</v>
      </c>
      <c r="T915" s="34">
        <v>45581</v>
      </c>
      <c r="W915" s="3" t="s">
        <v>1213</v>
      </c>
      <c r="X915" s="3" t="s">
        <v>1213</v>
      </c>
      <c r="Y915" s="3">
        <v>2023</v>
      </c>
      <c r="AB915" s="3" t="s">
        <v>1213</v>
      </c>
      <c r="AD915" s="34">
        <v>45233.94396704861</v>
      </c>
      <c r="AE915" s="3" t="s">
        <v>1214</v>
      </c>
      <c r="AF915" s="3" t="s">
        <v>1214</v>
      </c>
      <c r="AG915" s="34">
        <v>45254.455478009259</v>
      </c>
      <c r="AH915" s="3" t="s">
        <v>1215</v>
      </c>
      <c r="AI915" s="3" t="s">
        <v>1240</v>
      </c>
    </row>
    <row r="916" spans="5:35" s="3" customFormat="1" x14ac:dyDescent="0.25">
      <c r="E916" s="3" t="s">
        <v>1249</v>
      </c>
      <c r="F916" s="3" t="s">
        <v>1203</v>
      </c>
      <c r="G916" s="3" t="s">
        <v>1204</v>
      </c>
      <c r="H916" s="3" t="s">
        <v>1205</v>
      </c>
      <c r="I916" s="3" t="s">
        <v>1206</v>
      </c>
      <c r="J916" s="3" t="s">
        <v>1207</v>
      </c>
      <c r="K916" s="3" t="s">
        <v>1208</v>
      </c>
      <c r="L916" s="3" t="s">
        <v>1160</v>
      </c>
      <c r="M916" s="3" t="s">
        <v>1250</v>
      </c>
      <c r="N916" s="3" t="s">
        <v>1251</v>
      </c>
      <c r="P916" s="3" t="s">
        <v>1211</v>
      </c>
      <c r="R916" s="3" t="s">
        <v>1252</v>
      </c>
      <c r="S916" s="34">
        <v>47045</v>
      </c>
      <c r="T916" s="34">
        <v>45581</v>
      </c>
      <c r="W916" s="3" t="s">
        <v>1213</v>
      </c>
      <c r="X916" s="3" t="s">
        <v>1213</v>
      </c>
      <c r="Y916" s="3">
        <v>2023</v>
      </c>
      <c r="AB916" s="3" t="s">
        <v>1213</v>
      </c>
      <c r="AD916" s="34">
        <v>45233.94396704861</v>
      </c>
      <c r="AE916" s="3" t="s">
        <v>1214</v>
      </c>
      <c r="AF916" s="3" t="s">
        <v>1214</v>
      </c>
      <c r="AG916" s="34">
        <v>45254.457293784719</v>
      </c>
      <c r="AH916" s="3" t="s">
        <v>1215</v>
      </c>
      <c r="AI916" s="3" t="s">
        <v>1221</v>
      </c>
    </row>
    <row r="917" spans="5:35" s="3" customFormat="1" x14ac:dyDescent="0.25">
      <c r="E917" s="3" t="s">
        <v>1253</v>
      </c>
      <c r="F917" s="3" t="s">
        <v>1203</v>
      </c>
      <c r="G917" s="3" t="s">
        <v>1204</v>
      </c>
      <c r="H917" s="3" t="s">
        <v>1205</v>
      </c>
      <c r="I917" s="3" t="s">
        <v>1206</v>
      </c>
      <c r="J917" s="3" t="s">
        <v>1207</v>
      </c>
      <c r="K917" s="3" t="s">
        <v>1208</v>
      </c>
      <c r="L917" s="3" t="s">
        <v>1161</v>
      </c>
      <c r="M917" s="3" t="s">
        <v>1254</v>
      </c>
      <c r="N917" s="3" t="s">
        <v>1255</v>
      </c>
      <c r="P917" s="3" t="s">
        <v>1211</v>
      </c>
      <c r="R917" s="3" t="s">
        <v>1256</v>
      </c>
      <c r="S917" s="34">
        <v>47045</v>
      </c>
      <c r="T917" s="34">
        <v>45581</v>
      </c>
      <c r="W917" s="3" t="s">
        <v>1213</v>
      </c>
      <c r="X917" s="3" t="s">
        <v>1213</v>
      </c>
      <c r="Y917" s="3">
        <v>2023</v>
      </c>
      <c r="AB917" s="3" t="s">
        <v>1213</v>
      </c>
      <c r="AD917" s="34">
        <v>45233.94396704861</v>
      </c>
      <c r="AE917" s="3" t="s">
        <v>1214</v>
      </c>
      <c r="AF917" s="3" t="s">
        <v>1214</v>
      </c>
      <c r="AG917" s="34">
        <v>45254.459036111111</v>
      </c>
      <c r="AH917" s="3" t="s">
        <v>1215</v>
      </c>
      <c r="AI917" s="3" t="s">
        <v>1216</v>
      </c>
    </row>
    <row r="918" spans="5:35" s="3" customFormat="1" x14ac:dyDescent="0.25"/>
    <row r="919" spans="5:35" s="3" customFormat="1" x14ac:dyDescent="0.25"/>
    <row r="920" spans="5:35" s="3" customFormat="1" x14ac:dyDescent="0.25"/>
    <row r="921" spans="5:35" s="3" customFormat="1" x14ac:dyDescent="0.25"/>
    <row r="922" spans="5:35" s="3" customFormat="1" x14ac:dyDescent="0.25"/>
    <row r="923" spans="5:35" s="3" customFormat="1" x14ac:dyDescent="0.25"/>
    <row r="924" spans="5:35" s="3" customFormat="1" x14ac:dyDescent="0.25"/>
    <row r="925" spans="5:35" s="3" customFormat="1" x14ac:dyDescent="0.25"/>
    <row r="926" spans="5:35" s="3" customFormat="1" x14ac:dyDescent="0.25"/>
    <row r="927" spans="5:35" s="3" customFormat="1" x14ac:dyDescent="0.25"/>
    <row r="928" spans="5:35" s="3" customFormat="1" x14ac:dyDescent="0.25"/>
    <row r="929" s="3" customFormat="1" x14ac:dyDescent="0.25"/>
    <row r="930" s="3" customFormat="1" x14ac:dyDescent="0.25"/>
    <row r="931" s="3" customFormat="1" x14ac:dyDescent="0.25"/>
    <row r="932" s="3" customFormat="1" x14ac:dyDescent="0.25"/>
    <row r="933" s="3" customFormat="1" x14ac:dyDescent="0.25"/>
    <row r="934" s="3" customFormat="1" x14ac:dyDescent="0.25"/>
    <row r="935" s="3" customFormat="1" x14ac:dyDescent="0.25"/>
    <row r="936" s="3" customFormat="1" x14ac:dyDescent="0.25"/>
    <row r="937" s="3" customFormat="1" x14ac:dyDescent="0.25"/>
    <row r="938" s="3" customFormat="1" x14ac:dyDescent="0.25"/>
    <row r="939" s="3" customFormat="1" x14ac:dyDescent="0.25"/>
    <row r="940" s="3" customFormat="1" x14ac:dyDescent="0.25"/>
    <row r="941" s="3" customFormat="1" x14ac:dyDescent="0.25"/>
    <row r="942" s="3" customFormat="1" x14ac:dyDescent="0.25"/>
    <row r="943" s="3" customFormat="1" x14ac:dyDescent="0.25"/>
    <row r="944" s="3" customFormat="1" x14ac:dyDescent="0.25"/>
    <row r="945" s="3" customFormat="1" x14ac:dyDescent="0.25"/>
    <row r="946" s="3" customFormat="1" x14ac:dyDescent="0.25"/>
    <row r="947" s="3" customFormat="1" x14ac:dyDescent="0.25"/>
    <row r="948" s="3" customFormat="1" x14ac:dyDescent="0.25"/>
    <row r="949" s="3" customFormat="1" x14ac:dyDescent="0.25"/>
    <row r="950" s="3" customFormat="1" x14ac:dyDescent="0.25"/>
    <row r="951" s="3" customFormat="1" x14ac:dyDescent="0.25"/>
    <row r="952" s="3" customFormat="1" x14ac:dyDescent="0.25"/>
    <row r="953" s="3" customFormat="1" x14ac:dyDescent="0.25"/>
    <row r="954" s="3" customFormat="1" x14ac:dyDescent="0.25"/>
    <row r="955" s="3" customFormat="1" x14ac:dyDescent="0.25"/>
    <row r="956" s="3" customFormat="1" x14ac:dyDescent="0.25"/>
    <row r="957" s="3" customFormat="1" x14ac:dyDescent="0.25"/>
    <row r="958" s="3" customFormat="1" x14ac:dyDescent="0.25"/>
    <row r="959" s="3" customFormat="1" x14ac:dyDescent="0.25"/>
    <row r="960" s="3" customFormat="1" x14ac:dyDescent="0.25"/>
    <row r="961" s="3" customFormat="1" x14ac:dyDescent="0.25"/>
    <row r="962" s="3" customFormat="1" x14ac:dyDescent="0.25"/>
    <row r="963" s="3" customFormat="1" x14ac:dyDescent="0.25"/>
    <row r="964" s="3" customFormat="1" x14ac:dyDescent="0.25"/>
    <row r="965" s="3" customFormat="1" x14ac:dyDescent="0.25"/>
    <row r="966" s="3" customFormat="1" x14ac:dyDescent="0.25"/>
    <row r="967" s="3" customFormat="1" x14ac:dyDescent="0.25"/>
    <row r="968" s="3" customFormat="1" x14ac:dyDescent="0.25"/>
    <row r="969" s="3" customFormat="1" x14ac:dyDescent="0.25"/>
    <row r="970" s="3" customFormat="1" x14ac:dyDescent="0.25"/>
    <row r="971" s="3" customFormat="1" x14ac:dyDescent="0.25"/>
    <row r="972" s="3" customFormat="1" x14ac:dyDescent="0.25"/>
    <row r="973" s="3" customFormat="1" x14ac:dyDescent="0.25"/>
    <row r="974" s="3" customFormat="1" x14ac:dyDescent="0.25"/>
    <row r="975" s="3" customFormat="1" x14ac:dyDescent="0.25"/>
    <row r="976" s="3" customFormat="1" x14ac:dyDescent="0.25"/>
    <row r="977" spans="3:108" s="3" customFormat="1" x14ac:dyDescent="0.25"/>
    <row r="978" spans="3:108" s="3" customFormat="1" x14ac:dyDescent="0.25"/>
    <row r="979" spans="3:108" s="3" customFormat="1" x14ac:dyDescent="0.25"/>
    <row r="980" spans="3:108" s="3" customFormat="1" x14ac:dyDescent="0.25"/>
    <row r="981" spans="3:108" s="3" customFormat="1" x14ac:dyDescent="0.25"/>
    <row r="982" spans="3:108" s="3" customFormat="1" x14ac:dyDescent="0.25"/>
    <row r="983" spans="3:108" s="3" customFormat="1" x14ac:dyDescent="0.25"/>
    <row r="984" spans="3:108" s="3" customFormat="1" x14ac:dyDescent="0.25"/>
    <row r="985" spans="3:108" s="3" customFormat="1" x14ac:dyDescent="0.25"/>
    <row r="986" spans="3:108" s="3" customFormat="1" x14ac:dyDescent="0.25">
      <c r="C986" s="4">
        <v>0</v>
      </c>
      <c r="D986"/>
      <c r="E986" s="1" t="s">
        <v>3725</v>
      </c>
    </row>
    <row r="987" spans="3:108" s="3" customFormat="1" x14ac:dyDescent="0.25">
      <c r="E987" s="3" t="s">
        <v>1258</v>
      </c>
    </row>
    <row r="988" spans="3:108" s="3" customFormat="1" x14ac:dyDescent="0.25"/>
    <row r="989" spans="3:108" s="3" customFormat="1" x14ac:dyDescent="0.25">
      <c r="E989" s="36" t="s">
        <v>1071</v>
      </c>
      <c r="G989" s="36" t="s">
        <v>301</v>
      </c>
      <c r="O989" s="36" t="s">
        <v>1072</v>
      </c>
      <c r="AA989" s="36" t="s">
        <v>1284</v>
      </c>
      <c r="AI989" s="36" t="s">
        <v>1074</v>
      </c>
      <c r="AP989" s="36" t="s">
        <v>1075</v>
      </c>
      <c r="AX989" s="36" t="s">
        <v>1076</v>
      </c>
      <c r="BK989" s="36" t="s">
        <v>1077</v>
      </c>
      <c r="CD989" s="36" t="s">
        <v>1078</v>
      </c>
      <c r="CK989" s="36" t="s">
        <v>1079</v>
      </c>
      <c r="CU989" s="36" t="s">
        <v>1080</v>
      </c>
      <c r="DD989" s="36" t="s">
        <v>1081</v>
      </c>
    </row>
    <row r="990" spans="3:108" s="3" customFormat="1" x14ac:dyDescent="0.25">
      <c r="E990" s="35">
        <v>1</v>
      </c>
      <c r="G990" s="35" t="s">
        <v>1082</v>
      </c>
      <c r="O990" s="35" t="s">
        <v>1083</v>
      </c>
      <c r="AA990" s="35" t="s">
        <v>1089</v>
      </c>
      <c r="AI990" s="35" t="s">
        <v>1084</v>
      </c>
      <c r="AP990" s="35" t="s">
        <v>1085</v>
      </c>
      <c r="AX990" s="35" t="s">
        <v>1259</v>
      </c>
      <c r="BK990" s="35" t="s">
        <v>1087</v>
      </c>
      <c r="CD990" s="35" t="s">
        <v>1088</v>
      </c>
      <c r="CK990" s="35" t="s">
        <v>1089</v>
      </c>
      <c r="CU990" s="35" t="s">
        <v>1090</v>
      </c>
      <c r="DD990" s="35" t="s">
        <v>1091</v>
      </c>
    </row>
    <row r="991" spans="3:108" s="3" customFormat="1" x14ac:dyDescent="0.25">
      <c r="E991" s="35">
        <v>3</v>
      </c>
      <c r="G991" s="35" t="s">
        <v>1283</v>
      </c>
      <c r="O991" s="35" t="s">
        <v>1275</v>
      </c>
      <c r="AA991" s="35" t="s">
        <v>1278</v>
      </c>
      <c r="AI991" s="35" t="s">
        <v>1282</v>
      </c>
      <c r="AP991" s="35" t="s">
        <v>1281</v>
      </c>
      <c r="AX991" s="35" t="s">
        <v>1259</v>
      </c>
      <c r="BK991" s="35" t="s">
        <v>1280</v>
      </c>
      <c r="CD991" s="35" t="s">
        <v>1279</v>
      </c>
      <c r="CK991" s="35" t="s">
        <v>1278</v>
      </c>
      <c r="CU991" s="35" t="s">
        <v>1277</v>
      </c>
      <c r="DD991" s="35" t="s">
        <v>1260</v>
      </c>
    </row>
    <row r="992" spans="3:108" s="3" customFormat="1" x14ac:dyDescent="0.25">
      <c r="E992" s="35">
        <v>5</v>
      </c>
      <c r="G992" s="35" t="s">
        <v>1276</v>
      </c>
      <c r="O992" s="35" t="s">
        <v>1275</v>
      </c>
      <c r="AA992" s="35" t="s">
        <v>1270</v>
      </c>
      <c r="AI992" s="35" t="s">
        <v>1274</v>
      </c>
      <c r="AP992" s="35" t="s">
        <v>1273</v>
      </c>
      <c r="AX992" s="35" t="s">
        <v>1259</v>
      </c>
      <c r="BK992" s="35" t="s">
        <v>1272</v>
      </c>
      <c r="CD992" s="35" t="s">
        <v>1271</v>
      </c>
      <c r="CK992" s="35" t="s">
        <v>1270</v>
      </c>
      <c r="CU992" s="35" t="s">
        <v>1269</v>
      </c>
      <c r="DD992" s="35" t="s">
        <v>1260</v>
      </c>
    </row>
    <row r="993" spans="5:108" s="3" customFormat="1" x14ac:dyDescent="0.25">
      <c r="E993" s="35">
        <v>13</v>
      </c>
      <c r="G993" s="35" t="s">
        <v>1268</v>
      </c>
      <c r="O993" s="35" t="s">
        <v>1267</v>
      </c>
      <c r="AA993" s="35" t="s">
        <v>1262</v>
      </c>
      <c r="AI993" s="35" t="s">
        <v>1266</v>
      </c>
      <c r="AP993" s="35" t="s">
        <v>1265</v>
      </c>
      <c r="AX993" s="35" t="s">
        <v>1259</v>
      </c>
      <c r="BK993" s="35" t="s">
        <v>1264</v>
      </c>
      <c r="CD993" s="35" t="s">
        <v>1263</v>
      </c>
      <c r="CK993" s="35" t="s">
        <v>1262</v>
      </c>
      <c r="CU993" s="35" t="s">
        <v>1261</v>
      </c>
      <c r="DD993" s="35" t="s">
        <v>1260</v>
      </c>
    </row>
    <row r="994" spans="5:108" s="3" customFormat="1" x14ac:dyDescent="0.25">
      <c r="E994" s="35">
        <v>19</v>
      </c>
      <c r="G994" s="35" t="s">
        <v>1101</v>
      </c>
      <c r="O994" s="35" t="s">
        <v>1102</v>
      </c>
      <c r="AA994" s="35" t="s">
        <v>1107</v>
      </c>
      <c r="AI994" s="35" t="s">
        <v>1103</v>
      </c>
      <c r="AP994" s="35" t="s">
        <v>1104</v>
      </c>
      <c r="AX994" s="35" t="s">
        <v>1259</v>
      </c>
      <c r="BK994" s="35" t="s">
        <v>1105</v>
      </c>
      <c r="CD994" s="35" t="s">
        <v>1106</v>
      </c>
      <c r="CK994" s="35" t="s">
        <v>1107</v>
      </c>
      <c r="CU994" s="35" t="s">
        <v>1108</v>
      </c>
      <c r="DD994" s="35" t="s">
        <v>1091</v>
      </c>
    </row>
    <row r="995" spans="5:108" s="3" customFormat="1" x14ac:dyDescent="0.25"/>
    <row r="996" spans="5:108" s="3" customFormat="1" x14ac:dyDescent="0.25">
      <c r="E996" s="3" t="str">
        <f>"select '" &amp; TRIM(G990) &amp; "' AGREEMENT_NO, '" &amp; TRIM(AP990) &amp; "' CHASSIS_NO_GTS, '" &amp; TRIM(AI990) &amp; "' POLICE_NO_GTS, '" &amp; TRIM(AA990) &amp; "' CHASSIS_NO_MAIN, '" &amp; TRIM(CD990) &amp; "' POLICE_NO_MAIN union all"</f>
        <v>select '0001464/4/01/08/2023' AGREEMENT_NO, 'MHML0PU39GK197680' CHASSIS_NO_GTS, 'B9242PCL' POLICE_NO_GTS, 'PAEL67MYNPB001237' CHASSIS_NO_MAIN, 'B9409KXW' POLICE_NO_MAIN union all</v>
      </c>
    </row>
    <row r="997" spans="5:108" s="3" customFormat="1" x14ac:dyDescent="0.25">
      <c r="E997" s="3" t="str">
        <f>"select '" &amp; TRIM(G991) &amp; "' AGREEMENT_NO, '" &amp; TRIM(AP991) &amp; "' CHASSIS_NO_GTS, '" &amp; TRIM(AI991) &amp; "' POLICE_NO_GTS, '" &amp; TRIM(AA991) &amp; "' CHASSIS_NO_MAIN, '" &amp; TRIM(CD991) &amp; "' POLICE_NO_MAIN union all"</f>
        <v>select '0000774/4/10/09/2023' AGREEMENT_NO, 'JT7X2RB80K7018160' CHASSIS_NO_GTS, 'B2725UOI' POLICE_NO_GTS, 'MHFABBAA8P0411906' CHASSIS_NO_MAIN, 'B1394DOJ' POLICE_NO_MAIN union all</v>
      </c>
    </row>
    <row r="998" spans="5:108" s="3" customFormat="1" x14ac:dyDescent="0.25">
      <c r="E998" s="3" t="str">
        <f>"select '" &amp; TRIM(G992) &amp; "' AGREEMENT_NO, '" &amp; TRIM(AP992) &amp; "' CHASSIS_NO_GTS, '" &amp; TRIM(AI992) &amp; "' POLICE_NO_GTS, '" &amp; TRIM(AA992) &amp; "' CHASSIS_NO_MAIN, '" &amp; TRIM(CD992) &amp; "' POLICE_NO_MAIN union all"</f>
        <v>select '0000724/4/10/07/2023' AGREEMENT_NO, 'MHFJW8EM8L2379713' CHASSIS_NO_GTS, 'L1288VX' POLICE_NO_GTS, 'MHFABAAA3P0011939' CHASSIS_NO_MAIN, 'BK1629AEU' POLICE_NO_MAIN union all</v>
      </c>
    </row>
    <row r="999" spans="5:108" s="3" customFormat="1" x14ac:dyDescent="0.25">
      <c r="E999" s="3" t="str">
        <f>"select '" &amp; TRIM(G993) &amp; "' AGREEMENT_NO, '" &amp; TRIM(AP993) &amp; "' CHASSIS_NO_GTS, '" &amp; TRIM(AI993) &amp; "' POLICE_NO_GTS, '" &amp; TRIM(AA993) &amp; "' CHASSIS_NO_MAIN, '" &amp; TRIM(CD993) &amp; "' POLICE_NO_MAIN union all"</f>
        <v>select '0000800/4/10/09/2023' AGREEMENT_NO, 'MHRRU1850KJ805257' CHASSIS_NO_GTS, 'B2165PKM' POLICE_NO_GTS, 'MF3PE812TPJ085335' CHASSIS_NO_MAIN, 'B1691DOP' POLICE_NO_MAIN union all</v>
      </c>
    </row>
    <row r="1000" spans="5:108" s="3" customFormat="1" x14ac:dyDescent="0.25">
      <c r="E1000" s="3" t="str">
        <f>"select '" &amp; TRIM(G994) &amp; "' AGREEMENT_NO, '" &amp; TRIM(AP994) &amp; "' CHASSIS_NO_GTS, '" &amp; TRIM(AI994) &amp; "' POLICE_NO_GTS, '" &amp; TRIM(AA994) &amp; "' CHASSIS_NO_MAIN, '" &amp; TRIM(CD994) &amp; "' POLICE_NO_MAIN union all"</f>
        <v>select '0001518/4/01/09/2023' AGREEMENT_NO, 'MHKB3BA1JLK070815' CHASSIS_NO_GTS, 'B9953PCQ' POLICE_NO_GTS, 'MHKB3BA1JPK091559' CHASSIS_NO_MAIN, 'B9808PCW' POLICE_NO_MAIN union all</v>
      </c>
    </row>
    <row r="1001" spans="5:108" s="3" customFormat="1" x14ac:dyDescent="0.25"/>
    <row r="1002" spans="5:108" s="3" customFormat="1" x14ac:dyDescent="0.25">
      <c r="E1002" s="23" t="s">
        <v>1285</v>
      </c>
      <c r="F1002" s="24"/>
      <c r="G1002" s="24"/>
      <c r="H1002" s="24"/>
      <c r="I1002" s="24"/>
      <c r="J1002" s="24"/>
      <c r="K1002" s="24"/>
      <c r="L1002" s="24"/>
      <c r="M1002" s="24"/>
      <c r="N1002" s="24"/>
      <c r="O1002" s="24"/>
      <c r="P1002" s="24"/>
      <c r="Q1002" s="24"/>
      <c r="R1002" s="24"/>
      <c r="S1002" s="24"/>
      <c r="T1002" s="24"/>
      <c r="U1002" s="24"/>
      <c r="V1002" s="24"/>
      <c r="W1002" s="24"/>
      <c r="X1002" s="24"/>
      <c r="Y1002" s="24"/>
      <c r="Z1002" s="24"/>
      <c r="AA1002" s="24"/>
      <c r="AB1002" s="24"/>
      <c r="AC1002" s="24"/>
      <c r="AD1002" s="24"/>
      <c r="AE1002" s="24"/>
      <c r="AF1002" s="24"/>
      <c r="AG1002" s="24"/>
      <c r="AH1002" s="24"/>
      <c r="AI1002" s="24"/>
      <c r="AJ1002" s="24"/>
      <c r="AK1002" s="24"/>
      <c r="AL1002" s="24"/>
      <c r="AM1002" s="24"/>
      <c r="AN1002" s="24"/>
      <c r="AO1002" s="24"/>
      <c r="AP1002" s="24"/>
      <c r="AQ1002" s="24"/>
      <c r="AR1002" s="24"/>
      <c r="AS1002" s="24"/>
      <c r="AT1002" s="24"/>
      <c r="AU1002" s="24"/>
      <c r="AV1002" s="24"/>
      <c r="AW1002" s="24"/>
      <c r="AX1002" s="24"/>
      <c r="AY1002" s="24"/>
      <c r="AZ1002" s="24"/>
      <c r="BA1002" s="24"/>
      <c r="BB1002" s="24"/>
      <c r="BC1002" s="24"/>
      <c r="BD1002" s="24"/>
      <c r="BE1002" s="24"/>
      <c r="BF1002" s="24"/>
      <c r="BG1002" s="24"/>
      <c r="BH1002" s="24"/>
      <c r="BI1002" s="24"/>
      <c r="BJ1002" s="24"/>
      <c r="BK1002" s="24"/>
      <c r="BL1002" s="24"/>
      <c r="BM1002" s="24"/>
      <c r="BN1002" s="24"/>
      <c r="BO1002" s="24"/>
      <c r="BP1002" s="24"/>
      <c r="BQ1002" s="24"/>
      <c r="BR1002" s="24"/>
      <c r="BS1002" s="24"/>
      <c r="BT1002" s="24"/>
      <c r="BU1002" s="24"/>
      <c r="BV1002" s="24"/>
      <c r="BW1002" s="24"/>
      <c r="BX1002" s="24"/>
      <c r="BY1002" s="24"/>
      <c r="BZ1002" s="24"/>
    </row>
    <row r="1003" spans="5:108" s="3" customFormat="1" x14ac:dyDescent="0.25">
      <c r="E1003" s="23" t="s">
        <v>1312</v>
      </c>
      <c r="F1003" s="24"/>
      <c r="G1003" s="24"/>
      <c r="H1003" s="24"/>
      <c r="I1003" s="24"/>
      <c r="J1003" s="24"/>
      <c r="K1003" s="24"/>
      <c r="L1003" s="24"/>
      <c r="M1003" s="24"/>
      <c r="N1003" s="24"/>
      <c r="O1003" s="24"/>
      <c r="P1003" s="24"/>
      <c r="Q1003" s="24"/>
      <c r="R1003" s="24"/>
      <c r="S1003" s="24"/>
      <c r="T1003" s="24"/>
      <c r="U1003" s="24"/>
      <c r="V1003" s="24"/>
      <c r="W1003" s="24"/>
      <c r="X1003" s="24"/>
      <c r="Y1003" s="24"/>
      <c r="Z1003" s="24"/>
      <c r="AA1003" s="24"/>
      <c r="AB1003" s="24"/>
      <c r="AC1003" s="24"/>
      <c r="AD1003" s="24"/>
      <c r="AE1003" s="24"/>
      <c r="AF1003" s="24"/>
      <c r="AG1003" s="24"/>
      <c r="AH1003" s="24"/>
      <c r="AI1003" s="24"/>
      <c r="AJ1003" s="24"/>
      <c r="AK1003" s="24"/>
      <c r="AL1003" s="24"/>
      <c r="AM1003" s="24"/>
      <c r="AN1003" s="24"/>
      <c r="AO1003" s="24"/>
      <c r="AP1003" s="24"/>
      <c r="AQ1003" s="24"/>
      <c r="AR1003" s="24"/>
      <c r="AS1003" s="24"/>
      <c r="AT1003" s="24"/>
      <c r="AU1003" s="24"/>
      <c r="AV1003" s="24"/>
      <c r="AW1003" s="24"/>
      <c r="AX1003" s="24"/>
      <c r="AY1003" s="24"/>
      <c r="AZ1003" s="24"/>
      <c r="BA1003" s="24"/>
      <c r="BB1003" s="24"/>
      <c r="BC1003" s="24"/>
      <c r="BD1003" s="24"/>
      <c r="BE1003" s="24"/>
      <c r="BF1003" s="24"/>
      <c r="BG1003" s="24"/>
      <c r="BH1003" s="24"/>
      <c r="BI1003" s="24"/>
      <c r="BJ1003" s="24"/>
      <c r="BK1003" s="24"/>
      <c r="BL1003" s="24"/>
      <c r="BM1003" s="24"/>
      <c r="BN1003" s="24"/>
      <c r="BO1003" s="24"/>
      <c r="BP1003" s="24"/>
      <c r="BQ1003" s="24"/>
      <c r="BR1003" s="24"/>
      <c r="BS1003" s="24"/>
      <c r="BT1003" s="24"/>
      <c r="BU1003" s="24"/>
      <c r="BV1003" s="24"/>
      <c r="BW1003" s="24"/>
      <c r="BX1003" s="24"/>
      <c r="BY1003" s="24"/>
      <c r="BZ1003" s="24"/>
    </row>
    <row r="1004" spans="5:108" s="3" customFormat="1" x14ac:dyDescent="0.25">
      <c r="E1004" s="23" t="s">
        <v>1313</v>
      </c>
      <c r="F1004" s="24"/>
      <c r="G1004" s="24"/>
      <c r="H1004" s="24"/>
      <c r="I1004" s="24"/>
      <c r="J1004" s="24"/>
      <c r="K1004" s="24"/>
      <c r="L1004" s="24"/>
      <c r="M1004" s="24"/>
      <c r="N1004" s="24"/>
      <c r="O1004" s="24"/>
      <c r="P1004" s="24"/>
      <c r="Q1004" s="24"/>
      <c r="R1004" s="24"/>
      <c r="S1004" s="24"/>
      <c r="T1004" s="24"/>
      <c r="U1004" s="24"/>
      <c r="V1004" s="24"/>
      <c r="W1004" s="24"/>
      <c r="X1004" s="24"/>
      <c r="Y1004" s="24"/>
      <c r="Z1004" s="24"/>
      <c r="AA1004" s="24"/>
      <c r="AB1004" s="24"/>
      <c r="AC1004" s="24"/>
      <c r="AD1004" s="24"/>
      <c r="AE1004" s="24"/>
      <c r="AF1004" s="24"/>
      <c r="AG1004" s="24"/>
      <c r="AH1004" s="24"/>
      <c r="AI1004" s="24"/>
      <c r="AJ1004" s="24"/>
      <c r="AK1004" s="24"/>
      <c r="AL1004" s="24"/>
      <c r="AM1004" s="24"/>
      <c r="AN1004" s="24"/>
      <c r="AO1004" s="24"/>
      <c r="AP1004" s="24"/>
      <c r="AQ1004" s="24"/>
      <c r="AR1004" s="24"/>
      <c r="AS1004" s="24"/>
      <c r="AT1004" s="24"/>
      <c r="AU1004" s="24"/>
      <c r="AV1004" s="24"/>
      <c r="AW1004" s="24"/>
      <c r="AX1004" s="24"/>
      <c r="AY1004" s="24"/>
      <c r="AZ1004" s="24"/>
      <c r="BA1004" s="24"/>
      <c r="BB1004" s="24"/>
      <c r="BC1004" s="24"/>
      <c r="BD1004" s="24"/>
      <c r="BE1004" s="24"/>
      <c r="BF1004" s="24"/>
      <c r="BG1004" s="24"/>
      <c r="BH1004" s="24"/>
      <c r="BI1004" s="24"/>
      <c r="BJ1004" s="24"/>
      <c r="BK1004" s="24"/>
      <c r="BL1004" s="24"/>
      <c r="BM1004" s="24"/>
      <c r="BN1004" s="24"/>
      <c r="BO1004" s="24"/>
      <c r="BP1004" s="24"/>
      <c r="BQ1004" s="24"/>
      <c r="BR1004" s="24"/>
      <c r="BS1004" s="24"/>
      <c r="BT1004" s="24"/>
      <c r="BU1004" s="24"/>
      <c r="BV1004" s="24"/>
      <c r="BW1004" s="24"/>
      <c r="BX1004" s="24"/>
      <c r="BY1004" s="24"/>
      <c r="BZ1004" s="24"/>
    </row>
    <row r="1005" spans="5:108" s="3" customFormat="1" x14ac:dyDescent="0.25">
      <c r="E1005" s="23"/>
      <c r="F1005" s="24"/>
      <c r="G1005" s="24"/>
      <c r="H1005" s="24"/>
      <c r="I1005" s="24"/>
      <c r="J1005" s="24"/>
      <c r="K1005" s="24"/>
      <c r="L1005" s="24"/>
      <c r="M1005" s="24"/>
      <c r="N1005" s="24"/>
      <c r="O1005" s="24"/>
      <c r="P1005" s="24"/>
      <c r="Q1005" s="24"/>
      <c r="R1005" s="24"/>
      <c r="S1005" s="24"/>
      <c r="T1005" s="24"/>
      <c r="U1005" s="24"/>
      <c r="V1005" s="24"/>
      <c r="W1005" s="24"/>
      <c r="X1005" s="24"/>
      <c r="Y1005" s="24"/>
      <c r="Z1005" s="24"/>
      <c r="AA1005" s="24"/>
      <c r="AB1005" s="24"/>
      <c r="AC1005" s="24"/>
      <c r="AD1005" s="24"/>
      <c r="AE1005" s="24"/>
      <c r="AF1005" s="24"/>
      <c r="AG1005" s="24"/>
      <c r="AH1005" s="24"/>
      <c r="AI1005" s="24"/>
      <c r="AJ1005" s="24"/>
      <c r="AK1005" s="24"/>
      <c r="AL1005" s="24"/>
      <c r="AM1005" s="24"/>
      <c r="AN1005" s="24"/>
      <c r="AO1005" s="24"/>
      <c r="AP1005" s="24"/>
      <c r="AQ1005" s="24"/>
      <c r="AR1005" s="24"/>
      <c r="AS1005" s="24"/>
      <c r="AT1005" s="24"/>
      <c r="AU1005" s="24"/>
      <c r="AV1005" s="24"/>
      <c r="AW1005" s="24"/>
      <c r="AX1005" s="24"/>
      <c r="AY1005" s="24"/>
      <c r="AZ1005" s="24"/>
      <c r="BA1005" s="24"/>
      <c r="BB1005" s="24"/>
      <c r="BC1005" s="24"/>
      <c r="BD1005" s="24"/>
      <c r="BE1005" s="24"/>
      <c r="BF1005" s="24"/>
      <c r="BG1005" s="24"/>
      <c r="BH1005" s="24"/>
      <c r="BI1005" s="24"/>
      <c r="BJ1005" s="24"/>
      <c r="BK1005" s="24"/>
      <c r="BL1005" s="24"/>
      <c r="BM1005" s="24"/>
      <c r="BN1005" s="24"/>
      <c r="BO1005" s="24"/>
      <c r="BP1005" s="24"/>
      <c r="BQ1005" s="24"/>
      <c r="BR1005" s="24"/>
      <c r="BS1005" s="24"/>
      <c r="BT1005" s="24"/>
      <c r="BU1005" s="24"/>
      <c r="BV1005" s="24"/>
      <c r="BW1005" s="24"/>
      <c r="BX1005" s="24"/>
      <c r="BY1005" s="24"/>
      <c r="BZ1005" s="24"/>
    </row>
    <row r="1006" spans="5:108" s="3" customFormat="1" x14ac:dyDescent="0.25">
      <c r="E1006" s="23" t="s">
        <v>486</v>
      </c>
      <c r="F1006" s="24"/>
      <c r="G1006" s="24"/>
      <c r="H1006" s="24"/>
      <c r="I1006" s="24"/>
      <c r="J1006" s="24"/>
      <c r="K1006" s="24"/>
      <c r="L1006" s="24"/>
      <c r="M1006" s="24"/>
      <c r="N1006" s="24"/>
      <c r="O1006" s="24"/>
      <c r="P1006" s="24"/>
      <c r="Q1006" s="24"/>
      <c r="R1006" s="24"/>
      <c r="S1006" s="24"/>
      <c r="T1006" s="24"/>
      <c r="U1006" s="24"/>
      <c r="V1006" s="24"/>
      <c r="W1006" s="24"/>
      <c r="X1006" s="24"/>
      <c r="Y1006" s="24"/>
      <c r="Z1006" s="24"/>
      <c r="AA1006" s="24"/>
      <c r="AB1006" s="24"/>
      <c r="AC1006" s="24"/>
      <c r="AD1006" s="24"/>
      <c r="AE1006" s="24"/>
      <c r="AF1006" s="24"/>
      <c r="AG1006" s="24"/>
      <c r="AH1006" s="24"/>
      <c r="AI1006" s="24"/>
      <c r="AJ1006" s="24"/>
      <c r="AK1006" s="24"/>
      <c r="AL1006" s="24"/>
      <c r="AM1006" s="24"/>
      <c r="AN1006" s="24"/>
      <c r="AO1006" s="24"/>
      <c r="AP1006" s="24"/>
      <c r="AQ1006" s="24"/>
      <c r="AR1006" s="24"/>
      <c r="AS1006" s="24"/>
      <c r="AT1006" s="24"/>
      <c r="AU1006" s="24"/>
      <c r="AV1006" s="24"/>
      <c r="AW1006" s="24"/>
      <c r="AX1006" s="24"/>
      <c r="AY1006" s="24"/>
      <c r="AZ1006" s="24"/>
      <c r="BA1006" s="24"/>
      <c r="BB1006" s="24"/>
      <c r="BC1006" s="24"/>
      <c r="BD1006" s="24"/>
      <c r="BE1006" s="24"/>
      <c r="BF1006" s="24"/>
      <c r="BG1006" s="24"/>
      <c r="BH1006" s="24"/>
      <c r="BI1006" s="24"/>
      <c r="BJ1006" s="24"/>
      <c r="BK1006" s="24"/>
      <c r="BL1006" s="24"/>
      <c r="BM1006" s="24"/>
      <c r="BN1006" s="24"/>
      <c r="BO1006" s="24"/>
      <c r="BP1006" s="24"/>
      <c r="BQ1006" s="24"/>
      <c r="BR1006" s="24"/>
      <c r="BS1006" s="24"/>
      <c r="BT1006" s="24"/>
      <c r="BU1006" s="24"/>
      <c r="BV1006" s="24"/>
      <c r="BW1006" s="24"/>
      <c r="BX1006" s="24"/>
      <c r="BY1006" s="24"/>
      <c r="BZ1006" s="24"/>
    </row>
    <row r="1007" spans="5:108" s="3" customFormat="1" x14ac:dyDescent="0.25">
      <c r="E1007" s="23" t="s">
        <v>380</v>
      </c>
      <c r="F1007" s="24"/>
      <c r="G1007" s="24"/>
      <c r="H1007" s="24"/>
      <c r="I1007" s="24"/>
      <c r="J1007" s="24"/>
      <c r="K1007" s="24"/>
      <c r="L1007" s="24"/>
      <c r="M1007" s="24"/>
      <c r="N1007" s="24"/>
      <c r="O1007" s="24"/>
      <c r="P1007" s="24"/>
      <c r="Q1007" s="24"/>
      <c r="R1007" s="24"/>
      <c r="S1007" s="24"/>
      <c r="T1007" s="24"/>
      <c r="U1007" s="24"/>
      <c r="V1007" s="24"/>
      <c r="W1007" s="24"/>
      <c r="X1007" s="24"/>
      <c r="Y1007" s="24"/>
      <c r="Z1007" s="24"/>
      <c r="AA1007" s="24"/>
      <c r="AB1007" s="24"/>
      <c r="AC1007" s="24"/>
      <c r="AD1007" s="24"/>
      <c r="AE1007" s="24"/>
      <c r="AF1007" s="24"/>
      <c r="AG1007" s="24"/>
      <c r="AH1007" s="24"/>
      <c r="AI1007" s="24"/>
      <c r="AJ1007" s="24"/>
      <c r="AK1007" s="24"/>
      <c r="AL1007" s="24"/>
      <c r="AM1007" s="24"/>
      <c r="AN1007" s="24"/>
      <c r="AO1007" s="24"/>
      <c r="AP1007" s="24"/>
      <c r="AQ1007" s="24"/>
      <c r="AR1007" s="24"/>
      <c r="AS1007" s="24"/>
      <c r="AT1007" s="24"/>
      <c r="AU1007" s="24"/>
      <c r="AV1007" s="24"/>
      <c r="AW1007" s="24"/>
      <c r="AX1007" s="24"/>
      <c r="AY1007" s="24"/>
      <c r="AZ1007" s="24"/>
      <c r="BA1007" s="24"/>
      <c r="BB1007" s="24"/>
      <c r="BC1007" s="24"/>
      <c r="BD1007" s="24"/>
      <c r="BE1007" s="24"/>
      <c r="BF1007" s="24"/>
      <c r="BG1007" s="24"/>
      <c r="BH1007" s="24"/>
      <c r="BI1007" s="24"/>
      <c r="BJ1007" s="24"/>
      <c r="BK1007" s="24"/>
      <c r="BL1007" s="24"/>
      <c r="BM1007" s="24"/>
      <c r="BN1007" s="24"/>
      <c r="BO1007" s="24"/>
      <c r="BP1007" s="24"/>
      <c r="BQ1007" s="24"/>
      <c r="BR1007" s="24"/>
      <c r="BS1007" s="24"/>
      <c r="BT1007" s="24"/>
      <c r="BU1007" s="24"/>
      <c r="BV1007" s="24"/>
      <c r="BW1007" s="24"/>
      <c r="BX1007" s="24"/>
      <c r="BY1007" s="24"/>
      <c r="BZ1007" s="24"/>
    </row>
    <row r="1008" spans="5:108" s="3" customFormat="1" x14ac:dyDescent="0.25">
      <c r="E1008" s="23" t="s">
        <v>1330</v>
      </c>
      <c r="F1008" s="24"/>
      <c r="G1008" s="24"/>
      <c r="H1008" s="24"/>
      <c r="I1008" s="24"/>
      <c r="J1008" s="24"/>
      <c r="K1008" s="24"/>
      <c r="L1008" s="24"/>
      <c r="M1008" s="24"/>
      <c r="N1008" s="24"/>
      <c r="O1008" s="24"/>
      <c r="P1008" s="24"/>
      <c r="Q1008" s="24"/>
      <c r="R1008" s="24"/>
      <c r="S1008" s="24"/>
      <c r="T1008" s="24"/>
      <c r="U1008" s="24"/>
      <c r="V1008" s="24"/>
      <c r="W1008" s="24"/>
      <c r="X1008" s="24"/>
      <c r="Y1008" s="24"/>
      <c r="Z1008" s="24"/>
      <c r="AA1008" s="24"/>
      <c r="AB1008" s="24"/>
      <c r="AC1008" s="24"/>
      <c r="AD1008" s="24"/>
      <c r="AE1008" s="24"/>
      <c r="AF1008" s="24"/>
      <c r="AG1008" s="24"/>
      <c r="AH1008" s="24"/>
      <c r="AI1008" s="24"/>
      <c r="AJ1008" s="24"/>
      <c r="AK1008" s="24"/>
      <c r="AL1008" s="24"/>
      <c r="AM1008" s="24"/>
      <c r="AN1008" s="24"/>
      <c r="AO1008" s="24"/>
      <c r="AP1008" s="24"/>
      <c r="AQ1008" s="24"/>
      <c r="AR1008" s="24"/>
      <c r="AS1008" s="24"/>
      <c r="AT1008" s="24"/>
      <c r="AU1008" s="24"/>
      <c r="AV1008" s="24"/>
      <c r="AW1008" s="24"/>
      <c r="AX1008" s="24"/>
      <c r="AY1008" s="24"/>
      <c r="AZ1008" s="24"/>
      <c r="BA1008" s="24"/>
      <c r="BB1008" s="24"/>
      <c r="BC1008" s="24"/>
      <c r="BD1008" s="24"/>
      <c r="BE1008" s="24"/>
      <c r="BF1008" s="24"/>
      <c r="BG1008" s="24"/>
      <c r="BH1008" s="24"/>
      <c r="BI1008" s="24"/>
      <c r="BJ1008" s="24"/>
      <c r="BK1008" s="24"/>
      <c r="BL1008" s="24"/>
      <c r="BM1008" s="24"/>
      <c r="BN1008" s="24"/>
      <c r="BO1008" s="24"/>
      <c r="BP1008" s="24"/>
      <c r="BQ1008" s="24"/>
      <c r="BR1008" s="24"/>
      <c r="BS1008" s="24"/>
      <c r="BT1008" s="24"/>
      <c r="BU1008" s="24"/>
      <c r="BV1008" s="24"/>
      <c r="BW1008" s="24"/>
      <c r="BX1008" s="24"/>
      <c r="BY1008" s="24"/>
      <c r="BZ1008" s="24"/>
    </row>
    <row r="1009" spans="5:78" s="3" customFormat="1" x14ac:dyDescent="0.25">
      <c r="E1009" s="23" t="s">
        <v>1331</v>
      </c>
      <c r="F1009" s="24"/>
      <c r="G1009" s="24"/>
      <c r="H1009" s="24"/>
      <c r="I1009" s="24"/>
      <c r="J1009" s="24"/>
      <c r="K1009" s="24"/>
      <c r="L1009" s="24"/>
      <c r="M1009" s="24"/>
      <c r="N1009" s="24"/>
      <c r="O1009" s="24"/>
      <c r="P1009" s="24"/>
      <c r="Q1009" s="24"/>
      <c r="R1009" s="24"/>
      <c r="S1009" s="24"/>
      <c r="T1009" s="24"/>
      <c r="U1009" s="24"/>
      <c r="V1009" s="24"/>
      <c r="W1009" s="24"/>
      <c r="X1009" s="24"/>
      <c r="Y1009" s="24"/>
      <c r="Z1009" s="24"/>
      <c r="AA1009" s="24"/>
      <c r="AB1009" s="24"/>
      <c r="AC1009" s="24"/>
      <c r="AD1009" s="24"/>
      <c r="AE1009" s="24"/>
      <c r="AF1009" s="24"/>
      <c r="AG1009" s="24"/>
      <c r="AH1009" s="24"/>
      <c r="AI1009" s="24"/>
      <c r="AJ1009" s="24"/>
      <c r="AK1009" s="24"/>
      <c r="AL1009" s="24"/>
      <c r="AM1009" s="24"/>
      <c r="AN1009" s="24"/>
      <c r="AO1009" s="24"/>
      <c r="AP1009" s="24"/>
      <c r="AQ1009" s="24"/>
      <c r="AR1009" s="24"/>
      <c r="AS1009" s="24"/>
      <c r="AT1009" s="24"/>
      <c r="AU1009" s="24"/>
      <c r="AV1009" s="24"/>
      <c r="AW1009" s="24"/>
      <c r="AX1009" s="24"/>
      <c r="AY1009" s="24"/>
      <c r="AZ1009" s="24"/>
      <c r="BA1009" s="24"/>
      <c r="BB1009" s="24"/>
      <c r="BC1009" s="24"/>
      <c r="BD1009" s="24"/>
      <c r="BE1009" s="24"/>
      <c r="BF1009" s="24"/>
      <c r="BG1009" s="24"/>
      <c r="BH1009" s="24"/>
      <c r="BI1009" s="24"/>
      <c r="BJ1009" s="24"/>
      <c r="BK1009" s="24"/>
      <c r="BL1009" s="24"/>
      <c r="BM1009" s="24"/>
      <c r="BN1009" s="24"/>
      <c r="BO1009" s="24"/>
      <c r="BP1009" s="24"/>
      <c r="BQ1009" s="24"/>
      <c r="BR1009" s="24"/>
      <c r="BS1009" s="24"/>
      <c r="BT1009" s="24"/>
      <c r="BU1009" s="24"/>
      <c r="BV1009" s="24"/>
      <c r="BW1009" s="24"/>
      <c r="BX1009" s="24"/>
      <c r="BY1009" s="24"/>
      <c r="BZ1009" s="24"/>
    </row>
    <row r="1010" spans="5:78" s="3" customFormat="1" x14ac:dyDescent="0.25">
      <c r="E1010" s="23" t="s">
        <v>1329</v>
      </c>
      <c r="F1010" s="24"/>
      <c r="G1010" s="24"/>
      <c r="H1010" s="24"/>
      <c r="I1010" s="24"/>
      <c r="J1010" s="24"/>
      <c r="K1010" s="24"/>
      <c r="L1010" s="24"/>
      <c r="M1010" s="24"/>
      <c r="N1010" s="24"/>
      <c r="O1010" s="24"/>
      <c r="P1010" s="24"/>
      <c r="Q1010" s="24"/>
      <c r="R1010" s="24"/>
      <c r="S1010" s="24"/>
      <c r="T1010" s="24"/>
      <c r="U1010" s="24"/>
      <c r="V1010" s="24"/>
      <c r="W1010" s="24"/>
      <c r="X1010" s="24"/>
      <c r="Y1010" s="24"/>
      <c r="Z1010" s="24"/>
      <c r="AA1010" s="24"/>
      <c r="AB1010" s="24"/>
      <c r="AC1010" s="24"/>
      <c r="AD1010" s="24"/>
      <c r="AE1010" s="24"/>
      <c r="AF1010" s="24"/>
      <c r="AG1010" s="24"/>
      <c r="AH1010" s="24"/>
      <c r="AI1010" s="24"/>
      <c r="AJ1010" s="24"/>
      <c r="AK1010" s="24"/>
      <c r="AL1010" s="24"/>
      <c r="AM1010" s="24"/>
      <c r="AN1010" s="24"/>
      <c r="AO1010" s="24"/>
      <c r="AP1010" s="24"/>
      <c r="AQ1010" s="24"/>
      <c r="AR1010" s="24"/>
      <c r="AS1010" s="24"/>
      <c r="AT1010" s="24"/>
      <c r="AU1010" s="24"/>
      <c r="AV1010" s="24"/>
      <c r="AW1010" s="24"/>
      <c r="AX1010" s="24"/>
      <c r="AY1010" s="24"/>
      <c r="AZ1010" s="24"/>
      <c r="BA1010" s="24"/>
      <c r="BB1010" s="24"/>
      <c r="BC1010" s="24"/>
      <c r="BD1010" s="24"/>
      <c r="BE1010" s="24"/>
      <c r="BF1010" s="24"/>
      <c r="BG1010" s="24"/>
      <c r="BH1010" s="24"/>
      <c r="BI1010" s="24"/>
      <c r="BJ1010" s="24"/>
      <c r="BK1010" s="24"/>
      <c r="BL1010" s="24"/>
      <c r="BM1010" s="24"/>
      <c r="BN1010" s="24"/>
      <c r="BO1010" s="24"/>
      <c r="BP1010" s="24"/>
      <c r="BQ1010" s="24"/>
      <c r="BR1010" s="24"/>
      <c r="BS1010" s="24"/>
      <c r="BT1010" s="24"/>
      <c r="BU1010" s="24"/>
      <c r="BV1010" s="24"/>
      <c r="BW1010" s="24"/>
      <c r="BX1010" s="24"/>
      <c r="BY1010" s="24"/>
      <c r="BZ1010" s="24"/>
    </row>
    <row r="1011" spans="5:78" s="3" customFormat="1" x14ac:dyDescent="0.25">
      <c r="E1011" s="23" t="s">
        <v>1332</v>
      </c>
      <c r="F1011" s="24"/>
      <c r="G1011" s="24"/>
      <c r="H1011" s="24"/>
      <c r="I1011" s="24"/>
      <c r="J1011" s="24"/>
      <c r="K1011" s="24"/>
      <c r="L1011" s="24"/>
      <c r="M1011" s="24"/>
      <c r="N1011" s="24"/>
      <c r="O1011" s="24"/>
      <c r="P1011" s="24"/>
      <c r="Q1011" s="24"/>
      <c r="R1011" s="24"/>
      <c r="S1011" s="24"/>
      <c r="T1011" s="24"/>
      <c r="U1011" s="24"/>
      <c r="V1011" s="24"/>
      <c r="W1011" s="24"/>
      <c r="X1011" s="24"/>
      <c r="Y1011" s="24"/>
      <c r="Z1011" s="24"/>
      <c r="AA1011" s="24"/>
      <c r="AB1011" s="24"/>
      <c r="AC1011" s="24"/>
      <c r="AD1011" s="24"/>
      <c r="AE1011" s="24"/>
      <c r="AF1011" s="24"/>
      <c r="AG1011" s="24"/>
      <c r="AH1011" s="24"/>
      <c r="AI1011" s="24"/>
      <c r="AJ1011" s="24"/>
      <c r="AK1011" s="24"/>
      <c r="AL1011" s="24"/>
      <c r="AM1011" s="24"/>
      <c r="AN1011" s="24"/>
      <c r="AO1011" s="24"/>
      <c r="AP1011" s="24"/>
      <c r="AQ1011" s="24"/>
      <c r="AR1011" s="24"/>
      <c r="AS1011" s="24"/>
      <c r="AT1011" s="24"/>
      <c r="AU1011" s="24"/>
      <c r="AV1011" s="24"/>
      <c r="AW1011" s="24"/>
      <c r="AX1011" s="24"/>
      <c r="AY1011" s="24"/>
      <c r="AZ1011" s="24"/>
      <c r="BA1011" s="24"/>
      <c r="BB1011" s="24"/>
      <c r="BC1011" s="24"/>
      <c r="BD1011" s="24"/>
      <c r="BE1011" s="24"/>
      <c r="BF1011" s="24"/>
      <c r="BG1011" s="24"/>
      <c r="BH1011" s="24"/>
      <c r="BI1011" s="24"/>
      <c r="BJ1011" s="24"/>
      <c r="BK1011" s="24"/>
      <c r="BL1011" s="24"/>
      <c r="BM1011" s="24"/>
      <c r="BN1011" s="24"/>
      <c r="BO1011" s="24"/>
      <c r="BP1011" s="24"/>
      <c r="BQ1011" s="24"/>
      <c r="BR1011" s="24"/>
      <c r="BS1011" s="24"/>
      <c r="BT1011" s="24"/>
      <c r="BU1011" s="24"/>
      <c r="BV1011" s="24"/>
      <c r="BW1011" s="24"/>
      <c r="BX1011" s="24"/>
      <c r="BY1011" s="24"/>
      <c r="BZ1011" s="24"/>
    </row>
    <row r="1012" spans="5:78" s="3" customFormat="1" x14ac:dyDescent="0.25">
      <c r="E1012" s="23" t="s">
        <v>1333</v>
      </c>
      <c r="F1012" s="24"/>
      <c r="G1012" s="24"/>
      <c r="H1012" s="24"/>
      <c r="I1012" s="24"/>
      <c r="J1012" s="24"/>
      <c r="K1012" s="24"/>
      <c r="L1012" s="24"/>
      <c r="M1012" s="24"/>
      <c r="N1012" s="24"/>
      <c r="O1012" s="24"/>
      <c r="P1012" s="24"/>
      <c r="Q1012" s="24"/>
      <c r="R1012" s="24"/>
      <c r="S1012" s="24"/>
      <c r="T1012" s="24"/>
      <c r="U1012" s="24"/>
      <c r="V1012" s="24"/>
      <c r="W1012" s="24"/>
      <c r="X1012" s="24"/>
      <c r="Y1012" s="24"/>
      <c r="Z1012" s="24"/>
      <c r="AA1012" s="24"/>
      <c r="AB1012" s="24"/>
      <c r="AC1012" s="24"/>
      <c r="AD1012" s="24"/>
      <c r="AE1012" s="24"/>
      <c r="AF1012" s="24"/>
      <c r="AG1012" s="24"/>
      <c r="AH1012" s="24"/>
      <c r="AI1012" s="24"/>
      <c r="AJ1012" s="24"/>
      <c r="AK1012" s="24"/>
      <c r="AL1012" s="24"/>
      <c r="AM1012" s="24"/>
      <c r="AN1012" s="24"/>
      <c r="AO1012" s="24"/>
      <c r="AP1012" s="24"/>
      <c r="AQ1012" s="24"/>
      <c r="AR1012" s="24"/>
      <c r="AS1012" s="24"/>
      <c r="AT1012" s="24"/>
      <c r="AU1012" s="24"/>
      <c r="AV1012" s="24"/>
      <c r="AW1012" s="24"/>
      <c r="AX1012" s="24"/>
      <c r="AY1012" s="24"/>
      <c r="AZ1012" s="24"/>
      <c r="BA1012" s="24"/>
      <c r="BB1012" s="24"/>
      <c r="BC1012" s="24"/>
      <c r="BD1012" s="24"/>
      <c r="BE1012" s="24"/>
      <c r="BF1012" s="24"/>
      <c r="BG1012" s="24"/>
      <c r="BH1012" s="24"/>
      <c r="BI1012" s="24"/>
      <c r="BJ1012" s="24"/>
      <c r="BK1012" s="24"/>
      <c r="BL1012" s="24"/>
      <c r="BM1012" s="24"/>
      <c r="BN1012" s="24"/>
      <c r="BO1012" s="24"/>
      <c r="BP1012" s="24"/>
      <c r="BQ1012" s="24"/>
      <c r="BR1012" s="24"/>
      <c r="BS1012" s="24"/>
      <c r="BT1012" s="24"/>
      <c r="BU1012" s="24"/>
      <c r="BV1012" s="24"/>
      <c r="BW1012" s="24"/>
      <c r="BX1012" s="24"/>
      <c r="BY1012" s="24"/>
      <c r="BZ1012" s="24"/>
    </row>
    <row r="1013" spans="5:78" s="3" customFormat="1" x14ac:dyDescent="0.25">
      <c r="E1013" s="23" t="s">
        <v>1286</v>
      </c>
      <c r="F1013" s="24"/>
      <c r="G1013" s="24"/>
      <c r="H1013" s="24"/>
      <c r="I1013" s="24"/>
      <c r="J1013" s="24"/>
      <c r="K1013" s="24"/>
      <c r="L1013" s="24"/>
      <c r="M1013" s="24"/>
      <c r="N1013" s="24"/>
      <c r="O1013" s="24"/>
      <c r="P1013" s="24"/>
      <c r="Q1013" s="24"/>
      <c r="R1013" s="24"/>
      <c r="S1013" s="24"/>
      <c r="T1013" s="24"/>
      <c r="U1013" s="24"/>
      <c r="V1013" s="24"/>
      <c r="W1013" s="24"/>
      <c r="X1013" s="24"/>
      <c r="Y1013" s="24"/>
      <c r="Z1013" s="24"/>
      <c r="AA1013" s="24"/>
      <c r="AB1013" s="24"/>
      <c r="AC1013" s="24"/>
      <c r="AD1013" s="24"/>
      <c r="AE1013" s="24"/>
      <c r="AF1013" s="24"/>
      <c r="AG1013" s="24"/>
      <c r="AH1013" s="24"/>
      <c r="AI1013" s="24"/>
      <c r="AJ1013" s="24"/>
      <c r="AK1013" s="24"/>
      <c r="AL1013" s="24"/>
      <c r="AM1013" s="24"/>
      <c r="AN1013" s="24"/>
      <c r="AO1013" s="24"/>
      <c r="AP1013" s="24"/>
      <c r="AQ1013" s="24"/>
      <c r="AR1013" s="24"/>
      <c r="AS1013" s="24"/>
      <c r="AT1013" s="24"/>
      <c r="AU1013" s="24"/>
      <c r="AV1013" s="24"/>
      <c r="AW1013" s="24"/>
      <c r="AX1013" s="24"/>
      <c r="AY1013" s="24"/>
      <c r="AZ1013" s="24"/>
      <c r="BA1013" s="24"/>
      <c r="BB1013" s="24"/>
      <c r="BC1013" s="24"/>
      <c r="BD1013" s="24"/>
      <c r="BE1013" s="24"/>
      <c r="BF1013" s="24"/>
      <c r="BG1013" s="24"/>
      <c r="BH1013" s="24"/>
      <c r="BI1013" s="24"/>
      <c r="BJ1013" s="24"/>
      <c r="BK1013" s="24"/>
      <c r="BL1013" s="24"/>
      <c r="BM1013" s="24"/>
      <c r="BN1013" s="24"/>
      <c r="BO1013" s="24"/>
      <c r="BP1013" s="24"/>
      <c r="BQ1013" s="24"/>
      <c r="BR1013" s="24"/>
      <c r="BS1013" s="24"/>
      <c r="BT1013" s="24"/>
      <c r="BU1013" s="24"/>
      <c r="BV1013" s="24"/>
      <c r="BW1013" s="24"/>
      <c r="BX1013" s="24"/>
      <c r="BY1013" s="24"/>
      <c r="BZ1013" s="24"/>
    </row>
    <row r="1014" spans="5:78" s="3" customFormat="1" x14ac:dyDescent="0.25">
      <c r="E1014" s="23"/>
      <c r="F1014" s="24"/>
      <c r="G1014" s="24"/>
      <c r="H1014" s="24"/>
      <c r="I1014" s="24"/>
      <c r="J1014" s="24"/>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c r="BG1014" s="24"/>
      <c r="BH1014" s="24"/>
      <c r="BI1014" s="24"/>
      <c r="BJ1014" s="24"/>
      <c r="BK1014" s="24"/>
      <c r="BL1014" s="24"/>
      <c r="BM1014" s="24"/>
      <c r="BN1014" s="24"/>
      <c r="BO1014" s="24"/>
      <c r="BP1014" s="24"/>
      <c r="BQ1014" s="24"/>
      <c r="BR1014" s="24"/>
      <c r="BS1014" s="24"/>
      <c r="BT1014" s="24"/>
      <c r="BU1014" s="24"/>
      <c r="BV1014" s="24"/>
      <c r="BW1014" s="24"/>
      <c r="BX1014" s="24"/>
      <c r="BY1014" s="24"/>
      <c r="BZ1014" s="24"/>
    </row>
    <row r="1015" spans="5:78" s="3" customFormat="1" x14ac:dyDescent="0.25">
      <c r="E1015" s="23" t="s">
        <v>1287</v>
      </c>
      <c r="F1015" s="24"/>
      <c r="G1015" s="24"/>
      <c r="H1015" s="24"/>
      <c r="I1015" s="24"/>
      <c r="J1015" s="24"/>
      <c r="K1015" s="24"/>
      <c r="L1015" s="24"/>
      <c r="M1015" s="24"/>
      <c r="N1015" s="24"/>
      <c r="O1015" s="24"/>
      <c r="P1015" s="24"/>
      <c r="Q1015" s="24"/>
      <c r="R1015" s="24"/>
      <c r="S1015" s="24"/>
      <c r="T1015" s="24"/>
      <c r="U1015" s="24"/>
      <c r="V1015" s="24"/>
      <c r="W1015" s="24"/>
      <c r="X1015" s="24"/>
      <c r="Y1015" s="24"/>
      <c r="Z1015" s="24"/>
      <c r="AA1015" s="24"/>
      <c r="AB1015" s="24"/>
      <c r="AC1015" s="24"/>
      <c r="AD1015" s="24"/>
      <c r="AE1015" s="24"/>
      <c r="AF1015" s="24"/>
      <c r="AG1015" s="24"/>
      <c r="AH1015" s="24"/>
      <c r="AI1015" s="24"/>
      <c r="AJ1015" s="24"/>
      <c r="AK1015" s="24"/>
      <c r="AL1015" s="24"/>
      <c r="AM1015" s="24"/>
      <c r="AN1015" s="24"/>
      <c r="AO1015" s="24"/>
      <c r="AP1015" s="24"/>
      <c r="AQ1015" s="24"/>
      <c r="AR1015" s="24"/>
      <c r="AS1015" s="24"/>
      <c r="AT1015" s="24"/>
      <c r="AU1015" s="24"/>
      <c r="AV1015" s="24"/>
      <c r="AW1015" s="24"/>
      <c r="AX1015" s="24"/>
      <c r="AY1015" s="24"/>
      <c r="AZ1015" s="24"/>
      <c r="BA1015" s="24"/>
      <c r="BB1015" s="24"/>
      <c r="BC1015" s="24"/>
      <c r="BD1015" s="24"/>
      <c r="BE1015" s="24"/>
      <c r="BF1015" s="24"/>
      <c r="BG1015" s="24"/>
      <c r="BH1015" s="24"/>
      <c r="BI1015" s="24"/>
      <c r="BJ1015" s="24"/>
      <c r="BK1015" s="24"/>
      <c r="BL1015" s="24"/>
      <c r="BM1015" s="24"/>
      <c r="BN1015" s="24"/>
      <c r="BO1015" s="24"/>
      <c r="BP1015" s="24"/>
      <c r="BQ1015" s="24"/>
      <c r="BR1015" s="24"/>
      <c r="BS1015" s="24"/>
      <c r="BT1015" s="24"/>
      <c r="BU1015" s="24"/>
      <c r="BV1015" s="24"/>
      <c r="BW1015" s="24"/>
      <c r="BX1015" s="24"/>
      <c r="BY1015" s="24"/>
      <c r="BZ1015" s="24"/>
    </row>
    <row r="1016" spans="5:78" s="3" customFormat="1" x14ac:dyDescent="0.25">
      <c r="E1016" s="23" t="s">
        <v>380</v>
      </c>
      <c r="F1016" s="24"/>
      <c r="G1016" s="24"/>
      <c r="H1016" s="24"/>
      <c r="I1016" s="24"/>
      <c r="J1016" s="24"/>
      <c r="K1016" s="24"/>
      <c r="L1016" s="24"/>
      <c r="M1016" s="24"/>
      <c r="N1016" s="24"/>
      <c r="O1016" s="24"/>
      <c r="P1016" s="24"/>
      <c r="Q1016" s="24"/>
      <c r="R1016" s="24"/>
      <c r="S1016" s="24"/>
      <c r="T1016" s="24"/>
      <c r="U1016" s="24"/>
      <c r="V1016" s="24"/>
      <c r="W1016" s="24"/>
      <c r="X1016" s="24"/>
      <c r="Y1016" s="24"/>
      <c r="Z1016" s="24"/>
      <c r="AA1016" s="24"/>
      <c r="AB1016" s="24"/>
      <c r="AC1016" s="24"/>
      <c r="AD1016" s="24"/>
      <c r="AE1016" s="24"/>
      <c r="AF1016" s="24"/>
      <c r="AG1016" s="24"/>
      <c r="AH1016" s="24"/>
      <c r="AI1016" s="24"/>
      <c r="AJ1016" s="24"/>
      <c r="AK1016" s="24"/>
      <c r="AL1016" s="24"/>
      <c r="AM1016" s="24"/>
      <c r="AN1016" s="24"/>
      <c r="AO1016" s="24"/>
      <c r="AP1016" s="24"/>
      <c r="AQ1016" s="24"/>
      <c r="AR1016" s="24"/>
      <c r="AS1016" s="24"/>
      <c r="AT1016" s="24"/>
      <c r="AU1016" s="24"/>
      <c r="AV1016" s="24"/>
      <c r="AW1016" s="24"/>
      <c r="AX1016" s="24"/>
      <c r="AY1016" s="24"/>
      <c r="AZ1016" s="24"/>
      <c r="BA1016" s="24"/>
      <c r="BB1016" s="24"/>
      <c r="BC1016" s="24"/>
      <c r="BD1016" s="24"/>
      <c r="BE1016" s="24"/>
      <c r="BF1016" s="24"/>
      <c r="BG1016" s="24"/>
      <c r="BH1016" s="24"/>
      <c r="BI1016" s="24"/>
      <c r="BJ1016" s="24"/>
      <c r="BK1016" s="24"/>
      <c r="BL1016" s="24"/>
      <c r="BM1016" s="24"/>
      <c r="BN1016" s="24"/>
      <c r="BO1016" s="24"/>
      <c r="BP1016" s="24"/>
      <c r="BQ1016" s="24"/>
      <c r="BR1016" s="24"/>
      <c r="BS1016" s="24"/>
      <c r="BT1016" s="24"/>
      <c r="BU1016" s="24"/>
      <c r="BV1016" s="24"/>
      <c r="BW1016" s="24"/>
      <c r="BX1016" s="24"/>
      <c r="BY1016" s="24"/>
      <c r="BZ1016" s="24"/>
    </row>
    <row r="1017" spans="5:78" s="3" customFormat="1" x14ac:dyDescent="0.25">
      <c r="E1017" s="23" t="s">
        <v>1288</v>
      </c>
      <c r="F1017" s="24"/>
      <c r="G1017" s="24"/>
      <c r="H1017" s="24"/>
      <c r="I1017" s="24"/>
      <c r="J1017" s="24"/>
      <c r="K1017" s="24"/>
      <c r="L1017" s="24"/>
      <c r="M1017" s="24"/>
      <c r="N1017" s="24"/>
      <c r="O1017" s="24"/>
      <c r="P1017" s="24"/>
      <c r="Q1017" s="24"/>
      <c r="R1017" s="24"/>
      <c r="S1017" s="24"/>
      <c r="T1017" s="24"/>
      <c r="U1017" s="24"/>
      <c r="V1017" s="24"/>
      <c r="W1017" s="24"/>
      <c r="X1017" s="24"/>
      <c r="Y1017" s="24"/>
      <c r="Z1017" s="24"/>
      <c r="AA1017" s="24"/>
      <c r="AB1017" s="24"/>
      <c r="AC1017" s="24"/>
      <c r="AD1017" s="24"/>
      <c r="AE1017" s="24"/>
      <c r="AF1017" s="24"/>
      <c r="AG1017" s="24"/>
      <c r="AH1017" s="24"/>
      <c r="AI1017" s="24"/>
      <c r="AJ1017" s="24"/>
      <c r="AK1017" s="24"/>
      <c r="AL1017" s="24"/>
      <c r="AM1017" s="24"/>
      <c r="AN1017" s="24"/>
      <c r="AO1017" s="24"/>
      <c r="AP1017" s="24"/>
      <c r="AQ1017" s="24"/>
      <c r="AR1017" s="24"/>
      <c r="AS1017" s="24"/>
      <c r="AT1017" s="24"/>
      <c r="AU1017" s="24"/>
      <c r="AV1017" s="24"/>
      <c r="AW1017" s="24"/>
      <c r="AX1017" s="24"/>
      <c r="AY1017" s="24"/>
      <c r="AZ1017" s="24"/>
      <c r="BA1017" s="24"/>
      <c r="BB1017" s="24"/>
      <c r="BC1017" s="24"/>
      <c r="BD1017" s="24"/>
      <c r="BE1017" s="24"/>
      <c r="BF1017" s="24"/>
      <c r="BG1017" s="24"/>
      <c r="BH1017" s="24"/>
      <c r="BI1017" s="24"/>
      <c r="BJ1017" s="24"/>
      <c r="BK1017" s="24"/>
      <c r="BL1017" s="24"/>
      <c r="BM1017" s="24"/>
      <c r="BN1017" s="24"/>
      <c r="BO1017" s="24"/>
      <c r="BP1017" s="24"/>
      <c r="BQ1017" s="24"/>
      <c r="BR1017" s="24"/>
      <c r="BS1017" s="24"/>
      <c r="BT1017" s="24"/>
      <c r="BU1017" s="24"/>
      <c r="BV1017" s="24"/>
      <c r="BW1017" s="24"/>
      <c r="BX1017" s="24"/>
      <c r="BY1017" s="24"/>
      <c r="BZ1017" s="24"/>
    </row>
    <row r="1018" spans="5:78" s="3" customFormat="1" x14ac:dyDescent="0.25">
      <c r="E1018" s="23" t="s">
        <v>1289</v>
      </c>
      <c r="F1018" s="24"/>
      <c r="G1018" s="24"/>
      <c r="H1018" s="24"/>
      <c r="I1018" s="24"/>
      <c r="J1018" s="24"/>
      <c r="K1018" s="24"/>
      <c r="L1018" s="24"/>
      <c r="M1018" s="24"/>
      <c r="N1018" s="24"/>
      <c r="O1018" s="24"/>
      <c r="P1018" s="24"/>
      <c r="Q1018" s="24"/>
      <c r="R1018" s="24"/>
      <c r="S1018" s="24"/>
      <c r="T1018" s="24"/>
      <c r="U1018" s="24"/>
      <c r="V1018" s="24"/>
      <c r="W1018" s="24"/>
      <c r="X1018" s="24"/>
      <c r="Y1018" s="24"/>
      <c r="Z1018" s="24"/>
      <c r="AA1018" s="24"/>
      <c r="AB1018" s="24"/>
      <c r="AC1018" s="24"/>
      <c r="AD1018" s="24"/>
      <c r="AE1018" s="24"/>
      <c r="AF1018" s="24"/>
      <c r="AG1018" s="24"/>
      <c r="AH1018" s="24"/>
      <c r="AI1018" s="24"/>
      <c r="AJ1018" s="24"/>
      <c r="AK1018" s="24"/>
      <c r="AL1018" s="24"/>
      <c r="AM1018" s="24"/>
      <c r="AN1018" s="24"/>
      <c r="AO1018" s="24"/>
      <c r="AP1018" s="24"/>
      <c r="AQ1018" s="24"/>
      <c r="AR1018" s="24"/>
      <c r="AS1018" s="24"/>
      <c r="AT1018" s="24"/>
      <c r="AU1018" s="24"/>
      <c r="AV1018" s="24"/>
      <c r="AW1018" s="24"/>
      <c r="AX1018" s="24"/>
      <c r="AY1018" s="24"/>
      <c r="AZ1018" s="24"/>
      <c r="BA1018" s="24"/>
      <c r="BB1018" s="24"/>
      <c r="BC1018" s="24"/>
      <c r="BD1018" s="24"/>
      <c r="BE1018" s="24"/>
      <c r="BF1018" s="24"/>
      <c r="BG1018" s="24"/>
      <c r="BH1018" s="24"/>
      <c r="BI1018" s="24"/>
      <c r="BJ1018" s="24"/>
      <c r="BK1018" s="24"/>
      <c r="BL1018" s="24"/>
      <c r="BM1018" s="24"/>
      <c r="BN1018" s="24"/>
      <c r="BO1018" s="24"/>
      <c r="BP1018" s="24"/>
      <c r="BQ1018" s="24"/>
      <c r="BR1018" s="24"/>
      <c r="BS1018" s="24"/>
      <c r="BT1018" s="24"/>
      <c r="BU1018" s="24"/>
      <c r="BV1018" s="24"/>
      <c r="BW1018" s="24"/>
      <c r="BX1018" s="24"/>
      <c r="BY1018" s="24"/>
      <c r="BZ1018" s="24"/>
    </row>
    <row r="1019" spans="5:78" s="3" customFormat="1" x14ac:dyDescent="0.25">
      <c r="E1019" s="23" t="s">
        <v>1290</v>
      </c>
      <c r="F1019" s="24"/>
      <c r="G1019" s="24"/>
      <c r="H1019" s="24"/>
      <c r="I1019" s="24"/>
      <c r="J1019" s="24"/>
      <c r="K1019" s="24"/>
      <c r="L1019" s="24"/>
      <c r="M1019" s="24"/>
      <c r="N1019" s="24"/>
      <c r="O1019" s="24"/>
      <c r="P1019" s="24"/>
      <c r="Q1019" s="24"/>
      <c r="R1019" s="24"/>
      <c r="S1019" s="24"/>
      <c r="T1019" s="24"/>
      <c r="U1019" s="24"/>
      <c r="V1019" s="24"/>
      <c r="W1019" s="24"/>
      <c r="X1019" s="24"/>
      <c r="Y1019" s="24"/>
      <c r="Z1019" s="24"/>
      <c r="AA1019" s="24"/>
      <c r="AB1019" s="24"/>
      <c r="AC1019" s="24"/>
      <c r="AD1019" s="24"/>
      <c r="AE1019" s="24"/>
      <c r="AF1019" s="24"/>
      <c r="AG1019" s="24"/>
      <c r="AH1019" s="24"/>
      <c r="AI1019" s="24"/>
      <c r="AJ1019" s="24"/>
      <c r="AK1019" s="24"/>
      <c r="AL1019" s="24"/>
      <c r="AM1019" s="24"/>
      <c r="AN1019" s="24"/>
      <c r="AO1019" s="24"/>
      <c r="AP1019" s="24"/>
      <c r="AQ1019" s="24"/>
      <c r="AR1019" s="24"/>
      <c r="AS1019" s="24"/>
      <c r="AT1019" s="24"/>
      <c r="AU1019" s="24"/>
      <c r="AV1019" s="24"/>
      <c r="AW1019" s="24"/>
      <c r="AX1019" s="24"/>
      <c r="AY1019" s="24"/>
      <c r="AZ1019" s="24"/>
      <c r="BA1019" s="24"/>
      <c r="BB1019" s="24"/>
      <c r="BC1019" s="24"/>
      <c r="BD1019" s="24"/>
      <c r="BE1019" s="24"/>
      <c r="BF1019" s="24"/>
      <c r="BG1019" s="24"/>
      <c r="BH1019" s="24"/>
      <c r="BI1019" s="24"/>
      <c r="BJ1019" s="24"/>
      <c r="BK1019" s="24"/>
      <c r="BL1019" s="24"/>
      <c r="BM1019" s="24"/>
      <c r="BN1019" s="24"/>
      <c r="BO1019" s="24"/>
      <c r="BP1019" s="24"/>
      <c r="BQ1019" s="24"/>
      <c r="BR1019" s="24"/>
      <c r="BS1019" s="24"/>
      <c r="BT1019" s="24"/>
      <c r="BU1019" s="24"/>
      <c r="BV1019" s="24"/>
      <c r="BW1019" s="24"/>
      <c r="BX1019" s="24"/>
      <c r="BY1019" s="24"/>
      <c r="BZ1019" s="24"/>
    </row>
    <row r="1020" spans="5:78" s="3" customFormat="1" x14ac:dyDescent="0.25">
      <c r="E1020" s="23" t="s">
        <v>1291</v>
      </c>
      <c r="F1020" s="24"/>
      <c r="G1020" s="24"/>
      <c r="H1020" s="24"/>
      <c r="I1020" s="24"/>
      <c r="J1020" s="24"/>
      <c r="K1020" s="24"/>
      <c r="L1020" s="24"/>
      <c r="M1020" s="24"/>
      <c r="N1020" s="24"/>
      <c r="O1020" s="24"/>
      <c r="P1020" s="24"/>
      <c r="Q1020" s="24"/>
      <c r="R1020" s="24"/>
      <c r="S1020" s="24"/>
      <c r="T1020" s="24"/>
      <c r="U1020" s="24"/>
      <c r="V1020" s="24"/>
      <c r="W1020" s="24"/>
      <c r="X1020" s="24"/>
      <c r="Y1020" s="24"/>
      <c r="Z1020" s="24"/>
      <c r="AA1020" s="24"/>
      <c r="AB1020" s="24"/>
      <c r="AC1020" s="24"/>
      <c r="AD1020" s="24"/>
      <c r="AE1020" s="24"/>
      <c r="AF1020" s="24"/>
      <c r="AG1020" s="24"/>
      <c r="AH1020" s="24"/>
      <c r="AI1020" s="24"/>
      <c r="AJ1020" s="24"/>
      <c r="AK1020" s="24"/>
      <c r="AL1020" s="24"/>
      <c r="AM1020" s="24"/>
      <c r="AN1020" s="24"/>
      <c r="AO1020" s="24"/>
      <c r="AP1020" s="24"/>
      <c r="AQ1020" s="24"/>
      <c r="AR1020" s="24"/>
      <c r="AS1020" s="24"/>
      <c r="AT1020" s="24"/>
      <c r="AU1020" s="24"/>
      <c r="AV1020" s="24"/>
      <c r="AW1020" s="24"/>
      <c r="AX1020" s="24"/>
      <c r="AY1020" s="24"/>
      <c r="AZ1020" s="24"/>
      <c r="BA1020" s="24"/>
      <c r="BB1020" s="24"/>
      <c r="BC1020" s="24"/>
      <c r="BD1020" s="24"/>
      <c r="BE1020" s="24"/>
      <c r="BF1020" s="24"/>
      <c r="BG1020" s="24"/>
      <c r="BH1020" s="24"/>
      <c r="BI1020" s="24"/>
      <c r="BJ1020" s="24"/>
      <c r="BK1020" s="24"/>
      <c r="BL1020" s="24"/>
      <c r="BM1020" s="24"/>
      <c r="BN1020" s="24"/>
      <c r="BO1020" s="24"/>
      <c r="BP1020" s="24"/>
      <c r="BQ1020" s="24"/>
      <c r="BR1020" s="24"/>
      <c r="BS1020" s="24"/>
      <c r="BT1020" s="24"/>
      <c r="BU1020" s="24"/>
      <c r="BV1020" s="24"/>
      <c r="BW1020" s="24"/>
      <c r="BX1020" s="24"/>
      <c r="BY1020" s="24"/>
      <c r="BZ1020" s="24"/>
    </row>
    <row r="1021" spans="5:78" s="3" customFormat="1" x14ac:dyDescent="0.25">
      <c r="E1021" s="23" t="s">
        <v>1292</v>
      </c>
      <c r="F1021" s="24"/>
      <c r="G1021" s="24"/>
      <c r="H1021" s="24"/>
      <c r="I1021" s="24"/>
      <c r="J1021" s="24"/>
      <c r="K1021" s="24"/>
      <c r="L1021" s="24"/>
      <c r="M1021" s="24"/>
      <c r="N1021" s="24"/>
      <c r="O1021" s="24"/>
      <c r="P1021" s="24"/>
      <c r="Q1021" s="24"/>
      <c r="R1021" s="24"/>
      <c r="S1021" s="24"/>
      <c r="T1021" s="24"/>
      <c r="U1021" s="24"/>
      <c r="V1021" s="24"/>
      <c r="W1021" s="24"/>
      <c r="X1021" s="24"/>
      <c r="Y1021" s="24"/>
      <c r="Z1021" s="24"/>
      <c r="AA1021" s="24"/>
      <c r="AB1021" s="24"/>
      <c r="AC1021" s="24"/>
      <c r="AD1021" s="24"/>
      <c r="AE1021" s="24"/>
      <c r="AF1021" s="24"/>
      <c r="AG1021" s="24"/>
      <c r="AH1021" s="24"/>
      <c r="AI1021" s="24"/>
      <c r="AJ1021" s="24"/>
      <c r="AK1021" s="24"/>
      <c r="AL1021" s="24"/>
      <c r="AM1021" s="24"/>
      <c r="AN1021" s="24"/>
      <c r="AO1021" s="24"/>
      <c r="AP1021" s="24"/>
      <c r="AQ1021" s="24"/>
      <c r="AR1021" s="24"/>
      <c r="AS1021" s="24"/>
      <c r="AT1021" s="24"/>
      <c r="AU1021" s="24"/>
      <c r="AV1021" s="24"/>
      <c r="AW1021" s="24"/>
      <c r="AX1021" s="24"/>
      <c r="AY1021" s="24"/>
      <c r="AZ1021" s="24"/>
      <c r="BA1021" s="24"/>
      <c r="BB1021" s="24"/>
      <c r="BC1021" s="24"/>
      <c r="BD1021" s="24"/>
      <c r="BE1021" s="24"/>
      <c r="BF1021" s="24"/>
      <c r="BG1021" s="24"/>
      <c r="BH1021" s="24"/>
      <c r="BI1021" s="24"/>
      <c r="BJ1021" s="24"/>
      <c r="BK1021" s="24"/>
      <c r="BL1021" s="24"/>
      <c r="BM1021" s="24"/>
      <c r="BN1021" s="24"/>
      <c r="BO1021" s="24"/>
      <c r="BP1021" s="24"/>
      <c r="BQ1021" s="24"/>
      <c r="BR1021" s="24"/>
      <c r="BS1021" s="24"/>
      <c r="BT1021" s="24"/>
      <c r="BU1021" s="24"/>
      <c r="BV1021" s="24"/>
      <c r="BW1021" s="24"/>
      <c r="BX1021" s="24"/>
      <c r="BY1021" s="24"/>
      <c r="BZ1021" s="24"/>
    </row>
    <row r="1022" spans="5:78" s="3" customFormat="1" x14ac:dyDescent="0.25">
      <c r="E1022" s="23" t="s">
        <v>1293</v>
      </c>
      <c r="F1022" s="24"/>
      <c r="G1022" s="24"/>
      <c r="H1022" s="24"/>
      <c r="I1022" s="24"/>
      <c r="J1022" s="24"/>
      <c r="K1022" s="24"/>
      <c r="L1022" s="24"/>
      <c r="M1022" s="24"/>
      <c r="N1022" s="24"/>
      <c r="O1022" s="24"/>
      <c r="P1022" s="24"/>
      <c r="Q1022" s="24"/>
      <c r="R1022" s="24"/>
      <c r="S1022" s="24"/>
      <c r="T1022" s="24"/>
      <c r="U1022" s="24"/>
      <c r="V1022" s="24"/>
      <c r="W1022" s="24"/>
      <c r="X1022" s="24"/>
      <c r="Y1022" s="24"/>
      <c r="Z1022" s="24"/>
      <c r="AA1022" s="24"/>
      <c r="AB1022" s="24"/>
      <c r="AC1022" s="24"/>
      <c r="AD1022" s="24"/>
      <c r="AE1022" s="24"/>
      <c r="AF1022" s="24"/>
      <c r="AG1022" s="24"/>
      <c r="AH1022" s="24"/>
      <c r="AI1022" s="24"/>
      <c r="AJ1022" s="24"/>
      <c r="AK1022" s="24"/>
      <c r="AL1022" s="24"/>
      <c r="AM1022" s="24"/>
      <c r="AN1022" s="24"/>
      <c r="AO1022" s="24"/>
      <c r="AP1022" s="24"/>
      <c r="AQ1022" s="24"/>
      <c r="AR1022" s="24"/>
      <c r="AS1022" s="24"/>
      <c r="AT1022" s="24"/>
      <c r="AU1022" s="24"/>
      <c r="AV1022" s="24"/>
      <c r="AW1022" s="24"/>
      <c r="AX1022" s="24"/>
      <c r="AY1022" s="24"/>
      <c r="AZ1022" s="24"/>
      <c r="BA1022" s="24"/>
      <c r="BB1022" s="24"/>
      <c r="BC1022" s="24"/>
      <c r="BD1022" s="24"/>
      <c r="BE1022" s="24"/>
      <c r="BF1022" s="24"/>
      <c r="BG1022" s="24"/>
      <c r="BH1022" s="24"/>
      <c r="BI1022" s="24"/>
      <c r="BJ1022" s="24"/>
      <c r="BK1022" s="24"/>
      <c r="BL1022" s="24"/>
      <c r="BM1022" s="24"/>
      <c r="BN1022" s="24"/>
      <c r="BO1022" s="24"/>
      <c r="BP1022" s="24"/>
      <c r="BQ1022" s="24"/>
      <c r="BR1022" s="24"/>
      <c r="BS1022" s="24"/>
      <c r="BT1022" s="24"/>
      <c r="BU1022" s="24"/>
      <c r="BV1022" s="24"/>
      <c r="BW1022" s="24"/>
      <c r="BX1022" s="24"/>
      <c r="BY1022" s="24"/>
      <c r="BZ1022" s="24"/>
    </row>
    <row r="1023" spans="5:78" s="3" customFormat="1" x14ac:dyDescent="0.25">
      <c r="E1023" s="23" t="s">
        <v>863</v>
      </c>
      <c r="F1023" s="24"/>
      <c r="G1023" s="24"/>
      <c r="H1023" s="24"/>
      <c r="I1023" s="24"/>
      <c r="J1023" s="24"/>
      <c r="K1023" s="24"/>
      <c r="L1023" s="24"/>
      <c r="M1023" s="24"/>
      <c r="N1023" s="24"/>
      <c r="O1023" s="24"/>
      <c r="P1023" s="24"/>
      <c r="Q1023" s="24"/>
      <c r="R1023" s="24"/>
      <c r="S1023" s="24"/>
      <c r="T1023" s="24"/>
      <c r="U1023" s="24"/>
      <c r="V1023" s="24"/>
      <c r="W1023" s="24"/>
      <c r="X1023" s="24"/>
      <c r="Y1023" s="24"/>
      <c r="Z1023" s="24"/>
      <c r="AA1023" s="24"/>
      <c r="AB1023" s="24"/>
      <c r="AC1023" s="24"/>
      <c r="AD1023" s="24"/>
      <c r="AE1023" s="24"/>
      <c r="AF1023" s="24"/>
      <c r="AG1023" s="24"/>
      <c r="AH1023" s="24"/>
      <c r="AI1023" s="24"/>
      <c r="AJ1023" s="24"/>
      <c r="AK1023" s="24"/>
      <c r="AL1023" s="24"/>
      <c r="AM1023" s="24"/>
      <c r="AN1023" s="24"/>
      <c r="AO1023" s="24"/>
      <c r="AP1023" s="24"/>
      <c r="AQ1023" s="24"/>
      <c r="AR1023" s="24"/>
      <c r="AS1023" s="24"/>
      <c r="AT1023" s="24"/>
      <c r="AU1023" s="24"/>
      <c r="AV1023" s="24"/>
      <c r="AW1023" s="24"/>
      <c r="AX1023" s="24"/>
      <c r="AY1023" s="24"/>
      <c r="AZ1023" s="24"/>
      <c r="BA1023" s="24"/>
      <c r="BB1023" s="24"/>
      <c r="BC1023" s="24"/>
      <c r="BD1023" s="24"/>
      <c r="BE1023" s="24"/>
      <c r="BF1023" s="24"/>
      <c r="BG1023" s="24"/>
      <c r="BH1023" s="24"/>
      <c r="BI1023" s="24"/>
      <c r="BJ1023" s="24"/>
      <c r="BK1023" s="24"/>
      <c r="BL1023" s="24"/>
      <c r="BM1023" s="24"/>
      <c r="BN1023" s="24"/>
      <c r="BO1023" s="24"/>
      <c r="BP1023" s="24"/>
      <c r="BQ1023" s="24"/>
      <c r="BR1023" s="24"/>
      <c r="BS1023" s="24"/>
      <c r="BT1023" s="24"/>
      <c r="BU1023" s="24"/>
      <c r="BV1023" s="24"/>
      <c r="BW1023" s="24"/>
      <c r="BX1023" s="24"/>
      <c r="BY1023" s="24"/>
      <c r="BZ1023" s="24"/>
    </row>
    <row r="1024" spans="5:78" s="3" customFormat="1" x14ac:dyDescent="0.25">
      <c r="E1024" s="23" t="s">
        <v>1294</v>
      </c>
      <c r="F1024" s="24"/>
      <c r="G1024" s="24"/>
      <c r="H1024" s="24"/>
      <c r="I1024" s="24"/>
      <c r="J1024" s="24"/>
      <c r="K1024" s="24"/>
      <c r="L1024" s="24"/>
      <c r="M1024" s="24"/>
      <c r="N1024" s="24"/>
      <c r="O1024" s="24"/>
      <c r="P1024" s="24"/>
      <c r="Q1024" s="24"/>
      <c r="R1024" s="24"/>
      <c r="S1024" s="24"/>
      <c r="T1024" s="24"/>
      <c r="U1024" s="24"/>
      <c r="V1024" s="24"/>
      <c r="W1024" s="24"/>
      <c r="X1024" s="24"/>
      <c r="Y1024" s="24"/>
      <c r="Z1024" s="24"/>
      <c r="AA1024" s="24"/>
      <c r="AB1024" s="24"/>
      <c r="AC1024" s="24"/>
      <c r="AD1024" s="24"/>
      <c r="AE1024" s="24"/>
      <c r="AF1024" s="24"/>
      <c r="AG1024" s="24"/>
      <c r="AH1024" s="24"/>
      <c r="AI1024" s="24"/>
      <c r="AJ1024" s="24"/>
      <c r="AK1024" s="24"/>
      <c r="AL1024" s="24"/>
      <c r="AM1024" s="24"/>
      <c r="AN1024" s="24"/>
      <c r="AO1024" s="24"/>
      <c r="AP1024" s="24"/>
      <c r="AQ1024" s="24"/>
      <c r="AR1024" s="24"/>
      <c r="AS1024" s="24"/>
      <c r="AT1024" s="24"/>
      <c r="AU1024" s="24"/>
      <c r="AV1024" s="24"/>
      <c r="AW1024" s="24"/>
      <c r="AX1024" s="24"/>
      <c r="AY1024" s="24"/>
      <c r="AZ1024" s="24"/>
      <c r="BA1024" s="24"/>
      <c r="BB1024" s="24"/>
      <c r="BC1024" s="24"/>
      <c r="BD1024" s="24"/>
      <c r="BE1024" s="24"/>
      <c r="BF1024" s="24"/>
      <c r="BG1024" s="24"/>
      <c r="BH1024" s="24"/>
      <c r="BI1024" s="24"/>
      <c r="BJ1024" s="24"/>
      <c r="BK1024" s="24"/>
      <c r="BL1024" s="24"/>
      <c r="BM1024" s="24"/>
      <c r="BN1024" s="24"/>
      <c r="BO1024" s="24"/>
      <c r="BP1024" s="24"/>
      <c r="BQ1024" s="24"/>
      <c r="BR1024" s="24"/>
      <c r="BS1024" s="24"/>
      <c r="BT1024" s="24"/>
      <c r="BU1024" s="24"/>
      <c r="BV1024" s="24"/>
      <c r="BW1024" s="24"/>
      <c r="BX1024" s="24"/>
      <c r="BY1024" s="24"/>
      <c r="BZ1024" s="24"/>
    </row>
    <row r="1025" spans="2:116" s="3" customFormat="1" x14ac:dyDescent="0.25">
      <c r="E1025" s="23"/>
      <c r="F1025" s="24"/>
      <c r="G1025" s="24"/>
      <c r="H1025" s="24"/>
      <c r="I1025" s="24"/>
      <c r="J1025" s="24"/>
      <c r="K1025" s="24"/>
      <c r="L1025" s="24"/>
      <c r="M1025" s="24"/>
      <c r="N1025" s="24"/>
      <c r="O1025" s="24"/>
      <c r="P1025" s="24"/>
      <c r="Q1025" s="24"/>
      <c r="R1025" s="24"/>
      <c r="S1025" s="24"/>
      <c r="T1025" s="24"/>
      <c r="U1025" s="24"/>
      <c r="V1025" s="24"/>
      <c r="W1025" s="24"/>
      <c r="X1025" s="24"/>
      <c r="Y1025" s="24"/>
      <c r="Z1025" s="24"/>
      <c r="AA1025" s="24"/>
      <c r="AB1025" s="24"/>
      <c r="AC1025" s="24"/>
      <c r="AD1025" s="24"/>
      <c r="AE1025" s="24"/>
      <c r="AF1025" s="24"/>
      <c r="AG1025" s="24"/>
      <c r="AH1025" s="24"/>
      <c r="AI1025" s="24"/>
      <c r="AJ1025" s="24"/>
      <c r="AK1025" s="24"/>
      <c r="AL1025" s="24"/>
      <c r="AM1025" s="24"/>
      <c r="AN1025" s="24"/>
      <c r="AO1025" s="24"/>
      <c r="AP1025" s="24"/>
      <c r="AQ1025" s="24"/>
      <c r="AR1025" s="24"/>
      <c r="AS1025" s="24"/>
      <c r="AT1025" s="24"/>
      <c r="AU1025" s="24"/>
      <c r="AV1025" s="24"/>
      <c r="AW1025" s="24"/>
      <c r="AX1025" s="24"/>
      <c r="AY1025" s="24"/>
      <c r="AZ1025" s="24"/>
      <c r="BA1025" s="24"/>
      <c r="BB1025" s="24"/>
      <c r="BC1025" s="24"/>
      <c r="BD1025" s="24"/>
      <c r="BE1025" s="24"/>
      <c r="BF1025" s="24"/>
      <c r="BG1025" s="24"/>
      <c r="BH1025" s="24"/>
      <c r="BI1025" s="24"/>
      <c r="BJ1025" s="24"/>
      <c r="BK1025" s="24"/>
      <c r="BL1025" s="24"/>
      <c r="BM1025" s="24"/>
      <c r="BN1025" s="24"/>
      <c r="BO1025" s="24"/>
      <c r="BP1025" s="24"/>
      <c r="BQ1025" s="24"/>
      <c r="BR1025" s="24"/>
      <c r="BS1025" s="24"/>
      <c r="BT1025" s="24"/>
      <c r="BU1025" s="24"/>
      <c r="BV1025" s="24"/>
      <c r="BW1025" s="24"/>
      <c r="BX1025" s="24"/>
      <c r="BY1025" s="24"/>
      <c r="BZ1025" s="24"/>
    </row>
    <row r="1026" spans="2:116" s="3" customFormat="1" x14ac:dyDescent="0.25">
      <c r="E1026" s="23" t="s">
        <v>1295</v>
      </c>
      <c r="F1026" s="24"/>
      <c r="G1026" s="24"/>
      <c r="H1026" s="24"/>
      <c r="I1026" s="24"/>
      <c r="J1026" s="24"/>
      <c r="K1026" s="24"/>
      <c r="L1026" s="24"/>
      <c r="M1026" s="24"/>
      <c r="N1026" s="24"/>
      <c r="O1026" s="24"/>
      <c r="P1026" s="24"/>
      <c r="Q1026" s="24"/>
      <c r="R1026" s="24"/>
      <c r="S1026" s="24"/>
      <c r="T1026" s="24"/>
      <c r="U1026" s="24"/>
      <c r="V1026" s="24"/>
      <c r="W1026" s="24"/>
      <c r="X1026" s="24"/>
      <c r="Y1026" s="24"/>
      <c r="Z1026" s="24"/>
      <c r="AA1026" s="24"/>
      <c r="AB1026" s="24"/>
      <c r="AC1026" s="24"/>
      <c r="AD1026" s="24"/>
      <c r="AE1026" s="24"/>
      <c r="AF1026" s="24"/>
      <c r="AG1026" s="24"/>
      <c r="AH1026" s="24"/>
      <c r="AI1026" s="24"/>
      <c r="AJ1026" s="24"/>
      <c r="AK1026" s="24"/>
      <c r="AL1026" s="24"/>
      <c r="AM1026" s="24"/>
      <c r="AN1026" s="24"/>
      <c r="AO1026" s="24"/>
      <c r="AP1026" s="24"/>
      <c r="AQ1026" s="24"/>
      <c r="AR1026" s="24"/>
      <c r="AS1026" s="24"/>
      <c r="AT1026" s="24"/>
      <c r="AU1026" s="24"/>
      <c r="AV1026" s="24"/>
      <c r="AW1026" s="24"/>
      <c r="AX1026" s="24"/>
      <c r="AY1026" s="24"/>
      <c r="AZ1026" s="24"/>
      <c r="BA1026" s="24"/>
      <c r="BB1026" s="24"/>
      <c r="BC1026" s="24"/>
      <c r="BD1026" s="24"/>
      <c r="BE1026" s="24"/>
      <c r="BF1026" s="24"/>
      <c r="BG1026" s="24"/>
      <c r="BH1026" s="24"/>
      <c r="BI1026" s="24"/>
      <c r="BJ1026" s="24"/>
      <c r="BK1026" s="24"/>
      <c r="BL1026" s="24"/>
      <c r="BM1026" s="24"/>
      <c r="BN1026" s="24"/>
      <c r="BO1026" s="24"/>
      <c r="BP1026" s="24"/>
      <c r="BQ1026" s="24"/>
      <c r="BR1026" s="24"/>
      <c r="BS1026" s="24"/>
      <c r="BT1026" s="24"/>
      <c r="BU1026" s="24"/>
      <c r="BV1026" s="24"/>
      <c r="BW1026" s="24"/>
      <c r="BX1026" s="24"/>
      <c r="BY1026" s="24"/>
      <c r="BZ1026" s="24"/>
    </row>
    <row r="1027" spans="2:116" s="3" customFormat="1" x14ac:dyDescent="0.25">
      <c r="E1027" s="23" t="s">
        <v>1296</v>
      </c>
      <c r="F1027" s="24"/>
      <c r="G1027" s="24"/>
      <c r="H1027" s="24"/>
      <c r="I1027" s="24"/>
      <c r="J1027" s="24"/>
      <c r="K1027" s="24"/>
      <c r="L1027" s="24"/>
      <c r="M1027" s="24"/>
      <c r="N1027" s="24"/>
      <c r="O1027" s="24"/>
      <c r="P1027" s="24"/>
      <c r="Q1027" s="24"/>
      <c r="R1027" s="24"/>
      <c r="S1027" s="24"/>
      <c r="T1027" s="24"/>
      <c r="U1027" s="24"/>
      <c r="V1027" s="24"/>
      <c r="W1027" s="24"/>
      <c r="X1027" s="24"/>
      <c r="Y1027" s="24"/>
      <c r="Z1027" s="24"/>
      <c r="AA1027" s="24"/>
      <c r="AB1027" s="24"/>
      <c r="AC1027" s="24"/>
      <c r="AD1027" s="24"/>
      <c r="AE1027" s="24"/>
      <c r="AF1027" s="24"/>
      <c r="AG1027" s="24"/>
      <c r="AH1027" s="24"/>
      <c r="AI1027" s="24"/>
      <c r="AJ1027" s="24"/>
      <c r="AK1027" s="24"/>
      <c r="AL1027" s="24"/>
      <c r="AM1027" s="24"/>
      <c r="AN1027" s="24"/>
      <c r="AO1027" s="24"/>
      <c r="AP1027" s="24"/>
      <c r="AQ1027" s="24"/>
      <c r="AR1027" s="24"/>
      <c r="AS1027" s="24"/>
      <c r="AT1027" s="24"/>
      <c r="AU1027" s="24"/>
      <c r="AV1027" s="24"/>
      <c r="AW1027" s="24"/>
      <c r="AX1027" s="24"/>
      <c r="AY1027" s="24"/>
      <c r="AZ1027" s="24"/>
      <c r="BA1027" s="24"/>
      <c r="BB1027" s="24"/>
      <c r="BC1027" s="24"/>
      <c r="BD1027" s="24"/>
      <c r="BE1027" s="24"/>
      <c r="BF1027" s="24"/>
      <c r="BG1027" s="24"/>
      <c r="BH1027" s="24"/>
      <c r="BI1027" s="24"/>
      <c r="BJ1027" s="24"/>
      <c r="BK1027" s="24"/>
      <c r="BL1027" s="24"/>
      <c r="BM1027" s="24"/>
      <c r="BN1027" s="24"/>
      <c r="BO1027" s="24"/>
      <c r="BP1027" s="24"/>
      <c r="BQ1027" s="24"/>
      <c r="BR1027" s="24"/>
      <c r="BS1027" s="24"/>
      <c r="BT1027" s="24"/>
      <c r="BU1027" s="24"/>
      <c r="BV1027" s="24"/>
      <c r="BW1027" s="24"/>
      <c r="BX1027" s="24"/>
      <c r="BY1027" s="24"/>
      <c r="BZ1027" s="24"/>
    </row>
    <row r="1028" spans="2:116" s="3" customFormat="1" x14ac:dyDescent="0.25">
      <c r="E1028" s="23" t="s">
        <v>1297</v>
      </c>
      <c r="F1028" s="24"/>
      <c r="G1028" s="24"/>
      <c r="H1028" s="24"/>
      <c r="I1028" s="24"/>
      <c r="J1028" s="24"/>
      <c r="K1028" s="24"/>
      <c r="L1028" s="24"/>
      <c r="M1028" s="24"/>
      <c r="N1028" s="24"/>
      <c r="O1028" s="24"/>
      <c r="P1028" s="24"/>
      <c r="Q1028" s="24"/>
      <c r="R1028" s="24"/>
      <c r="S1028" s="24"/>
      <c r="T1028" s="24"/>
      <c r="U1028" s="24"/>
      <c r="V1028" s="24"/>
      <c r="W1028" s="24"/>
      <c r="X1028" s="24"/>
      <c r="Y1028" s="24"/>
      <c r="Z1028" s="24"/>
      <c r="AA1028" s="24"/>
      <c r="AB1028" s="24"/>
      <c r="AC1028" s="24"/>
      <c r="AD1028" s="24"/>
      <c r="AE1028" s="24"/>
      <c r="AF1028" s="24"/>
      <c r="AG1028" s="24"/>
      <c r="AH1028" s="24"/>
      <c r="AI1028" s="24"/>
      <c r="AJ1028" s="24"/>
      <c r="AK1028" s="24"/>
      <c r="AL1028" s="24"/>
      <c r="AM1028" s="24"/>
      <c r="AN1028" s="24"/>
      <c r="AO1028" s="24"/>
      <c r="AP1028" s="24"/>
      <c r="AQ1028" s="24"/>
      <c r="AR1028" s="24"/>
      <c r="AS1028" s="24"/>
      <c r="AT1028" s="24"/>
      <c r="AU1028" s="24"/>
      <c r="AV1028" s="24"/>
      <c r="AW1028" s="24"/>
      <c r="AX1028" s="24"/>
      <c r="AY1028" s="24"/>
      <c r="AZ1028" s="24"/>
      <c r="BA1028" s="24"/>
      <c r="BB1028" s="24"/>
      <c r="BC1028" s="24"/>
      <c r="BD1028" s="24"/>
      <c r="BE1028" s="24"/>
      <c r="BF1028" s="24"/>
      <c r="BG1028" s="24"/>
      <c r="BH1028" s="24"/>
      <c r="BI1028" s="24"/>
      <c r="BJ1028" s="24"/>
      <c r="BK1028" s="24"/>
      <c r="BL1028" s="24"/>
      <c r="BM1028" s="24"/>
      <c r="BN1028" s="24"/>
      <c r="BO1028" s="24"/>
      <c r="BP1028" s="24"/>
      <c r="BQ1028" s="24"/>
      <c r="BR1028" s="24"/>
      <c r="BS1028" s="24"/>
      <c r="BT1028" s="24"/>
      <c r="BU1028" s="24"/>
      <c r="BV1028" s="24"/>
      <c r="BW1028" s="24"/>
      <c r="BX1028" s="24"/>
      <c r="BY1028" s="24"/>
      <c r="BZ1028" s="24"/>
    </row>
    <row r="1029" spans="2:116" s="3" customFormat="1" x14ac:dyDescent="0.25">
      <c r="E1029" s="23"/>
      <c r="F1029" s="24"/>
      <c r="G1029" s="24"/>
      <c r="H1029" s="24"/>
      <c r="I1029" s="24"/>
      <c r="J1029" s="24"/>
      <c r="K1029" s="24"/>
      <c r="L1029" s="24"/>
      <c r="M1029" s="24"/>
      <c r="N1029" s="24"/>
      <c r="O1029" s="24"/>
      <c r="P1029" s="24"/>
      <c r="Q1029" s="24"/>
      <c r="R1029" s="24"/>
      <c r="S1029" s="24"/>
      <c r="T1029" s="24"/>
      <c r="U1029" s="24"/>
      <c r="V1029" s="24"/>
      <c r="W1029" s="24"/>
      <c r="X1029" s="24"/>
      <c r="Y1029" s="24"/>
      <c r="Z1029" s="24"/>
      <c r="AA1029" s="24"/>
      <c r="AB1029" s="24"/>
      <c r="AC1029" s="24"/>
      <c r="AD1029" s="24"/>
      <c r="AE1029" s="24"/>
      <c r="AF1029" s="24"/>
      <c r="AG1029" s="24"/>
      <c r="AH1029" s="24"/>
      <c r="AI1029" s="24"/>
      <c r="AJ1029" s="24"/>
      <c r="AK1029" s="24"/>
      <c r="AL1029" s="24"/>
      <c r="AM1029" s="24"/>
      <c r="AN1029" s="24"/>
      <c r="AO1029" s="24"/>
      <c r="AP1029" s="24"/>
      <c r="AQ1029" s="24"/>
      <c r="AR1029" s="24"/>
      <c r="AS1029" s="24"/>
      <c r="AT1029" s="24"/>
      <c r="AU1029" s="24"/>
      <c r="AV1029" s="24"/>
      <c r="AW1029" s="24"/>
      <c r="AX1029" s="24"/>
      <c r="AY1029" s="24"/>
      <c r="AZ1029" s="24"/>
      <c r="BA1029" s="24"/>
      <c r="BB1029" s="24"/>
      <c r="BC1029" s="24"/>
      <c r="BD1029" s="24"/>
      <c r="BE1029" s="24"/>
      <c r="BF1029" s="24"/>
      <c r="BG1029" s="24"/>
      <c r="BH1029" s="24"/>
      <c r="BI1029" s="24"/>
      <c r="BJ1029" s="24"/>
      <c r="BK1029" s="24"/>
      <c r="BL1029" s="24"/>
      <c r="BM1029" s="24"/>
      <c r="BN1029" s="24"/>
      <c r="BO1029" s="24"/>
      <c r="BP1029" s="24"/>
      <c r="BQ1029" s="24"/>
      <c r="BR1029" s="24"/>
      <c r="BS1029" s="24"/>
      <c r="BT1029" s="24"/>
      <c r="BU1029" s="24"/>
      <c r="BV1029" s="24"/>
      <c r="BW1029" s="24"/>
      <c r="BX1029" s="24"/>
      <c r="BY1029" s="24"/>
      <c r="BZ1029" s="24"/>
    </row>
    <row r="1030" spans="2:116" s="3" customFormat="1" x14ac:dyDescent="0.25">
      <c r="E1030" s="23" t="s">
        <v>1314</v>
      </c>
      <c r="F1030" s="24"/>
      <c r="G1030" s="24"/>
      <c r="H1030" s="24"/>
      <c r="I1030" s="24"/>
      <c r="J1030" s="24"/>
      <c r="K1030" s="24"/>
      <c r="L1030" s="24"/>
      <c r="M1030" s="24"/>
      <c r="N1030" s="24"/>
      <c r="O1030" s="24"/>
      <c r="P1030" s="24"/>
      <c r="Q1030" s="24"/>
      <c r="R1030" s="24"/>
      <c r="S1030" s="24"/>
      <c r="T1030" s="24"/>
      <c r="U1030" s="24"/>
      <c r="V1030" s="24"/>
      <c r="W1030" s="24"/>
      <c r="X1030" s="24"/>
      <c r="Y1030" s="24"/>
      <c r="Z1030" s="24"/>
      <c r="AA1030" s="24"/>
      <c r="AB1030" s="24"/>
      <c r="AC1030" s="24"/>
      <c r="AD1030" s="24"/>
      <c r="AE1030" s="24"/>
      <c r="AF1030" s="24"/>
      <c r="AG1030" s="24"/>
      <c r="AH1030" s="24"/>
      <c r="AI1030" s="24"/>
      <c r="AJ1030" s="24"/>
      <c r="AK1030" s="24"/>
      <c r="AL1030" s="24"/>
      <c r="AM1030" s="24"/>
      <c r="AN1030" s="24"/>
      <c r="AO1030" s="24"/>
      <c r="AP1030" s="24"/>
      <c r="AQ1030" s="24"/>
      <c r="AR1030" s="24"/>
      <c r="AS1030" s="24"/>
      <c r="AT1030" s="24"/>
      <c r="AU1030" s="24"/>
      <c r="AV1030" s="24"/>
      <c r="AW1030" s="24"/>
      <c r="AX1030" s="24"/>
      <c r="AY1030" s="24"/>
      <c r="AZ1030" s="24"/>
      <c r="BA1030" s="24"/>
      <c r="BB1030" s="24"/>
      <c r="BC1030" s="24"/>
      <c r="BD1030" s="24"/>
      <c r="BE1030" s="24"/>
      <c r="BF1030" s="24"/>
      <c r="BG1030" s="24"/>
      <c r="BH1030" s="24"/>
      <c r="BI1030" s="24"/>
      <c r="BJ1030" s="24"/>
      <c r="BK1030" s="24"/>
      <c r="BL1030" s="24"/>
      <c r="BM1030" s="24"/>
      <c r="BN1030" s="24"/>
      <c r="BO1030" s="24"/>
      <c r="BP1030" s="24"/>
      <c r="BQ1030" s="24"/>
      <c r="BR1030" s="24"/>
      <c r="BS1030" s="24"/>
      <c r="BT1030" s="24"/>
      <c r="BU1030" s="24"/>
      <c r="BV1030" s="24"/>
      <c r="BW1030" s="24"/>
      <c r="BX1030" s="24"/>
      <c r="BY1030" s="24"/>
      <c r="BZ1030" s="24"/>
    </row>
    <row r="1031" spans="2:116" s="3" customFormat="1" x14ac:dyDescent="0.25">
      <c r="E1031" s="23" t="s">
        <v>1315</v>
      </c>
      <c r="F1031" s="24"/>
      <c r="G1031" s="24"/>
      <c r="H1031" s="24"/>
      <c r="I1031" s="24"/>
      <c r="J1031" s="24"/>
      <c r="K1031" s="24"/>
      <c r="L1031" s="24"/>
      <c r="M1031" s="24"/>
      <c r="N1031" s="24"/>
      <c r="O1031" s="24"/>
      <c r="P1031" s="24"/>
      <c r="Q1031" s="24"/>
      <c r="R1031" s="24"/>
      <c r="S1031" s="24"/>
      <c r="T1031" s="24"/>
      <c r="U1031" s="24"/>
      <c r="V1031" s="24"/>
      <c r="W1031" s="24"/>
      <c r="X1031" s="24"/>
      <c r="Y1031" s="24"/>
      <c r="Z1031" s="24"/>
      <c r="AA1031" s="24"/>
      <c r="AB1031" s="24"/>
      <c r="AC1031" s="24"/>
      <c r="AD1031" s="24"/>
      <c r="AE1031" s="24"/>
      <c r="AF1031" s="24"/>
      <c r="AG1031" s="24"/>
      <c r="AH1031" s="24"/>
      <c r="AI1031" s="24"/>
      <c r="AJ1031" s="24"/>
      <c r="AK1031" s="24"/>
      <c r="AL1031" s="24"/>
      <c r="AM1031" s="24"/>
      <c r="AN1031" s="24"/>
      <c r="AO1031" s="24"/>
      <c r="AP1031" s="24"/>
      <c r="AQ1031" s="24"/>
      <c r="AR1031" s="24"/>
      <c r="AS1031" s="24"/>
      <c r="AT1031" s="24"/>
      <c r="AU1031" s="24"/>
      <c r="AV1031" s="24"/>
      <c r="AW1031" s="24"/>
      <c r="AX1031" s="24"/>
      <c r="AY1031" s="24"/>
      <c r="AZ1031" s="24"/>
      <c r="BA1031" s="24"/>
      <c r="BB1031" s="24"/>
      <c r="BC1031" s="24"/>
      <c r="BD1031" s="24"/>
      <c r="BE1031" s="24"/>
      <c r="BF1031" s="24"/>
      <c r="BG1031" s="24"/>
      <c r="BH1031" s="24"/>
      <c r="BI1031" s="24"/>
      <c r="BJ1031" s="24"/>
      <c r="BK1031" s="24"/>
      <c r="BL1031" s="24"/>
      <c r="BM1031" s="24"/>
      <c r="BN1031" s="24"/>
      <c r="BO1031" s="24"/>
      <c r="BP1031" s="24"/>
      <c r="BQ1031" s="24"/>
      <c r="BR1031" s="24"/>
      <c r="BS1031" s="24"/>
      <c r="BT1031" s="24"/>
      <c r="BU1031" s="24"/>
      <c r="BV1031" s="24"/>
      <c r="BW1031" s="24"/>
      <c r="BX1031" s="24"/>
      <c r="BY1031" s="24"/>
      <c r="BZ1031" s="24"/>
    </row>
    <row r="1032" spans="2:116" s="3" customFormat="1" x14ac:dyDescent="0.25">
      <c r="E1032" s="23" t="s">
        <v>1316</v>
      </c>
      <c r="F1032" s="24"/>
      <c r="G1032" s="24"/>
      <c r="H1032" s="24"/>
      <c r="I1032" s="24"/>
      <c r="J1032" s="24"/>
      <c r="K1032" s="24"/>
      <c r="L1032" s="24"/>
      <c r="M1032" s="24"/>
      <c r="N1032" s="24"/>
      <c r="O1032" s="24"/>
      <c r="P1032" s="24"/>
      <c r="Q1032" s="24"/>
      <c r="R1032" s="24"/>
      <c r="S1032" s="24"/>
      <c r="T1032" s="24"/>
      <c r="U1032" s="24"/>
      <c r="V1032" s="24"/>
      <c r="W1032" s="24"/>
      <c r="X1032" s="24"/>
      <c r="Y1032" s="24"/>
      <c r="Z1032" s="24"/>
      <c r="AA1032" s="24"/>
      <c r="AB1032" s="24"/>
      <c r="AC1032" s="24"/>
      <c r="AD1032" s="24"/>
      <c r="AE1032" s="24"/>
      <c r="AF1032" s="24"/>
      <c r="AG1032" s="24"/>
      <c r="AH1032" s="24"/>
      <c r="AI1032" s="24"/>
      <c r="AJ1032" s="24"/>
      <c r="AK1032" s="24"/>
      <c r="AL1032" s="24"/>
      <c r="AM1032" s="24"/>
      <c r="AN1032" s="24"/>
      <c r="AO1032" s="24"/>
      <c r="AP1032" s="24"/>
      <c r="AQ1032" s="24"/>
      <c r="AR1032" s="24"/>
      <c r="AS1032" s="24"/>
      <c r="AT1032" s="24"/>
      <c r="AU1032" s="24"/>
      <c r="AV1032" s="24"/>
      <c r="AW1032" s="24"/>
      <c r="AX1032" s="24"/>
      <c r="AY1032" s="24"/>
      <c r="AZ1032" s="24"/>
      <c r="BA1032" s="24"/>
      <c r="BB1032" s="24"/>
      <c r="BC1032" s="24"/>
      <c r="BD1032" s="24"/>
      <c r="BE1032" s="24"/>
      <c r="BF1032" s="24"/>
      <c r="BG1032" s="24"/>
      <c r="BH1032" s="24"/>
      <c r="BI1032" s="24"/>
      <c r="BJ1032" s="24"/>
      <c r="BK1032" s="24"/>
      <c r="BL1032" s="24"/>
      <c r="BM1032" s="24"/>
      <c r="BN1032" s="24"/>
      <c r="BO1032" s="24"/>
      <c r="BP1032" s="24"/>
      <c r="BQ1032" s="24"/>
      <c r="BR1032" s="24"/>
      <c r="BS1032" s="24"/>
      <c r="BT1032" s="24"/>
      <c r="BU1032" s="24"/>
      <c r="BV1032" s="24"/>
      <c r="BW1032" s="24"/>
      <c r="BX1032" s="24"/>
      <c r="BY1032" s="24"/>
      <c r="BZ1032" s="24"/>
    </row>
    <row r="1033" spans="2:116" s="3" customFormat="1" x14ac:dyDescent="0.25"/>
    <row r="1034" spans="2:116" s="3" customFormat="1" x14ac:dyDescent="0.25">
      <c r="E1034" s="1" t="s">
        <v>1298</v>
      </c>
      <c r="M1034" s="1" t="s">
        <v>1299</v>
      </c>
      <c r="U1034" s="1" t="s">
        <v>1300</v>
      </c>
      <c r="AA1034" s="1" t="s">
        <v>1301</v>
      </c>
      <c r="AI1034" s="1" t="s">
        <v>1302</v>
      </c>
      <c r="AO1034" s="1" t="s">
        <v>1298</v>
      </c>
      <c r="AW1034" s="1" t="s">
        <v>1303</v>
      </c>
      <c r="BB1034" s="1" t="s">
        <v>1179</v>
      </c>
      <c r="BJ1034" s="1" t="s">
        <v>1178</v>
      </c>
      <c r="BN1034" s="1" t="s">
        <v>1304</v>
      </c>
      <c r="CB1034" s="1" t="s">
        <v>1317</v>
      </c>
      <c r="CD1034" s="1" t="s">
        <v>1036</v>
      </c>
      <c r="CL1034" s="1" t="s">
        <v>1179</v>
      </c>
      <c r="CT1034" s="1" t="s">
        <v>1178</v>
      </c>
      <c r="CY1034" s="1" t="s">
        <v>1175</v>
      </c>
    </row>
    <row r="1035" spans="2:116" s="3" customFormat="1" x14ac:dyDescent="0.25">
      <c r="E1035" s="3" t="s">
        <v>1101</v>
      </c>
      <c r="M1035" s="3" t="s">
        <v>1104</v>
      </c>
      <c r="U1035" s="3" t="s">
        <v>1103</v>
      </c>
      <c r="AA1035" s="3" t="s">
        <v>1107</v>
      </c>
      <c r="AI1035" s="3" t="s">
        <v>1106</v>
      </c>
      <c r="AO1035" s="3" t="s">
        <v>1101</v>
      </c>
      <c r="AW1035" s="22" t="s">
        <v>1128</v>
      </c>
      <c r="BB1035" s="3" t="s">
        <v>1104</v>
      </c>
      <c r="BJ1035" s="3" t="s">
        <v>1103</v>
      </c>
      <c r="BN1035" s="3" t="s">
        <v>1309</v>
      </c>
      <c r="CB1035" s="3" t="s">
        <v>1317</v>
      </c>
      <c r="CD1035" s="3" t="s">
        <v>1318</v>
      </c>
      <c r="CL1035" s="3" t="s">
        <v>1107</v>
      </c>
      <c r="CT1035" s="3" t="s">
        <v>1106</v>
      </c>
      <c r="CY1035" s="3" t="s">
        <v>1319</v>
      </c>
    </row>
    <row r="1036" spans="2:116" s="3" customFormat="1" x14ac:dyDescent="0.25">
      <c r="B1036" s="38" t="s">
        <v>1338</v>
      </c>
      <c r="C1036" s="20"/>
      <c r="D1036" s="20"/>
      <c r="E1036" s="20" t="s">
        <v>1276</v>
      </c>
      <c r="F1036" s="20"/>
      <c r="G1036" s="20"/>
      <c r="H1036" s="20"/>
      <c r="I1036" s="20"/>
      <c r="J1036" s="20"/>
      <c r="K1036" s="20"/>
      <c r="L1036" s="20"/>
      <c r="M1036" s="20" t="s">
        <v>1273</v>
      </c>
      <c r="N1036" s="20"/>
      <c r="O1036" s="20"/>
      <c r="P1036" s="20"/>
      <c r="Q1036" s="20"/>
      <c r="R1036" s="20"/>
      <c r="S1036" s="20"/>
      <c r="T1036" s="20"/>
      <c r="U1036" s="20" t="s">
        <v>1274</v>
      </c>
      <c r="V1036" s="20"/>
      <c r="W1036" s="20"/>
      <c r="X1036" s="20"/>
      <c r="Y1036" s="20"/>
      <c r="Z1036" s="20"/>
      <c r="AA1036" s="20" t="s">
        <v>1270</v>
      </c>
      <c r="AB1036" s="20"/>
      <c r="AC1036" s="20"/>
      <c r="AD1036" s="20"/>
      <c r="AE1036" s="20"/>
      <c r="AF1036" s="20"/>
      <c r="AG1036" s="20"/>
      <c r="AH1036" s="20"/>
      <c r="AI1036" s="20" t="s">
        <v>1271</v>
      </c>
      <c r="AJ1036" s="20"/>
      <c r="AK1036" s="20"/>
      <c r="AL1036" s="20"/>
      <c r="AM1036" s="20"/>
      <c r="AN1036" s="20"/>
      <c r="AO1036" s="20" t="s">
        <v>1276</v>
      </c>
      <c r="AP1036" s="20"/>
      <c r="AQ1036" s="20"/>
      <c r="AR1036" s="20"/>
      <c r="AS1036" s="20"/>
      <c r="AT1036" s="20"/>
      <c r="AU1036" s="20"/>
      <c r="AV1036" s="20"/>
      <c r="AW1036" s="37" t="s">
        <v>1310</v>
      </c>
      <c r="AX1036" s="20"/>
      <c r="AY1036" s="20"/>
      <c r="AZ1036" s="20"/>
      <c r="BA1036" s="20"/>
      <c r="BB1036" s="20" t="s">
        <v>1273</v>
      </c>
      <c r="BC1036" s="20"/>
      <c r="BD1036" s="20"/>
      <c r="BE1036" s="20"/>
      <c r="BF1036" s="20"/>
      <c r="BG1036" s="20"/>
      <c r="BH1036" s="20"/>
      <c r="BI1036" s="20"/>
      <c r="BJ1036" s="20" t="s">
        <v>1274</v>
      </c>
      <c r="BK1036" s="20"/>
      <c r="BL1036" s="20"/>
      <c r="BM1036" s="20"/>
      <c r="BN1036" s="20" t="s">
        <v>1307</v>
      </c>
      <c r="BO1036" s="20"/>
      <c r="BP1036" s="20"/>
      <c r="BQ1036" s="20"/>
      <c r="BR1036" s="20"/>
      <c r="BS1036" s="20"/>
      <c r="BT1036" s="20"/>
      <c r="BU1036" s="20"/>
      <c r="BV1036" s="20"/>
      <c r="BW1036" s="20"/>
      <c r="BX1036" s="20"/>
      <c r="BY1036" s="20"/>
      <c r="BZ1036" s="20"/>
      <c r="CA1036" s="20"/>
      <c r="CB1036" s="20" t="s">
        <v>1317</v>
      </c>
      <c r="CC1036" s="20"/>
      <c r="CD1036" s="20" t="s">
        <v>1320</v>
      </c>
      <c r="CE1036" s="20"/>
      <c r="CF1036" s="20"/>
      <c r="CG1036" s="20"/>
      <c r="CH1036" s="20"/>
      <c r="CI1036" s="20"/>
      <c r="CJ1036" s="20"/>
      <c r="CK1036" s="20"/>
      <c r="CL1036" s="20" t="s">
        <v>1270</v>
      </c>
      <c r="CM1036" s="20"/>
      <c r="CN1036" s="20"/>
      <c r="CO1036" s="20"/>
      <c r="CP1036" s="20"/>
      <c r="CQ1036" s="20"/>
      <c r="CR1036" s="20"/>
      <c r="CS1036" s="20"/>
      <c r="CT1036" s="20" t="s">
        <v>1271</v>
      </c>
      <c r="CU1036" s="20"/>
      <c r="CV1036" s="20"/>
      <c r="CW1036" s="20"/>
      <c r="CX1036" s="20"/>
      <c r="CY1036" s="20" t="s">
        <v>1321</v>
      </c>
      <c r="CZ1036" s="20"/>
      <c r="DA1036" s="20"/>
      <c r="DB1036" s="20"/>
      <c r="DC1036" s="20"/>
      <c r="DD1036" s="20"/>
      <c r="DE1036" s="20"/>
      <c r="DF1036" s="20"/>
      <c r="DG1036" s="20"/>
      <c r="DH1036" s="20"/>
      <c r="DI1036" s="20"/>
      <c r="DJ1036" s="20"/>
      <c r="DK1036" s="20"/>
      <c r="DL1036" s="20"/>
    </row>
    <row r="1037" spans="2:116" s="3" customFormat="1" x14ac:dyDescent="0.25">
      <c r="B1037" s="38" t="s">
        <v>1338</v>
      </c>
      <c r="C1037" s="20"/>
      <c r="D1037" s="20"/>
      <c r="E1037" s="20" t="s">
        <v>1283</v>
      </c>
      <c r="F1037" s="20"/>
      <c r="G1037" s="20"/>
      <c r="H1037" s="20"/>
      <c r="I1037" s="20"/>
      <c r="J1037" s="20"/>
      <c r="K1037" s="20"/>
      <c r="L1037" s="20"/>
      <c r="M1037" s="20" t="s">
        <v>1281</v>
      </c>
      <c r="N1037" s="20"/>
      <c r="O1037" s="20"/>
      <c r="P1037" s="20"/>
      <c r="Q1037" s="20"/>
      <c r="R1037" s="20"/>
      <c r="S1037" s="20"/>
      <c r="T1037" s="20"/>
      <c r="U1037" s="20" t="s">
        <v>1282</v>
      </c>
      <c r="V1037" s="20"/>
      <c r="W1037" s="20"/>
      <c r="X1037" s="20"/>
      <c r="Y1037" s="20"/>
      <c r="Z1037" s="20"/>
      <c r="AA1037" s="20" t="s">
        <v>1278</v>
      </c>
      <c r="AB1037" s="20"/>
      <c r="AC1037" s="20"/>
      <c r="AD1037" s="20"/>
      <c r="AE1037" s="20"/>
      <c r="AF1037" s="20"/>
      <c r="AG1037" s="20"/>
      <c r="AH1037" s="20"/>
      <c r="AI1037" s="20" t="s">
        <v>1279</v>
      </c>
      <c r="AJ1037" s="20"/>
      <c r="AK1037" s="20"/>
      <c r="AL1037" s="20"/>
      <c r="AM1037" s="20"/>
      <c r="AN1037" s="20"/>
      <c r="AO1037" s="20" t="s">
        <v>1283</v>
      </c>
      <c r="AP1037" s="20"/>
      <c r="AQ1037" s="20"/>
      <c r="AR1037" s="20"/>
      <c r="AS1037" s="20"/>
      <c r="AT1037" s="20"/>
      <c r="AU1037" s="20"/>
      <c r="AV1037" s="20"/>
      <c r="AW1037" s="37" t="s">
        <v>1327</v>
      </c>
      <c r="AX1037" s="20"/>
      <c r="AY1037" s="20"/>
      <c r="AZ1037" s="20"/>
      <c r="BA1037" s="20"/>
      <c r="BB1037" s="20" t="s">
        <v>1281</v>
      </c>
      <c r="BC1037" s="20"/>
      <c r="BD1037" s="20"/>
      <c r="BE1037" s="20"/>
      <c r="BF1037" s="20"/>
      <c r="BG1037" s="20"/>
      <c r="BH1037" s="20"/>
      <c r="BI1037" s="20"/>
      <c r="BJ1037" s="20" t="s">
        <v>1282</v>
      </c>
      <c r="BK1037" s="20"/>
      <c r="BL1037" s="20"/>
      <c r="BM1037" s="20"/>
      <c r="BN1037" s="20" t="s">
        <v>1306</v>
      </c>
      <c r="BO1037" s="20"/>
      <c r="BP1037" s="20"/>
      <c r="BQ1037" s="20"/>
      <c r="BR1037" s="20"/>
      <c r="BS1037" s="20"/>
      <c r="BT1037" s="20"/>
      <c r="BU1037" s="20"/>
      <c r="BV1037" s="20"/>
      <c r="BW1037" s="20"/>
      <c r="BX1037" s="20"/>
      <c r="BY1037" s="20"/>
      <c r="BZ1037" s="20"/>
      <c r="CA1037" s="20"/>
      <c r="CB1037" s="20" t="s">
        <v>1317</v>
      </c>
      <c r="CC1037" s="20"/>
      <c r="CD1037" s="20" t="s">
        <v>1322</v>
      </c>
      <c r="CE1037" s="20"/>
      <c r="CF1037" s="20"/>
      <c r="CG1037" s="20"/>
      <c r="CH1037" s="20"/>
      <c r="CI1037" s="20"/>
      <c r="CJ1037" s="20"/>
      <c r="CK1037" s="20"/>
      <c r="CL1037" s="20" t="s">
        <v>1278</v>
      </c>
      <c r="CM1037" s="20"/>
      <c r="CN1037" s="20"/>
      <c r="CO1037" s="20"/>
      <c r="CP1037" s="20"/>
      <c r="CQ1037" s="20"/>
      <c r="CR1037" s="20"/>
      <c r="CS1037" s="20"/>
      <c r="CT1037" s="20" t="s">
        <v>1279</v>
      </c>
      <c r="CU1037" s="20"/>
      <c r="CV1037" s="20"/>
      <c r="CW1037" s="20"/>
      <c r="CX1037" s="20"/>
      <c r="CY1037" s="20" t="s">
        <v>1323</v>
      </c>
      <c r="CZ1037" s="20"/>
      <c r="DA1037" s="20"/>
      <c r="DB1037" s="20"/>
      <c r="DC1037" s="20"/>
      <c r="DD1037" s="20"/>
      <c r="DE1037" s="20"/>
      <c r="DF1037" s="20"/>
      <c r="DG1037" s="20"/>
      <c r="DH1037" s="20"/>
      <c r="DI1037" s="20"/>
      <c r="DJ1037" s="20"/>
      <c r="DK1037" s="20"/>
      <c r="DL1037" s="20"/>
    </row>
    <row r="1038" spans="2:116" s="3" customFormat="1" x14ac:dyDescent="0.25">
      <c r="B1038" s="38" t="s">
        <v>1338</v>
      </c>
      <c r="C1038" s="20"/>
      <c r="D1038" s="20"/>
      <c r="E1038" s="20" t="s">
        <v>1268</v>
      </c>
      <c r="F1038" s="20"/>
      <c r="G1038" s="20"/>
      <c r="H1038" s="20"/>
      <c r="I1038" s="20"/>
      <c r="J1038" s="20"/>
      <c r="K1038" s="20"/>
      <c r="L1038" s="20"/>
      <c r="M1038" s="20" t="s">
        <v>1265</v>
      </c>
      <c r="N1038" s="20"/>
      <c r="O1038" s="20"/>
      <c r="P1038" s="20"/>
      <c r="Q1038" s="20"/>
      <c r="R1038" s="20"/>
      <c r="S1038" s="20"/>
      <c r="T1038" s="20"/>
      <c r="U1038" s="20" t="s">
        <v>1266</v>
      </c>
      <c r="V1038" s="20"/>
      <c r="W1038" s="20"/>
      <c r="X1038" s="20"/>
      <c r="Y1038" s="20"/>
      <c r="Z1038" s="20"/>
      <c r="AA1038" s="20" t="s">
        <v>1262</v>
      </c>
      <c r="AB1038" s="20"/>
      <c r="AC1038" s="20"/>
      <c r="AD1038" s="20"/>
      <c r="AE1038" s="20"/>
      <c r="AF1038" s="20"/>
      <c r="AG1038" s="20"/>
      <c r="AH1038" s="20"/>
      <c r="AI1038" s="20" t="s">
        <v>1263</v>
      </c>
      <c r="AJ1038" s="20"/>
      <c r="AK1038" s="20"/>
      <c r="AL1038" s="20"/>
      <c r="AM1038" s="20"/>
      <c r="AN1038" s="20"/>
      <c r="AO1038" s="20" t="s">
        <v>1268</v>
      </c>
      <c r="AP1038" s="20"/>
      <c r="AQ1038" s="20"/>
      <c r="AR1038" s="20"/>
      <c r="AS1038" s="20"/>
      <c r="AT1038" s="20"/>
      <c r="AU1038" s="20"/>
      <c r="AV1038" s="20"/>
      <c r="AW1038" s="37" t="s">
        <v>1311</v>
      </c>
      <c r="AX1038" s="20"/>
      <c r="AY1038" s="20"/>
      <c r="AZ1038" s="20"/>
      <c r="BA1038" s="20"/>
      <c r="BB1038" s="20" t="s">
        <v>1265</v>
      </c>
      <c r="BC1038" s="20"/>
      <c r="BD1038" s="20"/>
      <c r="BE1038" s="20"/>
      <c r="BF1038" s="20"/>
      <c r="BG1038" s="20"/>
      <c r="BH1038" s="20"/>
      <c r="BI1038" s="20"/>
      <c r="BJ1038" s="20" t="s">
        <v>1266</v>
      </c>
      <c r="BK1038" s="20"/>
      <c r="BL1038" s="20"/>
      <c r="BM1038" s="20"/>
      <c r="BN1038" s="20" t="s">
        <v>1308</v>
      </c>
      <c r="BO1038" s="20"/>
      <c r="BP1038" s="20"/>
      <c r="BQ1038" s="20"/>
      <c r="BR1038" s="20"/>
      <c r="BS1038" s="20"/>
      <c r="BT1038" s="20"/>
      <c r="BU1038" s="20"/>
      <c r="BV1038" s="20"/>
      <c r="BW1038" s="20"/>
      <c r="BX1038" s="20"/>
      <c r="BY1038" s="20"/>
      <c r="BZ1038" s="20"/>
      <c r="CA1038" s="20"/>
      <c r="CB1038" s="20" t="s">
        <v>1317</v>
      </c>
      <c r="CC1038" s="20"/>
      <c r="CD1038" s="20" t="s">
        <v>1324</v>
      </c>
      <c r="CE1038" s="20"/>
      <c r="CF1038" s="20"/>
      <c r="CG1038" s="20"/>
      <c r="CH1038" s="20"/>
      <c r="CI1038" s="20"/>
      <c r="CJ1038" s="20"/>
      <c r="CK1038" s="20"/>
      <c r="CL1038" s="20" t="s">
        <v>1262</v>
      </c>
      <c r="CM1038" s="20"/>
      <c r="CN1038" s="20"/>
      <c r="CO1038" s="20"/>
      <c r="CP1038" s="20"/>
      <c r="CQ1038" s="20"/>
      <c r="CR1038" s="20"/>
      <c r="CS1038" s="20"/>
      <c r="CT1038" s="20" t="s">
        <v>1263</v>
      </c>
      <c r="CU1038" s="20"/>
      <c r="CV1038" s="20"/>
      <c r="CW1038" s="20"/>
      <c r="CX1038" s="20"/>
      <c r="CY1038" s="20" t="s">
        <v>1325</v>
      </c>
      <c r="CZ1038" s="20"/>
      <c r="DA1038" s="20"/>
      <c r="DB1038" s="20"/>
      <c r="DC1038" s="20"/>
      <c r="DD1038" s="20"/>
      <c r="DE1038" s="20"/>
      <c r="DF1038" s="20"/>
      <c r="DG1038" s="20"/>
      <c r="DH1038" s="20"/>
      <c r="DI1038" s="20"/>
      <c r="DJ1038" s="20"/>
      <c r="DK1038" s="20"/>
      <c r="DL1038" s="20"/>
    </row>
    <row r="1039" spans="2:116" s="3" customFormat="1" x14ac:dyDescent="0.25">
      <c r="E1039" s="3" t="s">
        <v>1082</v>
      </c>
      <c r="M1039" s="3" t="s">
        <v>1085</v>
      </c>
      <c r="U1039" s="3" t="s">
        <v>1084</v>
      </c>
      <c r="AA1039" s="3" t="s">
        <v>1089</v>
      </c>
      <c r="AI1039" s="3" t="s">
        <v>1088</v>
      </c>
      <c r="AO1039" s="3" t="s">
        <v>1082</v>
      </c>
      <c r="AW1039" s="22" t="s">
        <v>1126</v>
      </c>
      <c r="BB1039" s="3" t="s">
        <v>1085</v>
      </c>
      <c r="BJ1039" s="3" t="s">
        <v>1084</v>
      </c>
      <c r="BN1039" s="3" t="s">
        <v>1305</v>
      </c>
      <c r="CB1039" s="3" t="s">
        <v>1317</v>
      </c>
      <c r="CD1039" s="22" t="s">
        <v>1328</v>
      </c>
      <c r="CL1039" s="3" t="s">
        <v>1089</v>
      </c>
      <c r="CT1039" s="3" t="s">
        <v>1088</v>
      </c>
      <c r="CY1039" s="3" t="s">
        <v>1326</v>
      </c>
    </row>
    <row r="1040" spans="2:116" s="3" customFormat="1" x14ac:dyDescent="0.25"/>
    <row r="1041" spans="5:57" s="3" customFormat="1" x14ac:dyDescent="0.25">
      <c r="E1041" s="25" t="s">
        <v>1138</v>
      </c>
      <c r="F1041" s="26"/>
      <c r="G1041" s="26"/>
      <c r="H1041" s="26"/>
      <c r="I1041" s="26"/>
      <c r="J1041" s="26"/>
      <c r="K1041" s="26"/>
      <c r="L1041" s="26"/>
      <c r="M1041" s="26"/>
      <c r="N1041" s="26"/>
      <c r="O1041" s="26"/>
      <c r="P1041" s="26"/>
      <c r="Q1041" s="26"/>
      <c r="R1041" s="26"/>
      <c r="S1041" s="26"/>
      <c r="T1041" s="26"/>
      <c r="U1041" s="26"/>
      <c r="V1041" s="26"/>
      <c r="W1041" s="26"/>
      <c r="X1041" s="26"/>
      <c r="Y1041" s="26"/>
      <c r="Z1041" s="2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c r="AZ1041" s="26"/>
      <c r="BA1041" s="26"/>
      <c r="BB1041" s="26"/>
      <c r="BC1041" s="26"/>
      <c r="BD1041" s="26"/>
      <c r="BE1041" s="26"/>
    </row>
    <row r="1042" spans="5:57" s="3" customFormat="1" x14ac:dyDescent="0.25">
      <c r="E1042" s="25"/>
      <c r="F1042" s="26"/>
      <c r="G1042" s="26"/>
      <c r="H1042" s="26"/>
      <c r="I1042" s="26"/>
      <c r="J1042" s="26"/>
      <c r="K1042" s="26"/>
      <c r="L1042" s="26"/>
      <c r="M1042" s="26"/>
      <c r="N1042" s="26"/>
      <c r="O1042" s="26"/>
      <c r="P1042" s="26"/>
      <c r="Q1042" s="26"/>
      <c r="R1042" s="26"/>
      <c r="S1042" s="26"/>
      <c r="T1042" s="26"/>
      <c r="U1042" s="26"/>
      <c r="V1042" s="26"/>
      <c r="W1042" s="26"/>
      <c r="X1042" s="26"/>
      <c r="Y1042" s="26"/>
      <c r="Z1042" s="26"/>
      <c r="AA1042" s="26"/>
      <c r="AB1042" s="26"/>
      <c r="AC1042" s="26"/>
      <c r="AD1042" s="26"/>
      <c r="AE1042" s="26"/>
      <c r="AF1042" s="26"/>
      <c r="AG1042" s="26"/>
      <c r="AH1042" s="26"/>
      <c r="AI1042" s="26"/>
      <c r="AJ1042" s="26"/>
      <c r="AK1042" s="26"/>
      <c r="AL1042" s="26"/>
      <c r="AM1042" s="26"/>
      <c r="AN1042" s="26"/>
      <c r="AO1042" s="26"/>
      <c r="AP1042" s="26"/>
      <c r="AQ1042" s="26"/>
      <c r="AR1042" s="26"/>
      <c r="AS1042" s="26"/>
      <c r="AT1042" s="26"/>
      <c r="AU1042" s="26"/>
      <c r="AV1042" s="26"/>
      <c r="AW1042" s="26"/>
      <c r="AX1042" s="26"/>
      <c r="AY1042" s="26"/>
      <c r="AZ1042" s="26"/>
      <c r="BA1042" s="26"/>
      <c r="BB1042" s="26"/>
      <c r="BC1042" s="26"/>
      <c r="BD1042" s="26"/>
      <c r="BE1042" s="26"/>
    </row>
    <row r="1043" spans="5:57" s="3" customFormat="1" x14ac:dyDescent="0.25">
      <c r="E1043" s="25" t="s">
        <v>1393</v>
      </c>
      <c r="F1043" s="26"/>
      <c r="G1043" s="26"/>
      <c r="H1043" s="26"/>
      <c r="I1043" s="26"/>
      <c r="J1043" s="26"/>
      <c r="K1043" s="26"/>
      <c r="L1043" s="26"/>
      <c r="M1043" s="26"/>
      <c r="N1043" s="26"/>
      <c r="O1043" s="26"/>
      <c r="P1043" s="26"/>
      <c r="Q1043" s="26"/>
      <c r="R1043" s="26"/>
      <c r="S1043" s="26"/>
      <c r="T1043" s="26"/>
      <c r="U1043" s="26"/>
      <c r="V1043" s="26"/>
      <c r="W1043" s="26"/>
      <c r="X1043" s="26"/>
      <c r="Y1043" s="26"/>
      <c r="Z1043" s="26"/>
      <c r="AA1043" s="26"/>
      <c r="AB1043" s="26"/>
      <c r="AC1043" s="26"/>
      <c r="AD1043" s="26"/>
      <c r="AE1043" s="26"/>
      <c r="AF1043" s="26"/>
      <c r="AG1043" s="26"/>
      <c r="AH1043" s="26"/>
      <c r="AI1043" s="26"/>
      <c r="AJ1043" s="26"/>
      <c r="AK1043" s="26"/>
      <c r="AL1043" s="26"/>
      <c r="AM1043" s="26"/>
      <c r="AN1043" s="26"/>
      <c r="AO1043" s="26"/>
      <c r="AP1043" s="26"/>
      <c r="AQ1043" s="26"/>
      <c r="AR1043" s="26"/>
      <c r="AS1043" s="26"/>
      <c r="AT1043" s="26"/>
      <c r="AU1043" s="26"/>
      <c r="AV1043" s="26"/>
      <c r="AW1043" s="26"/>
      <c r="AX1043" s="26"/>
      <c r="AY1043" s="26"/>
      <c r="AZ1043" s="26"/>
      <c r="BA1043" s="26"/>
      <c r="BB1043" s="26"/>
      <c r="BC1043" s="26"/>
      <c r="BD1043" s="26"/>
      <c r="BE1043" s="26"/>
    </row>
    <row r="1044" spans="5:57" s="3" customFormat="1" x14ac:dyDescent="0.25">
      <c r="E1044" s="25" t="s">
        <v>1334</v>
      </c>
      <c r="F1044" s="26"/>
      <c r="G1044" s="26"/>
      <c r="H1044" s="26"/>
      <c r="I1044" s="26"/>
      <c r="J1044" s="26"/>
      <c r="K1044" s="26"/>
      <c r="L1044" s="26"/>
      <c r="M1044" s="26"/>
      <c r="N1044" s="26"/>
      <c r="O1044" s="26"/>
      <c r="P1044" s="26"/>
      <c r="Q1044" s="26"/>
      <c r="R1044" s="26"/>
      <c r="S1044" s="26"/>
      <c r="T1044" s="26"/>
      <c r="U1044" s="26"/>
      <c r="V1044" s="26"/>
      <c r="W1044" s="26"/>
      <c r="X1044" s="26"/>
      <c r="Y1044" s="26"/>
      <c r="Z1044" s="26"/>
      <c r="AA1044" s="26"/>
      <c r="AB1044" s="26"/>
      <c r="AC1044" s="26"/>
      <c r="AD1044" s="26"/>
      <c r="AE1044" s="26"/>
      <c r="AF1044" s="26"/>
      <c r="AG1044" s="26"/>
      <c r="AH1044" s="26"/>
      <c r="AI1044" s="26"/>
      <c r="AJ1044" s="26"/>
      <c r="AK1044" s="26"/>
      <c r="AL1044" s="26"/>
      <c r="AM1044" s="26"/>
      <c r="AN1044" s="26"/>
      <c r="AO1044" s="26"/>
      <c r="AP1044" s="26"/>
      <c r="AQ1044" s="26"/>
      <c r="AR1044" s="26"/>
      <c r="AS1044" s="26"/>
      <c r="AT1044" s="26"/>
      <c r="AU1044" s="26"/>
      <c r="AV1044" s="26"/>
      <c r="AW1044" s="26"/>
      <c r="AX1044" s="26"/>
      <c r="AY1044" s="26"/>
      <c r="AZ1044" s="26"/>
      <c r="BA1044" s="26"/>
      <c r="BB1044" s="26"/>
      <c r="BC1044" s="26"/>
      <c r="BD1044" s="26"/>
      <c r="BE1044" s="26"/>
    </row>
    <row r="1045" spans="5:57" s="3" customFormat="1" x14ac:dyDescent="0.25">
      <c r="E1045" s="25" t="s">
        <v>1335</v>
      </c>
      <c r="F1045" s="26"/>
      <c r="G1045" s="26"/>
      <c r="H1045" s="26"/>
      <c r="I1045" s="26"/>
      <c r="J1045" s="26"/>
      <c r="K1045" s="26"/>
      <c r="L1045" s="26"/>
      <c r="M1045" s="26"/>
      <c r="N1045" s="26"/>
      <c r="O1045" s="26"/>
      <c r="P1045" s="26"/>
      <c r="Q1045" s="26"/>
      <c r="R1045" s="26"/>
      <c r="S1045" s="26"/>
      <c r="T1045" s="26"/>
      <c r="U1045" s="26"/>
      <c r="V1045" s="26"/>
      <c r="W1045" s="26"/>
      <c r="X1045" s="26"/>
      <c r="Y1045" s="26"/>
      <c r="Z1045" s="26"/>
      <c r="AA1045" s="26"/>
      <c r="AB1045" s="26"/>
      <c r="AC1045" s="26"/>
      <c r="AD1045" s="26"/>
      <c r="AE1045" s="26"/>
      <c r="AF1045" s="26"/>
      <c r="AG1045" s="26"/>
      <c r="AH1045" s="26"/>
      <c r="AI1045" s="26"/>
      <c r="AJ1045" s="26"/>
      <c r="AK1045" s="26"/>
      <c r="AL1045" s="26"/>
      <c r="AM1045" s="26"/>
      <c r="AN1045" s="26"/>
      <c r="AO1045" s="26"/>
      <c r="AP1045" s="26"/>
      <c r="AQ1045" s="26"/>
      <c r="AR1045" s="26"/>
      <c r="AS1045" s="26"/>
      <c r="AT1045" s="26"/>
      <c r="AU1045" s="26"/>
      <c r="AV1045" s="26"/>
      <c r="AW1045" s="26"/>
      <c r="AX1045" s="26"/>
      <c r="AY1045" s="26"/>
      <c r="AZ1045" s="26"/>
      <c r="BA1045" s="26"/>
      <c r="BB1045" s="26"/>
      <c r="BC1045" s="26"/>
      <c r="BD1045" s="26"/>
      <c r="BE1045" s="26"/>
    </row>
    <row r="1046" spans="5:57" s="3" customFormat="1" x14ac:dyDescent="0.25">
      <c r="E1046" s="25" t="s">
        <v>1336</v>
      </c>
      <c r="F1046" s="26"/>
      <c r="G1046" s="26"/>
      <c r="H1046" s="26"/>
      <c r="I1046" s="26"/>
      <c r="J1046" s="26"/>
      <c r="K1046" s="26"/>
      <c r="L1046" s="26"/>
      <c r="M1046" s="26"/>
      <c r="N1046" s="26"/>
      <c r="O1046" s="26"/>
      <c r="P1046" s="26"/>
      <c r="Q1046" s="26"/>
      <c r="R1046" s="26"/>
      <c r="S1046" s="26"/>
      <c r="T1046" s="26"/>
      <c r="U1046" s="26"/>
      <c r="V1046" s="26"/>
      <c r="W1046" s="26"/>
      <c r="X1046" s="26"/>
      <c r="Y1046" s="26"/>
      <c r="Z1046" s="26"/>
      <c r="AA1046" s="26"/>
      <c r="AB1046" s="26"/>
      <c r="AC1046" s="26"/>
      <c r="AD1046" s="26"/>
      <c r="AE1046" s="26"/>
      <c r="AF1046" s="26"/>
      <c r="AG1046" s="26"/>
      <c r="AH1046" s="26"/>
      <c r="AI1046" s="26"/>
      <c r="AJ1046" s="26"/>
      <c r="AK1046" s="26"/>
      <c r="AL1046" s="26"/>
      <c r="AM1046" s="26"/>
      <c r="AN1046" s="26"/>
      <c r="AO1046" s="26"/>
      <c r="AP1046" s="26"/>
      <c r="AQ1046" s="26"/>
      <c r="AR1046" s="26"/>
      <c r="AS1046" s="26"/>
      <c r="AT1046" s="26"/>
      <c r="AU1046" s="26"/>
      <c r="AV1046" s="26"/>
      <c r="AW1046" s="26"/>
      <c r="AX1046" s="26"/>
      <c r="AY1046" s="26"/>
      <c r="AZ1046" s="26"/>
      <c r="BA1046" s="26"/>
      <c r="BB1046" s="26"/>
      <c r="BC1046" s="26"/>
      <c r="BD1046" s="26"/>
      <c r="BE1046" s="26"/>
    </row>
    <row r="1047" spans="5:57" s="3" customFormat="1" x14ac:dyDescent="0.25">
      <c r="E1047" s="25" t="s">
        <v>1337</v>
      </c>
      <c r="F1047" s="26"/>
      <c r="G1047" s="26"/>
      <c r="H1047" s="26"/>
      <c r="I1047" s="26"/>
      <c r="J1047" s="26"/>
      <c r="K1047" s="26"/>
      <c r="L1047" s="26"/>
      <c r="M1047" s="26"/>
      <c r="N1047" s="26"/>
      <c r="O1047" s="26"/>
      <c r="P1047" s="26"/>
      <c r="Q1047" s="26"/>
      <c r="R1047" s="26"/>
      <c r="S1047" s="26"/>
      <c r="T1047" s="26"/>
      <c r="U1047" s="26"/>
      <c r="V1047" s="26"/>
      <c r="W1047" s="26"/>
      <c r="X1047" s="26"/>
      <c r="Y1047" s="26"/>
      <c r="Z1047" s="26"/>
      <c r="AA1047" s="26"/>
      <c r="AB1047" s="26"/>
      <c r="AC1047" s="26"/>
      <c r="AD1047" s="26"/>
      <c r="AE1047" s="26"/>
      <c r="AF1047" s="26"/>
      <c r="AG1047" s="26"/>
      <c r="AH1047" s="26"/>
      <c r="AI1047" s="26"/>
      <c r="AJ1047" s="26"/>
      <c r="AK1047" s="26"/>
      <c r="AL1047" s="26"/>
      <c r="AM1047" s="26"/>
      <c r="AN1047" s="26"/>
      <c r="AO1047" s="26"/>
      <c r="AP1047" s="26"/>
      <c r="AQ1047" s="26"/>
      <c r="AR1047" s="26"/>
      <c r="AS1047" s="26"/>
      <c r="AT1047" s="26"/>
      <c r="AU1047" s="26"/>
      <c r="AV1047" s="26"/>
      <c r="AW1047" s="26"/>
      <c r="AX1047" s="26"/>
      <c r="AY1047" s="26"/>
      <c r="AZ1047" s="26"/>
      <c r="BA1047" s="26"/>
      <c r="BB1047" s="26"/>
      <c r="BC1047" s="26"/>
      <c r="BD1047" s="26"/>
      <c r="BE1047" s="26"/>
    </row>
    <row r="1048" spans="5:57" s="3" customFormat="1" x14ac:dyDescent="0.25">
      <c r="E1048" s="25"/>
      <c r="F1048" s="26"/>
      <c r="G1048" s="26"/>
      <c r="H1048" s="26"/>
      <c r="I1048" s="26"/>
      <c r="J1048" s="26"/>
      <c r="K1048" s="26"/>
      <c r="L1048" s="26"/>
      <c r="M1048" s="26"/>
      <c r="N1048" s="26"/>
      <c r="O1048" s="26"/>
      <c r="P1048" s="26"/>
      <c r="Q1048" s="26"/>
      <c r="R1048" s="26"/>
      <c r="S1048" s="26"/>
      <c r="T1048" s="26"/>
      <c r="U1048" s="26"/>
      <c r="V1048" s="26"/>
      <c r="W1048" s="26"/>
      <c r="X1048" s="26"/>
      <c r="Y1048" s="26"/>
      <c r="Z1048" s="26"/>
      <c r="AA1048" s="26"/>
      <c r="AB1048" s="26"/>
      <c r="AC1048" s="26"/>
      <c r="AD1048" s="26"/>
      <c r="AE1048" s="26"/>
      <c r="AF1048" s="26"/>
      <c r="AG1048" s="26"/>
      <c r="AH1048" s="26"/>
      <c r="AI1048" s="26"/>
      <c r="AJ1048" s="26"/>
      <c r="AK1048" s="26"/>
      <c r="AL1048" s="26"/>
      <c r="AM1048" s="26"/>
      <c r="AN1048" s="26"/>
      <c r="AO1048" s="26"/>
      <c r="AP1048" s="26"/>
      <c r="AQ1048" s="26"/>
      <c r="AR1048" s="26"/>
      <c r="AS1048" s="26"/>
      <c r="AT1048" s="26"/>
      <c r="AU1048" s="26"/>
      <c r="AV1048" s="26"/>
      <c r="AW1048" s="26"/>
      <c r="AX1048" s="26"/>
      <c r="AY1048" s="26"/>
      <c r="AZ1048" s="26"/>
      <c r="BA1048" s="26"/>
      <c r="BB1048" s="26"/>
      <c r="BC1048" s="26"/>
      <c r="BD1048" s="26"/>
      <c r="BE1048" s="26"/>
    </row>
    <row r="1049" spans="5:57" s="3" customFormat="1" x14ac:dyDescent="0.25">
      <c r="E1049" s="25" t="s">
        <v>1139</v>
      </c>
      <c r="F1049" s="26"/>
      <c r="G1049" s="26"/>
      <c r="H1049" s="26"/>
      <c r="I1049" s="26"/>
      <c r="J1049" s="26"/>
      <c r="K1049" s="26"/>
      <c r="L1049" s="26"/>
      <c r="M1049" s="26"/>
      <c r="N1049" s="26"/>
      <c r="O1049" s="26"/>
      <c r="P1049" s="26"/>
      <c r="Q1049" s="26"/>
      <c r="R1049" s="26"/>
      <c r="S1049" s="26"/>
      <c r="T1049" s="26"/>
      <c r="U1049" s="26"/>
      <c r="V1049" s="26"/>
      <c r="W1049" s="26"/>
      <c r="X1049" s="26"/>
      <c r="Y1049" s="26"/>
      <c r="Z1049" s="26"/>
      <c r="AA1049" s="26"/>
      <c r="AB1049" s="26"/>
      <c r="AC1049" s="26"/>
      <c r="AD1049" s="26"/>
      <c r="AE1049" s="26"/>
      <c r="AF1049" s="26"/>
      <c r="AG1049" s="26"/>
      <c r="AH1049" s="26"/>
      <c r="AI1049" s="26"/>
      <c r="AJ1049" s="26"/>
      <c r="AK1049" s="26"/>
      <c r="AL1049" s="26"/>
      <c r="AM1049" s="26"/>
      <c r="AN1049" s="26"/>
      <c r="AO1049" s="26"/>
      <c r="AP1049" s="26"/>
      <c r="AQ1049" s="26"/>
      <c r="AR1049" s="26"/>
      <c r="AS1049" s="26"/>
      <c r="AT1049" s="26"/>
      <c r="AU1049" s="26"/>
      <c r="AV1049" s="26"/>
      <c r="AW1049" s="26"/>
      <c r="AX1049" s="26"/>
      <c r="AY1049" s="26"/>
      <c r="AZ1049" s="26"/>
      <c r="BA1049" s="26"/>
      <c r="BB1049" s="26"/>
      <c r="BC1049" s="26"/>
      <c r="BD1049" s="26"/>
      <c r="BE1049" s="26"/>
    </row>
    <row r="1050" spans="5:57" s="3" customFormat="1" x14ac:dyDescent="0.25"/>
    <row r="1051" spans="5:57" s="3" customFormat="1" x14ac:dyDescent="0.25">
      <c r="E1051" s="1" t="s">
        <v>1339</v>
      </c>
    </row>
    <row r="1052" spans="5:57" s="3" customFormat="1" x14ac:dyDescent="0.25"/>
    <row r="1053" spans="5:57" s="3" customFormat="1" x14ac:dyDescent="0.25">
      <c r="E1053" s="3" t="s">
        <v>1386</v>
      </c>
    </row>
    <row r="1054" spans="5:57" s="3" customFormat="1" x14ac:dyDescent="0.25"/>
    <row r="1055" spans="5:57" s="3" customFormat="1" x14ac:dyDescent="0.25">
      <c r="E1055" s="23" t="s">
        <v>1387</v>
      </c>
      <c r="F1055" s="24"/>
      <c r="G1055" s="24"/>
      <c r="H1055" s="24"/>
      <c r="I1055" s="24"/>
      <c r="J1055" s="24"/>
      <c r="K1055" s="24"/>
      <c r="L1055" s="24"/>
      <c r="M1055" s="24"/>
      <c r="N1055" s="24"/>
      <c r="O1055" s="24"/>
      <c r="P1055" s="24"/>
      <c r="Q1055" s="24"/>
      <c r="R1055" s="24"/>
      <c r="S1055" s="24"/>
      <c r="T1055" s="24"/>
      <c r="U1055" s="24"/>
      <c r="V1055" s="24"/>
      <c r="W1055" s="24"/>
      <c r="X1055" s="24"/>
      <c r="Y1055" s="24"/>
      <c r="Z1055" s="24"/>
    </row>
    <row r="1056" spans="5:57" s="3" customFormat="1" x14ac:dyDescent="0.25">
      <c r="E1056" s="23" t="s">
        <v>1388</v>
      </c>
      <c r="F1056" s="24"/>
      <c r="G1056" s="24"/>
      <c r="H1056" s="24"/>
      <c r="I1056" s="24"/>
      <c r="J1056" s="24"/>
      <c r="K1056" s="24"/>
      <c r="L1056" s="24"/>
      <c r="M1056" s="24"/>
      <c r="N1056" s="24"/>
      <c r="O1056" s="24"/>
      <c r="P1056" s="24"/>
      <c r="Q1056" s="24"/>
      <c r="R1056" s="24"/>
      <c r="S1056" s="24"/>
      <c r="T1056" s="24"/>
      <c r="U1056" s="24"/>
      <c r="V1056" s="24"/>
      <c r="W1056" s="24"/>
      <c r="X1056" s="24"/>
      <c r="Y1056" s="24"/>
      <c r="Z1056" s="24"/>
    </row>
    <row r="1057" spans="3:26" s="3" customFormat="1" x14ac:dyDescent="0.25">
      <c r="E1057" s="23" t="s">
        <v>1389</v>
      </c>
      <c r="F1057" s="24"/>
      <c r="G1057" s="24"/>
      <c r="H1057" s="24"/>
      <c r="I1057" s="24"/>
      <c r="J1057" s="24"/>
      <c r="K1057" s="24"/>
      <c r="L1057" s="24"/>
      <c r="M1057" s="24"/>
      <c r="N1057" s="24"/>
      <c r="O1057" s="24"/>
      <c r="P1057" s="24"/>
      <c r="Q1057" s="24"/>
      <c r="R1057" s="24"/>
      <c r="S1057" s="24"/>
      <c r="T1057" s="24"/>
      <c r="U1057" s="24"/>
      <c r="V1057" s="24"/>
      <c r="W1057" s="24"/>
      <c r="X1057" s="24"/>
      <c r="Y1057" s="24"/>
      <c r="Z1057" s="24"/>
    </row>
    <row r="1058" spans="3:26" s="3" customFormat="1" x14ac:dyDescent="0.25">
      <c r="E1058" s="27" t="s">
        <v>1390</v>
      </c>
      <c r="F1058" s="24"/>
      <c r="G1058" s="24"/>
      <c r="H1058" s="24"/>
      <c r="I1058" s="24"/>
      <c r="J1058" s="24"/>
      <c r="K1058" s="24"/>
      <c r="L1058" s="24"/>
      <c r="M1058" s="24"/>
      <c r="N1058" s="24"/>
      <c r="O1058" s="24"/>
      <c r="P1058" s="24"/>
      <c r="Q1058" s="24"/>
      <c r="R1058" s="24"/>
      <c r="S1058" s="24"/>
      <c r="T1058" s="24"/>
      <c r="U1058" s="24"/>
      <c r="V1058" s="24"/>
      <c r="W1058" s="24"/>
      <c r="X1058" s="24"/>
      <c r="Y1058" s="24"/>
      <c r="Z1058" s="24"/>
    </row>
    <row r="1059" spans="3:26" s="3" customFormat="1" x14ac:dyDescent="0.25">
      <c r="E1059" s="27" t="s">
        <v>1391</v>
      </c>
      <c r="F1059" s="24"/>
      <c r="G1059" s="24"/>
      <c r="H1059" s="24"/>
      <c r="I1059" s="24"/>
      <c r="J1059" s="24"/>
      <c r="K1059" s="24"/>
      <c r="L1059" s="24"/>
      <c r="M1059" s="24"/>
      <c r="N1059" s="24"/>
      <c r="O1059" s="24"/>
      <c r="P1059" s="24"/>
      <c r="Q1059" s="24"/>
      <c r="R1059" s="24"/>
      <c r="S1059" s="24"/>
      <c r="T1059" s="24"/>
      <c r="U1059" s="24"/>
      <c r="V1059" s="24"/>
      <c r="W1059" s="24"/>
      <c r="X1059" s="24"/>
      <c r="Y1059" s="24"/>
      <c r="Z1059" s="24"/>
    </row>
    <row r="1060" spans="3:26" s="3" customFormat="1" x14ac:dyDescent="0.25">
      <c r="E1060" s="27" t="s">
        <v>1392</v>
      </c>
      <c r="F1060" s="24"/>
      <c r="G1060" s="24"/>
      <c r="H1060" s="24"/>
      <c r="I1060" s="24"/>
      <c r="J1060" s="24"/>
      <c r="K1060" s="24"/>
      <c r="L1060" s="24"/>
      <c r="M1060" s="24"/>
      <c r="N1060" s="24"/>
      <c r="O1060" s="24"/>
      <c r="P1060" s="24"/>
      <c r="Q1060" s="24"/>
      <c r="R1060" s="24"/>
      <c r="S1060" s="24"/>
      <c r="T1060" s="24"/>
      <c r="U1060" s="24"/>
      <c r="V1060" s="24"/>
      <c r="W1060" s="24"/>
      <c r="X1060" s="24"/>
      <c r="Y1060" s="24"/>
      <c r="Z1060" s="24"/>
    </row>
    <row r="1061" spans="3:26" s="3" customFormat="1" x14ac:dyDescent="0.25">
      <c r="E1061" s="23" t="s">
        <v>381</v>
      </c>
      <c r="F1061" s="24"/>
      <c r="G1061" s="24"/>
      <c r="H1061" s="24"/>
      <c r="I1061" s="24"/>
      <c r="J1061" s="24"/>
      <c r="K1061" s="24"/>
      <c r="L1061" s="24"/>
      <c r="M1061" s="24"/>
      <c r="N1061" s="24"/>
      <c r="O1061" s="24"/>
      <c r="P1061" s="24"/>
      <c r="Q1061" s="24"/>
      <c r="R1061" s="24"/>
      <c r="S1061" s="24"/>
      <c r="T1061" s="24"/>
      <c r="U1061" s="24"/>
      <c r="V1061" s="24"/>
      <c r="W1061" s="24"/>
      <c r="X1061" s="24"/>
      <c r="Y1061" s="24"/>
      <c r="Z1061" s="24"/>
    </row>
    <row r="1062" spans="3:26" s="3" customFormat="1" x14ac:dyDescent="0.25"/>
    <row r="1063" spans="3:26" s="3" customFormat="1" x14ac:dyDescent="0.25">
      <c r="E1063" s="3" t="s">
        <v>1395</v>
      </c>
    </row>
    <row r="1064" spans="3:26" s="3" customFormat="1" x14ac:dyDescent="0.25"/>
    <row r="1065" spans="3:26" s="3" customFormat="1" x14ac:dyDescent="0.25"/>
    <row r="1066" spans="3:26" s="3" customFormat="1" x14ac:dyDescent="0.25"/>
    <row r="1067" spans="3:26" s="3" customFormat="1" x14ac:dyDescent="0.25"/>
    <row r="1068" spans="3:26" s="3" customFormat="1" x14ac:dyDescent="0.25"/>
    <row r="1069" spans="3:26" s="3" customFormat="1" x14ac:dyDescent="0.25"/>
    <row r="1070" spans="3:26" s="3" customFormat="1" x14ac:dyDescent="0.25">
      <c r="C1070" s="4">
        <v>0</v>
      </c>
      <c r="D1070"/>
      <c r="E1070" s="1" t="s">
        <v>3726</v>
      </c>
    </row>
    <row r="1071" spans="3:26" s="3" customFormat="1" x14ac:dyDescent="0.25"/>
    <row r="1072" spans="3:26" s="3" customFormat="1" x14ac:dyDescent="0.25"/>
    <row r="1073" s="3" customFormat="1" x14ac:dyDescent="0.25"/>
    <row r="1074" s="3" customFormat="1"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0D7DA-71D2-4E06-96E0-33697720AE91}">
  <dimension ref="B2:BP132"/>
  <sheetViews>
    <sheetView topLeftCell="A95" zoomScale="85" zoomScaleNormal="85" workbookViewId="0">
      <selection activeCell="C132" sqref="C132"/>
    </sheetView>
  </sheetViews>
  <sheetFormatPr defaultColWidth="2.85546875" defaultRowHeight="15" x14ac:dyDescent="0.25"/>
  <sheetData>
    <row r="2" spans="2:5" x14ac:dyDescent="0.25">
      <c r="B2" s="1" t="s">
        <v>1257</v>
      </c>
    </row>
    <row r="4" spans="2:5" x14ac:dyDescent="0.25">
      <c r="C4" s="4">
        <v>0</v>
      </c>
      <c r="E4" s="1" t="s">
        <v>3714</v>
      </c>
    </row>
    <row r="5" spans="2:5" s="3" customFormat="1" x14ac:dyDescent="0.25">
      <c r="E5" s="3" t="s">
        <v>1008</v>
      </c>
    </row>
    <row r="6" spans="2:5" s="3" customFormat="1" x14ac:dyDescent="0.25"/>
    <row r="7" spans="2:5" s="3" customFormat="1" x14ac:dyDescent="0.25">
      <c r="E7" s="3" t="s">
        <v>458</v>
      </c>
    </row>
    <row r="8" spans="2:5" s="3" customFormat="1" x14ac:dyDescent="0.25">
      <c r="E8" s="1" t="s">
        <v>564</v>
      </c>
    </row>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44:44" s="3" customFormat="1" x14ac:dyDescent="0.25"/>
    <row r="18" spans="44:44" s="3" customFormat="1" x14ac:dyDescent="0.25"/>
    <row r="19" spans="44:44" s="3" customFormat="1" x14ac:dyDescent="0.25"/>
    <row r="20" spans="44:44" s="3" customFormat="1" x14ac:dyDescent="0.25"/>
    <row r="21" spans="44:44" s="3" customFormat="1" x14ac:dyDescent="0.25"/>
    <row r="22" spans="44:44" s="3" customFormat="1" x14ac:dyDescent="0.25"/>
    <row r="23" spans="44:44" s="3" customFormat="1" x14ac:dyDescent="0.25"/>
    <row r="24" spans="44:44" s="3" customFormat="1" x14ac:dyDescent="0.25"/>
    <row r="25" spans="44:44" s="3" customFormat="1" x14ac:dyDescent="0.25"/>
    <row r="26" spans="44:44" s="3" customFormat="1" x14ac:dyDescent="0.25"/>
    <row r="27" spans="44:44" s="3" customFormat="1" x14ac:dyDescent="0.25"/>
    <row r="28" spans="44:44" s="3" customFormat="1" x14ac:dyDescent="0.25"/>
    <row r="29" spans="44:44" s="3" customFormat="1" x14ac:dyDescent="0.25"/>
    <row r="30" spans="44:44" s="3" customFormat="1" x14ac:dyDescent="0.25">
      <c r="AR30" s="22" t="s">
        <v>1401</v>
      </c>
    </row>
    <row r="31" spans="44:44" s="3" customFormat="1" x14ac:dyDescent="0.25">
      <c r="AR31" s="22" t="s">
        <v>1402</v>
      </c>
    </row>
    <row r="32" spans="44:44" s="3" customFormat="1" x14ac:dyDescent="0.25">
      <c r="AR32" s="22" t="s">
        <v>1403</v>
      </c>
    </row>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5:68" s="3" customFormat="1" x14ac:dyDescent="0.25"/>
    <row r="50" spans="5:68" s="3" customFormat="1" x14ac:dyDescent="0.25"/>
    <row r="51" spans="5:68" s="3" customFormat="1" x14ac:dyDescent="0.25"/>
    <row r="52" spans="5:68" s="3" customFormat="1" x14ac:dyDescent="0.25"/>
    <row r="53" spans="5:68" s="3" customFormat="1" x14ac:dyDescent="0.25"/>
    <row r="54" spans="5:68" s="3" customFormat="1" x14ac:dyDescent="0.25"/>
    <row r="55" spans="5:68" s="3" customFormat="1" x14ac:dyDescent="0.25"/>
    <row r="56" spans="5:68" s="3" customFormat="1" x14ac:dyDescent="0.25"/>
    <row r="57" spans="5:68" s="3" customFormat="1" x14ac:dyDescent="0.25"/>
    <row r="58" spans="5:68" s="3" customFormat="1" x14ac:dyDescent="0.25"/>
    <row r="59" spans="5:68" s="3" customFormat="1" x14ac:dyDescent="0.25"/>
    <row r="60" spans="5:68" s="3" customFormat="1" x14ac:dyDescent="0.25"/>
    <row r="61" spans="5:68" s="3" customFormat="1" x14ac:dyDescent="0.25"/>
    <row r="62" spans="5:68" s="3" customFormat="1" x14ac:dyDescent="0.25"/>
    <row r="63" spans="5:68" s="3" customFormat="1" x14ac:dyDescent="0.25">
      <c r="E63" s="25" t="s">
        <v>387</v>
      </c>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row>
    <row r="64" spans="5:68" s="3" customFormat="1" x14ac:dyDescent="0.25">
      <c r="E64" s="25" t="s">
        <v>388</v>
      </c>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row>
    <row r="65" spans="5:68" s="3" customFormat="1" x14ac:dyDescent="0.25">
      <c r="E65" s="25"/>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row>
    <row r="66" spans="5:68" s="3" customFormat="1" x14ac:dyDescent="0.25">
      <c r="E66" s="25" t="s">
        <v>1404</v>
      </c>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row>
    <row r="67" spans="5:68" s="3" customFormat="1" x14ac:dyDescent="0.25">
      <c r="E67" s="25" t="s">
        <v>1405</v>
      </c>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row>
    <row r="68" spans="5:68" s="3" customFormat="1" x14ac:dyDescent="0.25">
      <c r="E68" s="25" t="s">
        <v>1406</v>
      </c>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row>
    <row r="69" spans="5:68" s="3" customFormat="1" x14ac:dyDescent="0.25">
      <c r="E69" s="25" t="s">
        <v>1407</v>
      </c>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row>
    <row r="70" spans="5:68" s="3" customFormat="1" x14ac:dyDescent="0.25">
      <c r="E70" s="25" t="s">
        <v>1408</v>
      </c>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row>
    <row r="71" spans="5:68" s="3" customFormat="1" x14ac:dyDescent="0.25">
      <c r="E71" s="25" t="s">
        <v>1409</v>
      </c>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row>
    <row r="72" spans="5:68" s="3" customFormat="1" x14ac:dyDescent="0.25">
      <c r="E72" s="25" t="s">
        <v>1410</v>
      </c>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c r="BK72" s="26"/>
      <c r="BL72" s="26"/>
      <c r="BM72" s="26"/>
      <c r="BN72" s="26"/>
      <c r="BO72" s="26"/>
      <c r="BP72" s="26"/>
    </row>
    <row r="73" spans="5:68" s="3" customFormat="1" x14ac:dyDescent="0.25">
      <c r="E73" s="25"/>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row>
    <row r="74" spans="5:68" s="3" customFormat="1" x14ac:dyDescent="0.25">
      <c r="E74" s="25" t="s">
        <v>1404</v>
      </c>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c r="BK74" s="26"/>
      <c r="BL74" s="26"/>
      <c r="BM74" s="26"/>
      <c r="BN74" s="26"/>
      <c r="BO74" s="26"/>
      <c r="BP74" s="26"/>
    </row>
    <row r="75" spans="5:68" s="3" customFormat="1" x14ac:dyDescent="0.25">
      <c r="E75" s="25" t="s">
        <v>1411</v>
      </c>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c r="BK75" s="26"/>
      <c r="BL75" s="26"/>
      <c r="BM75" s="26"/>
      <c r="BN75" s="26"/>
      <c r="BO75" s="26"/>
      <c r="BP75" s="26"/>
    </row>
    <row r="76" spans="5:68" s="3" customFormat="1" x14ac:dyDescent="0.25">
      <c r="E76" s="25" t="s">
        <v>1406</v>
      </c>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c r="BK76" s="26"/>
      <c r="BL76" s="26"/>
      <c r="BM76" s="26"/>
      <c r="BN76" s="26"/>
      <c r="BO76" s="26"/>
      <c r="BP76" s="26"/>
    </row>
    <row r="77" spans="5:68" s="3" customFormat="1" x14ac:dyDescent="0.25">
      <c r="E77" s="25" t="s">
        <v>1407</v>
      </c>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row>
    <row r="78" spans="5:68" s="3" customFormat="1" x14ac:dyDescent="0.25">
      <c r="E78" s="25" t="s">
        <v>1408</v>
      </c>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row>
    <row r="79" spans="5:68" s="3" customFormat="1" x14ac:dyDescent="0.25">
      <c r="E79" s="25" t="s">
        <v>1409</v>
      </c>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row>
    <row r="80" spans="5:68" s="3" customFormat="1" x14ac:dyDescent="0.25">
      <c r="E80" s="25" t="s">
        <v>1410</v>
      </c>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row>
    <row r="81" spans="5:68" s="3" customFormat="1" x14ac:dyDescent="0.25">
      <c r="E81" s="25"/>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row>
    <row r="82" spans="5:68" s="3" customFormat="1" x14ac:dyDescent="0.25">
      <c r="E82" s="25" t="s">
        <v>1404</v>
      </c>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row>
    <row r="83" spans="5:68" s="3" customFormat="1" x14ac:dyDescent="0.25">
      <c r="E83" s="25" t="s">
        <v>1412</v>
      </c>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row>
    <row r="84" spans="5:68" s="3" customFormat="1" x14ac:dyDescent="0.25">
      <c r="E84" s="25" t="s">
        <v>1406</v>
      </c>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c r="BK84" s="26"/>
      <c r="BL84" s="26"/>
      <c r="BM84" s="26"/>
      <c r="BN84" s="26"/>
      <c r="BO84" s="26"/>
      <c r="BP84" s="26"/>
    </row>
    <row r="85" spans="5:68" s="3" customFormat="1" x14ac:dyDescent="0.25">
      <c r="E85" s="25" t="s">
        <v>1407</v>
      </c>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c r="BK85" s="26"/>
      <c r="BL85" s="26"/>
      <c r="BM85" s="26"/>
      <c r="BN85" s="26"/>
      <c r="BO85" s="26"/>
      <c r="BP85" s="26"/>
    </row>
    <row r="86" spans="5:68" s="3" customFormat="1" x14ac:dyDescent="0.25">
      <c r="E86" s="25" t="s">
        <v>1408</v>
      </c>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26"/>
      <c r="BM86" s="26"/>
      <c r="BN86" s="26"/>
      <c r="BO86" s="26"/>
      <c r="BP86" s="26"/>
    </row>
    <row r="87" spans="5:68" s="3" customFormat="1" x14ac:dyDescent="0.25">
      <c r="E87" s="25" t="s">
        <v>1409</v>
      </c>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26"/>
      <c r="BM87" s="26"/>
      <c r="BN87" s="26"/>
      <c r="BO87" s="26"/>
      <c r="BP87" s="26"/>
    </row>
    <row r="88" spans="5:68" s="3" customFormat="1" x14ac:dyDescent="0.25">
      <c r="E88" s="25" t="s">
        <v>1410</v>
      </c>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26"/>
      <c r="BO88" s="26"/>
      <c r="BP88" s="26"/>
    </row>
    <row r="89" spans="5:68" s="3" customFormat="1" x14ac:dyDescent="0.25">
      <c r="E89" s="25"/>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row>
    <row r="90" spans="5:68" s="3" customFormat="1" x14ac:dyDescent="0.25">
      <c r="E90" s="25" t="s">
        <v>1404</v>
      </c>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row>
    <row r="91" spans="5:68" s="3" customFormat="1" x14ac:dyDescent="0.25">
      <c r="E91" s="25" t="s">
        <v>1413</v>
      </c>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row>
    <row r="92" spans="5:68" s="3" customFormat="1" x14ac:dyDescent="0.25">
      <c r="E92" s="25" t="s">
        <v>1406</v>
      </c>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26"/>
      <c r="BO92" s="26"/>
      <c r="BP92" s="26"/>
    </row>
    <row r="93" spans="5:68" s="3" customFormat="1" x14ac:dyDescent="0.25">
      <c r="E93" s="25" t="s">
        <v>1407</v>
      </c>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c r="BK93" s="26"/>
      <c r="BL93" s="26"/>
      <c r="BM93" s="26"/>
      <c r="BN93" s="26"/>
      <c r="BO93" s="26"/>
      <c r="BP93" s="26"/>
    </row>
    <row r="94" spans="5:68" s="3" customFormat="1" x14ac:dyDescent="0.25">
      <c r="E94" s="25" t="s">
        <v>1408</v>
      </c>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26"/>
      <c r="BM94" s="26"/>
      <c r="BN94" s="26"/>
      <c r="BO94" s="26"/>
      <c r="BP94" s="26"/>
    </row>
    <row r="95" spans="5:68" s="3" customFormat="1" x14ac:dyDescent="0.25">
      <c r="E95" s="25" t="s">
        <v>1409</v>
      </c>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c r="BK95" s="26"/>
      <c r="BL95" s="26"/>
      <c r="BM95" s="26"/>
      <c r="BN95" s="26"/>
      <c r="BO95" s="26"/>
      <c r="BP95" s="26"/>
    </row>
    <row r="96" spans="5:68" s="3" customFormat="1" x14ac:dyDescent="0.25">
      <c r="E96" s="25" t="s">
        <v>1410</v>
      </c>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c r="BK96" s="26"/>
      <c r="BL96" s="26"/>
      <c r="BM96" s="26"/>
      <c r="BN96" s="26"/>
      <c r="BO96" s="26"/>
      <c r="BP96" s="26"/>
    </row>
    <row r="97" spans="5:68" s="3" customFormat="1" x14ac:dyDescent="0.25">
      <c r="E97" s="25"/>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row>
    <row r="98" spans="5:68" s="3" customFormat="1" x14ac:dyDescent="0.25">
      <c r="E98" s="25" t="s">
        <v>1404</v>
      </c>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row>
    <row r="99" spans="5:68" s="3" customFormat="1" x14ac:dyDescent="0.25">
      <c r="E99" s="25" t="s">
        <v>1414</v>
      </c>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c r="BO99" s="26"/>
      <c r="BP99" s="26"/>
    </row>
    <row r="100" spans="5:68" s="3" customFormat="1" x14ac:dyDescent="0.25">
      <c r="E100" s="25" t="s">
        <v>1406</v>
      </c>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c r="BK100" s="26"/>
      <c r="BL100" s="26"/>
      <c r="BM100" s="26"/>
      <c r="BN100" s="26"/>
      <c r="BO100" s="26"/>
      <c r="BP100" s="26"/>
    </row>
    <row r="101" spans="5:68" s="3" customFormat="1" x14ac:dyDescent="0.25">
      <c r="E101" s="25" t="s">
        <v>1407</v>
      </c>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c r="BK101" s="26"/>
      <c r="BL101" s="26"/>
      <c r="BM101" s="26"/>
      <c r="BN101" s="26"/>
      <c r="BO101" s="26"/>
      <c r="BP101" s="26"/>
    </row>
    <row r="102" spans="5:68" s="3" customFormat="1" x14ac:dyDescent="0.25">
      <c r="E102" s="25" t="s">
        <v>1408</v>
      </c>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row>
    <row r="103" spans="5:68" s="3" customFormat="1" x14ac:dyDescent="0.25">
      <c r="E103" s="25" t="s">
        <v>1409</v>
      </c>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row>
    <row r="104" spans="5:68" s="3" customFormat="1" x14ac:dyDescent="0.25">
      <c r="E104" s="25" t="s">
        <v>1410</v>
      </c>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row>
    <row r="105" spans="5:68" s="3" customFormat="1" x14ac:dyDescent="0.25">
      <c r="E105" s="25"/>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row>
    <row r="106" spans="5:68" s="3" customFormat="1" x14ac:dyDescent="0.25">
      <c r="E106" s="25" t="s">
        <v>1404</v>
      </c>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row>
    <row r="107" spans="5:68" s="3" customFormat="1" x14ac:dyDescent="0.25">
      <c r="E107" s="25" t="s">
        <v>1415</v>
      </c>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row>
    <row r="108" spans="5:68" s="3" customFormat="1" x14ac:dyDescent="0.25">
      <c r="E108" s="25" t="s">
        <v>1406</v>
      </c>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c r="BK108" s="26"/>
      <c r="BL108" s="26"/>
      <c r="BM108" s="26"/>
      <c r="BN108" s="26"/>
      <c r="BO108" s="26"/>
      <c r="BP108" s="26"/>
    </row>
    <row r="109" spans="5:68" s="3" customFormat="1" x14ac:dyDescent="0.25">
      <c r="E109" s="25" t="s">
        <v>1407</v>
      </c>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row>
    <row r="110" spans="5:68" s="3" customFormat="1" x14ac:dyDescent="0.25">
      <c r="E110" s="25" t="s">
        <v>1408</v>
      </c>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row>
    <row r="111" spans="5:68" s="3" customFormat="1" x14ac:dyDescent="0.25">
      <c r="E111" s="25" t="s">
        <v>1409</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c r="BM111" s="26"/>
      <c r="BN111" s="26"/>
      <c r="BO111" s="26"/>
      <c r="BP111" s="26"/>
    </row>
    <row r="112" spans="5:68" s="3" customFormat="1" x14ac:dyDescent="0.25">
      <c r="E112" s="25" t="s">
        <v>1410</v>
      </c>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c r="BN112" s="26"/>
      <c r="BO112" s="26"/>
      <c r="BP112" s="26"/>
    </row>
    <row r="113" spans="5:68" s="3" customFormat="1" x14ac:dyDescent="0.25">
      <c r="E113" s="25"/>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c r="BO113" s="26"/>
      <c r="BP113" s="26"/>
    </row>
    <row r="114" spans="5:68" s="3" customFormat="1" x14ac:dyDescent="0.25">
      <c r="E114" s="25" t="s">
        <v>569</v>
      </c>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row>
    <row r="115" spans="5:68" s="3" customFormat="1" x14ac:dyDescent="0.25">
      <c r="E115" s="25" t="s">
        <v>395</v>
      </c>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c r="BO115" s="26"/>
      <c r="BP115" s="26"/>
    </row>
    <row r="116" spans="5:68" s="3" customFormat="1" x14ac:dyDescent="0.25"/>
    <row r="117" spans="5:68" s="3" customFormat="1" x14ac:dyDescent="0.25">
      <c r="E117" s="23" t="s">
        <v>861</v>
      </c>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row>
    <row r="118" spans="5:68" s="3" customFormat="1" x14ac:dyDescent="0.25">
      <c r="E118" s="23" t="s">
        <v>1416</v>
      </c>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row>
    <row r="119" spans="5:68" s="3" customFormat="1" x14ac:dyDescent="0.25">
      <c r="E119" s="23" t="s">
        <v>1417</v>
      </c>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row>
    <row r="120" spans="5:68" s="3" customFormat="1" x14ac:dyDescent="0.25">
      <c r="E120" s="23" t="s">
        <v>1418</v>
      </c>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row>
    <row r="121" spans="5:68" s="3" customFormat="1" x14ac:dyDescent="0.25">
      <c r="E121" s="23" t="s">
        <v>1419</v>
      </c>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row>
    <row r="122" spans="5:68" s="3" customFormat="1" x14ac:dyDescent="0.25">
      <c r="E122" s="23" t="s">
        <v>456</v>
      </c>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row>
    <row r="123" spans="5:68" s="3" customFormat="1" x14ac:dyDescent="0.25">
      <c r="E123" s="23" t="s">
        <v>615</v>
      </c>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row>
    <row r="124" spans="5:68" s="3" customFormat="1" x14ac:dyDescent="0.25">
      <c r="E124" s="23" t="s">
        <v>1420</v>
      </c>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row>
    <row r="125" spans="5:68" s="3" customFormat="1" x14ac:dyDescent="0.25"/>
    <row r="126" spans="5:68" s="3" customFormat="1" x14ac:dyDescent="0.25"/>
    <row r="127" spans="5:68" s="3" customFormat="1" x14ac:dyDescent="0.25"/>
    <row r="128" spans="5:68" s="3" customFormat="1" x14ac:dyDescent="0.25"/>
    <row r="129" spans="3:5" s="3" customFormat="1" x14ac:dyDescent="0.25"/>
    <row r="132" spans="3:5" x14ac:dyDescent="0.25">
      <c r="C132" s="4">
        <v>0</v>
      </c>
      <c r="E132" s="1" t="s">
        <v>3715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29AC4-958D-4D33-9E71-76102E526763}">
  <dimension ref="B2:BF690"/>
  <sheetViews>
    <sheetView zoomScale="85" zoomScaleNormal="85" workbookViewId="0"/>
  </sheetViews>
  <sheetFormatPr defaultColWidth="2.85546875" defaultRowHeight="15" x14ac:dyDescent="0.25"/>
  <sheetData>
    <row r="2" spans="2:5" x14ac:dyDescent="0.25">
      <c r="B2" s="1" t="s">
        <v>1339</v>
      </c>
    </row>
    <row r="4" spans="2:5" s="3" customFormat="1" x14ac:dyDescent="0.25">
      <c r="C4" s="4">
        <v>0</v>
      </c>
      <c r="E4" s="1" t="s">
        <v>3701</v>
      </c>
    </row>
    <row r="5" spans="2:5" s="3" customFormat="1" x14ac:dyDescent="0.25"/>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3:5" s="3" customFormat="1" x14ac:dyDescent="0.25">
      <c r="E17" s="1" t="s">
        <v>1340</v>
      </c>
    </row>
    <row r="18" spans="3:5" s="3" customFormat="1" x14ac:dyDescent="0.25"/>
    <row r="19" spans="3:5" s="3" customFormat="1" x14ac:dyDescent="0.25"/>
    <row r="20" spans="3:5" s="3" customFormat="1" x14ac:dyDescent="0.25"/>
    <row r="21" spans="3:5" s="3" customFormat="1" x14ac:dyDescent="0.25">
      <c r="C21" s="4">
        <v>0</v>
      </c>
      <c r="E21" s="1" t="s">
        <v>3702</v>
      </c>
    </row>
    <row r="22" spans="3:5" s="3" customFormat="1" x14ac:dyDescent="0.25"/>
    <row r="23" spans="3:5" s="3" customFormat="1" x14ac:dyDescent="0.25"/>
    <row r="24" spans="3:5" s="3" customFormat="1" x14ac:dyDescent="0.25"/>
    <row r="25" spans="3:5" s="3" customFormat="1" x14ac:dyDescent="0.25"/>
    <row r="26" spans="3:5" s="3" customFormat="1" x14ac:dyDescent="0.25"/>
    <row r="27" spans="3:5" s="3" customFormat="1" x14ac:dyDescent="0.25"/>
    <row r="28" spans="3:5" s="3" customFormat="1" x14ac:dyDescent="0.25"/>
    <row r="29" spans="3:5" s="3" customFormat="1" x14ac:dyDescent="0.25"/>
    <row r="30" spans="3:5" s="3" customFormat="1" x14ac:dyDescent="0.25"/>
    <row r="31" spans="3:5" s="3" customFormat="1" x14ac:dyDescent="0.25"/>
    <row r="32" spans="3:5" s="3" customFormat="1" x14ac:dyDescent="0.25"/>
    <row r="33" spans="3:5" s="3" customFormat="1" x14ac:dyDescent="0.25"/>
    <row r="34" spans="3:5" s="3" customFormat="1" x14ac:dyDescent="0.25">
      <c r="E34" s="3" t="s">
        <v>1008</v>
      </c>
    </row>
    <row r="35" spans="3:5" s="3" customFormat="1" x14ac:dyDescent="0.25">
      <c r="E35" s="3" t="s">
        <v>1030</v>
      </c>
    </row>
    <row r="36" spans="3:5" s="3" customFormat="1" x14ac:dyDescent="0.25"/>
    <row r="37" spans="3:5" s="3" customFormat="1" x14ac:dyDescent="0.25"/>
    <row r="38" spans="3:5" s="3" customFormat="1" x14ac:dyDescent="0.25"/>
    <row r="39" spans="3:5" s="3" customFormat="1" x14ac:dyDescent="0.25"/>
    <row r="40" spans="3:5" s="3" customFormat="1" x14ac:dyDescent="0.25">
      <c r="C40" s="4">
        <v>0</v>
      </c>
      <c r="E40" s="1" t="s">
        <v>3703</v>
      </c>
    </row>
    <row r="41" spans="3:5" s="3" customFormat="1" x14ac:dyDescent="0.25"/>
    <row r="42" spans="3:5" s="3" customFormat="1" x14ac:dyDescent="0.25"/>
    <row r="43" spans="3:5" s="3" customFormat="1" x14ac:dyDescent="0.25"/>
    <row r="44" spans="3:5" s="3" customFormat="1" x14ac:dyDescent="0.25"/>
    <row r="45" spans="3:5" s="3" customFormat="1" x14ac:dyDescent="0.25"/>
    <row r="46" spans="3:5" s="3" customFormat="1" x14ac:dyDescent="0.25"/>
    <row r="47" spans="3:5" s="3" customFormat="1" x14ac:dyDescent="0.25"/>
    <row r="48" spans="3:5" s="3" customFormat="1" x14ac:dyDescent="0.25"/>
    <row r="49" spans="3:5" s="3" customFormat="1" x14ac:dyDescent="0.25"/>
    <row r="50" spans="3:5" s="3" customFormat="1" x14ac:dyDescent="0.25"/>
    <row r="51" spans="3:5" s="3" customFormat="1" x14ac:dyDescent="0.25"/>
    <row r="52" spans="3:5" s="3" customFormat="1" x14ac:dyDescent="0.25"/>
    <row r="53" spans="3:5" s="3" customFormat="1" x14ac:dyDescent="0.25"/>
    <row r="54" spans="3:5" s="3" customFormat="1" x14ac:dyDescent="0.25"/>
    <row r="55" spans="3:5" s="3" customFormat="1" x14ac:dyDescent="0.25"/>
    <row r="56" spans="3:5" s="3" customFormat="1" x14ac:dyDescent="0.25"/>
    <row r="57" spans="3:5" s="3" customFormat="1" x14ac:dyDescent="0.25"/>
    <row r="58" spans="3:5" s="3" customFormat="1" x14ac:dyDescent="0.25"/>
    <row r="59" spans="3:5" s="3" customFormat="1" x14ac:dyDescent="0.25">
      <c r="E59" s="3" t="s">
        <v>1341</v>
      </c>
    </row>
    <row r="60" spans="3:5" s="3" customFormat="1" x14ac:dyDescent="0.25"/>
    <row r="61" spans="3:5" s="3" customFormat="1" x14ac:dyDescent="0.25"/>
    <row r="62" spans="3:5" s="3" customFormat="1" x14ac:dyDescent="0.25"/>
    <row r="63" spans="3:5" s="3" customFormat="1" x14ac:dyDescent="0.25"/>
    <row r="64" spans="3:5" s="3" customFormat="1" x14ac:dyDescent="0.25">
      <c r="C64" s="4">
        <v>0</v>
      </c>
      <c r="E64" s="1" t="s">
        <v>3704</v>
      </c>
    </row>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3:35" s="3" customFormat="1" x14ac:dyDescent="0.25"/>
    <row r="82" spans="3:35" s="3" customFormat="1" x14ac:dyDescent="0.25"/>
    <row r="83" spans="3:35" s="3" customFormat="1" x14ac:dyDescent="0.25"/>
    <row r="84" spans="3:35" s="3" customFormat="1" x14ac:dyDescent="0.25"/>
    <row r="85" spans="3:35" s="3" customFormat="1" x14ac:dyDescent="0.25"/>
    <row r="86" spans="3:35" s="3" customFormat="1" x14ac:dyDescent="0.25"/>
    <row r="87" spans="3:35" s="3" customFormat="1" x14ac:dyDescent="0.25"/>
    <row r="88" spans="3:35" s="3" customFormat="1" x14ac:dyDescent="0.25"/>
    <row r="89" spans="3:35" s="3" customFormat="1" x14ac:dyDescent="0.25"/>
    <row r="90" spans="3:35" s="3" customFormat="1" x14ac:dyDescent="0.25"/>
    <row r="91" spans="3:35" s="3" customFormat="1" x14ac:dyDescent="0.25"/>
    <row r="92" spans="3:35" s="3" customFormat="1" x14ac:dyDescent="0.25"/>
    <row r="93" spans="3:35" s="3" customFormat="1" x14ac:dyDescent="0.25">
      <c r="C93" s="4">
        <v>0</v>
      </c>
      <c r="E93" s="1" t="s">
        <v>3705</v>
      </c>
    </row>
    <row r="94" spans="3:35" s="3" customFormat="1" x14ac:dyDescent="0.25"/>
    <row r="95" spans="3:35" s="3" customFormat="1" x14ac:dyDescent="0.25"/>
    <row r="96" spans="3:35" s="3" customFormat="1" x14ac:dyDescent="0.25">
      <c r="AI96" s="1" t="s">
        <v>1340</v>
      </c>
    </row>
    <row r="97" spans="5:35" s="3" customFormat="1" x14ac:dyDescent="0.25"/>
    <row r="98" spans="5:35" s="3" customFormat="1" x14ac:dyDescent="0.25">
      <c r="AI98" t="s">
        <v>1396</v>
      </c>
    </row>
    <row r="99" spans="5:35" s="3" customFormat="1" x14ac:dyDescent="0.25">
      <c r="AI99" s="2" t="s">
        <v>1397</v>
      </c>
    </row>
    <row r="100" spans="5:35" s="3" customFormat="1" x14ac:dyDescent="0.25"/>
    <row r="101" spans="5:35" s="3" customFormat="1" x14ac:dyDescent="0.25"/>
    <row r="102" spans="5:35" s="3" customFormat="1" x14ac:dyDescent="0.25"/>
    <row r="103" spans="5:35" s="3" customFormat="1" x14ac:dyDescent="0.25"/>
    <row r="104" spans="5:35" s="3" customFormat="1" x14ac:dyDescent="0.25"/>
    <row r="105" spans="5:35" s="3" customFormat="1" x14ac:dyDescent="0.25"/>
    <row r="106" spans="5:35" s="3" customFormat="1" x14ac:dyDescent="0.25"/>
    <row r="107" spans="5:35" s="3" customFormat="1" x14ac:dyDescent="0.25"/>
    <row r="108" spans="5:35" s="3" customFormat="1" x14ac:dyDescent="0.25"/>
    <row r="109" spans="5:35" s="3" customFormat="1" x14ac:dyDescent="0.25">
      <c r="E109" s="25" t="s">
        <v>482</v>
      </c>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row>
    <row r="110" spans="5:35" s="3" customFormat="1" x14ac:dyDescent="0.25">
      <c r="E110" s="25" t="s">
        <v>852</v>
      </c>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row>
    <row r="111" spans="5:35" s="3" customFormat="1" x14ac:dyDescent="0.25">
      <c r="E111" s="25" t="s">
        <v>853</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row>
    <row r="112" spans="5:35" s="3" customFormat="1" x14ac:dyDescent="0.25">
      <c r="E112" s="25" t="s">
        <v>1398</v>
      </c>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row>
    <row r="113" spans="5:35" s="3" customFormat="1" x14ac:dyDescent="0.25">
      <c r="E113" s="25"/>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row>
    <row r="114" spans="5:35" s="3" customFormat="1" x14ac:dyDescent="0.25">
      <c r="E114" s="25" t="s">
        <v>551</v>
      </c>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row>
    <row r="115" spans="5:35" s="3" customFormat="1" x14ac:dyDescent="0.25">
      <c r="E115" s="25"/>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row>
    <row r="116" spans="5:35" s="3" customFormat="1" x14ac:dyDescent="0.25">
      <c r="E116" s="25" t="s">
        <v>855</v>
      </c>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row>
    <row r="117" spans="5:35" s="3" customFormat="1" x14ac:dyDescent="0.25">
      <c r="E117" s="25" t="s">
        <v>553</v>
      </c>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row>
    <row r="118" spans="5:35" s="3" customFormat="1" x14ac:dyDescent="0.25">
      <c r="E118" s="25" t="s">
        <v>1399</v>
      </c>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row>
    <row r="119" spans="5:35" s="3" customFormat="1" x14ac:dyDescent="0.25">
      <c r="E119" s="25" t="s">
        <v>1400</v>
      </c>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row>
    <row r="120" spans="5:35" s="3" customFormat="1" x14ac:dyDescent="0.25">
      <c r="E120" s="25"/>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row>
    <row r="121" spans="5:35" s="3" customFormat="1" x14ac:dyDescent="0.25">
      <c r="E121" s="25" t="s">
        <v>852</v>
      </c>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row>
    <row r="122" spans="5:35" s="3" customFormat="1" x14ac:dyDescent="0.25">
      <c r="E122" s="25" t="s">
        <v>853</v>
      </c>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row>
    <row r="123" spans="5:35" s="3" customFormat="1" x14ac:dyDescent="0.25">
      <c r="E123" s="25" t="s">
        <v>1398</v>
      </c>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row>
    <row r="124" spans="5:35" s="3" customFormat="1" x14ac:dyDescent="0.25">
      <c r="E124" s="25"/>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row>
    <row r="125" spans="5:35" s="3" customFormat="1" x14ac:dyDescent="0.25">
      <c r="E125" s="25" t="s">
        <v>559</v>
      </c>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row>
    <row r="126" spans="5:35" s="3" customFormat="1" x14ac:dyDescent="0.25">
      <c r="E126" s="25" t="s">
        <v>671</v>
      </c>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row>
    <row r="127" spans="5:35" s="3" customFormat="1" x14ac:dyDescent="0.25">
      <c r="E127" s="25" t="s">
        <v>518</v>
      </c>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row>
    <row r="128" spans="5:35"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pans="3:5" s="3" customFormat="1" x14ac:dyDescent="0.25"/>
    <row r="162" spans="3:5" s="3" customFormat="1" x14ac:dyDescent="0.25">
      <c r="C162" s="4">
        <v>0</v>
      </c>
      <c r="E162" s="1" t="s">
        <v>3706</v>
      </c>
    </row>
    <row r="163" spans="3:5" s="3" customFormat="1" x14ac:dyDescent="0.25"/>
    <row r="164" spans="3:5" s="3" customFormat="1" x14ac:dyDescent="0.25"/>
    <row r="165" spans="3:5" s="3" customFormat="1" x14ac:dyDescent="0.25"/>
    <row r="166" spans="3:5" s="3" customFormat="1" x14ac:dyDescent="0.25"/>
    <row r="167" spans="3:5" s="3" customFormat="1" x14ac:dyDescent="0.25"/>
    <row r="168" spans="3:5" s="3" customFormat="1" x14ac:dyDescent="0.25"/>
    <row r="169" spans="3:5" s="3" customFormat="1" x14ac:dyDescent="0.25"/>
    <row r="170" spans="3:5" s="3" customFormat="1" x14ac:dyDescent="0.25"/>
    <row r="171" spans="3:5" s="3" customFormat="1" x14ac:dyDescent="0.25"/>
    <row r="172" spans="3:5" s="3" customFormat="1" x14ac:dyDescent="0.25"/>
    <row r="173" spans="3:5" s="3" customFormat="1" x14ac:dyDescent="0.25"/>
    <row r="174" spans="3:5" s="3" customFormat="1" x14ac:dyDescent="0.25"/>
    <row r="175" spans="3:5" s="3" customFormat="1" x14ac:dyDescent="0.25"/>
    <row r="176" spans="3:5" s="3" customFormat="1" x14ac:dyDescent="0.25"/>
    <row r="177" spans="3:31" s="3" customFormat="1" x14ac:dyDescent="0.25"/>
    <row r="178" spans="3:31" s="3" customFormat="1" x14ac:dyDescent="0.25"/>
    <row r="179" spans="3:31" s="3" customFormat="1" x14ac:dyDescent="0.25"/>
    <row r="180" spans="3:31" s="3" customFormat="1" x14ac:dyDescent="0.25"/>
    <row r="181" spans="3:31" s="3" customFormat="1" x14ac:dyDescent="0.25"/>
    <row r="182" spans="3:31" s="3" customFormat="1" x14ac:dyDescent="0.25"/>
    <row r="183" spans="3:31" s="3" customFormat="1" x14ac:dyDescent="0.25">
      <c r="C183" s="4">
        <v>0</v>
      </c>
      <c r="E183" s="1" t="s">
        <v>3707</v>
      </c>
    </row>
    <row r="184" spans="3:31" s="3" customFormat="1" x14ac:dyDescent="0.25"/>
    <row r="185" spans="3:31" s="3" customFormat="1" x14ac:dyDescent="0.25"/>
    <row r="186" spans="3:31" s="3" customFormat="1" x14ac:dyDescent="0.25"/>
    <row r="187" spans="3:31" s="3" customFormat="1" x14ac:dyDescent="0.25"/>
    <row r="188" spans="3:31" s="3" customFormat="1" x14ac:dyDescent="0.25"/>
    <row r="189" spans="3:31" s="3" customFormat="1" x14ac:dyDescent="0.25">
      <c r="AE189" s="1" t="s">
        <v>1394</v>
      </c>
    </row>
    <row r="190" spans="3:31" s="3" customFormat="1" x14ac:dyDescent="0.25"/>
    <row r="191" spans="3:31" s="3" customFormat="1" x14ac:dyDescent="0.25"/>
    <row r="192" spans="3:31" s="3" customFormat="1" x14ac:dyDescent="0.25"/>
    <row r="193" spans="3:5" s="3" customFormat="1" x14ac:dyDescent="0.25"/>
    <row r="194" spans="3:5" s="3" customFormat="1" x14ac:dyDescent="0.25"/>
    <row r="195" spans="3:5" s="3" customFormat="1" x14ac:dyDescent="0.25"/>
    <row r="196" spans="3:5" s="3" customFormat="1" x14ac:dyDescent="0.25"/>
    <row r="197" spans="3:5" s="3" customFormat="1" x14ac:dyDescent="0.25"/>
    <row r="198" spans="3:5" s="3" customFormat="1" x14ac:dyDescent="0.25"/>
    <row r="199" spans="3:5" s="3" customFormat="1" x14ac:dyDescent="0.25"/>
    <row r="200" spans="3:5" s="3" customFormat="1" x14ac:dyDescent="0.25"/>
    <row r="201" spans="3:5" s="3" customFormat="1" x14ac:dyDescent="0.25"/>
    <row r="202" spans="3:5" s="3" customFormat="1" x14ac:dyDescent="0.25"/>
    <row r="203" spans="3:5" s="3" customFormat="1" x14ac:dyDescent="0.25"/>
    <row r="204" spans="3:5" s="3" customFormat="1" x14ac:dyDescent="0.25">
      <c r="C204" s="4">
        <v>0</v>
      </c>
      <c r="E204" s="1" t="s">
        <v>3708</v>
      </c>
    </row>
    <row r="205" spans="3:5" s="3" customFormat="1" x14ac:dyDescent="0.25">
      <c r="E205" s="3" t="s">
        <v>1421</v>
      </c>
    </row>
    <row r="206" spans="3:5" s="3" customFormat="1" x14ac:dyDescent="0.25"/>
    <row r="207" spans="3:5" s="3" customFormat="1" x14ac:dyDescent="0.25"/>
    <row r="208" spans="3:5" s="3" customFormat="1" x14ac:dyDescent="0.25"/>
    <row r="209" spans="27:46" s="3" customFormat="1" x14ac:dyDescent="0.25"/>
    <row r="210" spans="27:46" s="3" customFormat="1" x14ac:dyDescent="0.25"/>
    <row r="211" spans="27:46" s="3" customFormat="1" x14ac:dyDescent="0.25"/>
    <row r="212" spans="27:46" s="3" customFormat="1" x14ac:dyDescent="0.25"/>
    <row r="213" spans="27:46" s="3" customFormat="1" x14ac:dyDescent="0.25"/>
    <row r="214" spans="27:46" s="3" customFormat="1" x14ac:dyDescent="0.25"/>
    <row r="215" spans="27:46" s="3" customFormat="1" x14ac:dyDescent="0.25"/>
    <row r="216" spans="27:46" s="3" customFormat="1" x14ac:dyDescent="0.25"/>
    <row r="217" spans="27:46" s="3" customFormat="1" x14ac:dyDescent="0.25"/>
    <row r="218" spans="27:46" s="3" customFormat="1" x14ac:dyDescent="0.25"/>
    <row r="219" spans="27:46" s="3" customFormat="1" x14ac:dyDescent="0.25">
      <c r="AA219" s="1" t="s">
        <v>1424</v>
      </c>
      <c r="AI219" s="1" t="s">
        <v>1425</v>
      </c>
      <c r="AQ219" s="1" t="s">
        <v>1426</v>
      </c>
    </row>
    <row r="220" spans="27:46" s="3" customFormat="1" x14ac:dyDescent="0.25">
      <c r="AD220" s="5" t="s">
        <v>330</v>
      </c>
      <c r="AL220" s="5" t="s">
        <v>330</v>
      </c>
      <c r="AT220" s="5" t="s">
        <v>330</v>
      </c>
    </row>
    <row r="221" spans="27:46" s="3" customFormat="1" x14ac:dyDescent="0.25">
      <c r="AA221" s="1" t="s">
        <v>1422</v>
      </c>
      <c r="AI221" s="1" t="s">
        <v>1423</v>
      </c>
      <c r="AQ221" s="1" t="s">
        <v>1443</v>
      </c>
    </row>
    <row r="222" spans="27:46" s="3" customFormat="1" x14ac:dyDescent="0.25">
      <c r="AT222" s="5" t="s">
        <v>330</v>
      </c>
    </row>
    <row r="223" spans="27:46" s="3" customFormat="1" x14ac:dyDescent="0.25">
      <c r="AQ223" s="2" t="s">
        <v>1444</v>
      </c>
    </row>
    <row r="224" spans="27:46"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5:34" s="3" customFormat="1" x14ac:dyDescent="0.25"/>
    <row r="242" spans="5:34" s="3" customFormat="1" x14ac:dyDescent="0.25"/>
    <row r="243" spans="5:34" s="3" customFormat="1" x14ac:dyDescent="0.25"/>
    <row r="244" spans="5:34" s="3" customFormat="1" x14ac:dyDescent="0.25"/>
    <row r="245" spans="5:34" s="3" customFormat="1" x14ac:dyDescent="0.25"/>
    <row r="246" spans="5:34" s="3" customFormat="1" x14ac:dyDescent="0.25"/>
    <row r="247" spans="5:34" s="3" customFormat="1" x14ac:dyDescent="0.25"/>
    <row r="248" spans="5:34" s="3" customFormat="1" x14ac:dyDescent="0.25"/>
    <row r="249" spans="5:34" s="3" customFormat="1" x14ac:dyDescent="0.25"/>
    <row r="250" spans="5:34" s="3" customFormat="1" x14ac:dyDescent="0.25"/>
    <row r="251" spans="5:34" s="3" customFormat="1" x14ac:dyDescent="0.25"/>
    <row r="252" spans="5:34" s="3" customFormat="1" x14ac:dyDescent="0.25">
      <c r="E252" s="23" t="s">
        <v>1427</v>
      </c>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row>
    <row r="253" spans="5:34" s="3" customFormat="1" x14ac:dyDescent="0.25">
      <c r="E253" s="23"/>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row>
    <row r="254" spans="5:34" s="3" customFormat="1" x14ac:dyDescent="0.25">
      <c r="E254" s="23" t="s">
        <v>1428</v>
      </c>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row>
    <row r="255" spans="5:34" s="3" customFormat="1" x14ac:dyDescent="0.25">
      <c r="E255" s="23" t="s">
        <v>483</v>
      </c>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row>
    <row r="256" spans="5:34" s="3" customFormat="1" x14ac:dyDescent="0.25">
      <c r="E256" s="23" t="s">
        <v>1432</v>
      </c>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row>
    <row r="257" spans="5:34" s="3" customFormat="1" x14ac:dyDescent="0.25">
      <c r="E257" s="23" t="s">
        <v>1433</v>
      </c>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row>
    <row r="258" spans="5:34" s="3" customFormat="1" x14ac:dyDescent="0.25">
      <c r="E258" s="23" t="s">
        <v>1434</v>
      </c>
      <c r="F258" s="24"/>
      <c r="G258" s="24"/>
      <c r="H258" s="24"/>
      <c r="I258" s="24"/>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row>
    <row r="259" spans="5:34" s="3" customFormat="1" x14ac:dyDescent="0.25">
      <c r="E259" s="23" t="s">
        <v>1429</v>
      </c>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row>
    <row r="260" spans="5:34" s="3" customFormat="1" x14ac:dyDescent="0.25">
      <c r="E260" s="23" t="s">
        <v>1430</v>
      </c>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row>
    <row r="261" spans="5:34" s="3" customFormat="1" x14ac:dyDescent="0.25">
      <c r="E261" s="23" t="s">
        <v>381</v>
      </c>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row>
    <row r="262" spans="5:34" s="3" customFormat="1" x14ac:dyDescent="0.25">
      <c r="E262" s="23"/>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row>
    <row r="263" spans="5:34" s="3" customFormat="1" x14ac:dyDescent="0.25">
      <c r="E263" s="23" t="s">
        <v>1435</v>
      </c>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row>
    <row r="264" spans="5:34" s="3" customFormat="1" x14ac:dyDescent="0.25">
      <c r="E264" s="23" t="s">
        <v>1436</v>
      </c>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row>
    <row r="265" spans="5:34" s="3" customFormat="1" x14ac:dyDescent="0.25">
      <c r="E265" s="23" t="s">
        <v>1437</v>
      </c>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row>
    <row r="266" spans="5:34" s="3" customFormat="1" x14ac:dyDescent="0.25">
      <c r="E266" s="23"/>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row>
    <row r="267" spans="5:34" s="3" customFormat="1" x14ac:dyDescent="0.25">
      <c r="E267" s="23" t="s">
        <v>1435</v>
      </c>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row>
    <row r="268" spans="5:34" s="3" customFormat="1" x14ac:dyDescent="0.25">
      <c r="E268" s="23" t="s">
        <v>1436</v>
      </c>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row>
    <row r="269" spans="5:34" s="3" customFormat="1" x14ac:dyDescent="0.25">
      <c r="E269" s="23" t="s">
        <v>1434</v>
      </c>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row>
    <row r="270" spans="5:34" s="3" customFormat="1" x14ac:dyDescent="0.25">
      <c r="E270" s="23" t="s">
        <v>1429</v>
      </c>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row>
    <row r="271" spans="5:34" s="3" customFormat="1" x14ac:dyDescent="0.25">
      <c r="E271" s="23" t="s">
        <v>1430</v>
      </c>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row>
    <row r="272" spans="5:34" s="3" customFormat="1" x14ac:dyDescent="0.25">
      <c r="E272" s="23" t="s">
        <v>381</v>
      </c>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row>
    <row r="273" spans="5:34" s="3" customFormat="1" x14ac:dyDescent="0.25">
      <c r="E273" s="23"/>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row>
    <row r="274" spans="5:34" s="3" customFormat="1" x14ac:dyDescent="0.25">
      <c r="E274" s="25" t="s">
        <v>590</v>
      </c>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row>
    <row r="275" spans="5:34" s="3" customFormat="1" x14ac:dyDescent="0.25">
      <c r="E275" s="25" t="s">
        <v>1438</v>
      </c>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row>
    <row r="276" spans="5:34" s="3" customFormat="1" x14ac:dyDescent="0.25">
      <c r="E276" s="25" t="s">
        <v>1439</v>
      </c>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row>
    <row r="277" spans="5:34" s="3" customFormat="1" x14ac:dyDescent="0.25">
      <c r="E277" s="25" t="s">
        <v>1440</v>
      </c>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row>
    <row r="278" spans="5:34" s="3" customFormat="1" x14ac:dyDescent="0.25">
      <c r="E278" s="25" t="s">
        <v>1441</v>
      </c>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row>
    <row r="279" spans="5:34" s="3" customFormat="1" x14ac:dyDescent="0.25">
      <c r="E279" s="25" t="s">
        <v>1442</v>
      </c>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row>
    <row r="280" spans="5:34" s="3" customFormat="1" x14ac:dyDescent="0.25">
      <c r="E280" s="23" t="s">
        <v>483</v>
      </c>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row>
    <row r="281" spans="5:34" s="3" customFormat="1" x14ac:dyDescent="0.25">
      <c r="E281" s="23" t="s">
        <v>1432</v>
      </c>
      <c r="F281" s="24"/>
      <c r="G281" s="24"/>
      <c r="H281" s="24"/>
      <c r="I281" s="24"/>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row>
    <row r="282" spans="5:34" s="3" customFormat="1" x14ac:dyDescent="0.25">
      <c r="E282" s="23" t="s">
        <v>1433</v>
      </c>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row>
    <row r="283" spans="5:34" s="3" customFormat="1" x14ac:dyDescent="0.25">
      <c r="E283" s="23" t="s">
        <v>1434</v>
      </c>
      <c r="F283" s="24"/>
      <c r="G283" s="24"/>
      <c r="H283" s="24"/>
      <c r="I283" s="24"/>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row>
    <row r="284" spans="5:34" s="3" customFormat="1" x14ac:dyDescent="0.25">
      <c r="E284" s="23" t="s">
        <v>1429</v>
      </c>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row>
    <row r="285" spans="5:34" s="3" customFormat="1" x14ac:dyDescent="0.25">
      <c r="E285" s="23" t="s">
        <v>1430</v>
      </c>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row>
    <row r="286" spans="5:34" s="3" customFormat="1" x14ac:dyDescent="0.25">
      <c r="E286" s="23" t="s">
        <v>381</v>
      </c>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row>
    <row r="287" spans="5:34" s="3" customFormat="1" x14ac:dyDescent="0.25">
      <c r="E287" s="23" t="s">
        <v>483</v>
      </c>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row>
    <row r="288" spans="5:34" s="3" customFormat="1" x14ac:dyDescent="0.25">
      <c r="E288" s="23" t="s">
        <v>1431</v>
      </c>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row>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pans="3:43" s="3" customFormat="1" x14ac:dyDescent="0.25"/>
    <row r="306" spans="3:43" s="3" customFormat="1" x14ac:dyDescent="0.25"/>
    <row r="307" spans="3:43" s="3" customFormat="1" x14ac:dyDescent="0.25"/>
    <row r="308" spans="3:43" s="3" customFormat="1" x14ac:dyDescent="0.25"/>
    <row r="309" spans="3:43" s="3" customFormat="1" x14ac:dyDescent="0.25"/>
    <row r="310" spans="3:43" s="3" customFormat="1" x14ac:dyDescent="0.25"/>
    <row r="311" spans="3:43" s="3" customFormat="1" x14ac:dyDescent="0.25"/>
    <row r="312" spans="3:43" s="3" customFormat="1" x14ac:dyDescent="0.25"/>
    <row r="313" spans="3:43" s="3" customFormat="1" x14ac:dyDescent="0.25"/>
    <row r="314" spans="3:43" s="3" customFormat="1" x14ac:dyDescent="0.25"/>
    <row r="315" spans="3:43" s="3" customFormat="1" x14ac:dyDescent="0.25"/>
    <row r="316" spans="3:43" s="3" customFormat="1" x14ac:dyDescent="0.25">
      <c r="C316" s="4">
        <v>0</v>
      </c>
      <c r="E316" s="1" t="s">
        <v>3709</v>
      </c>
    </row>
    <row r="317" spans="3:43" s="3" customFormat="1" x14ac:dyDescent="0.25"/>
    <row r="318" spans="3:43" s="3" customFormat="1" x14ac:dyDescent="0.25">
      <c r="AN318" s="1" t="s">
        <v>1445</v>
      </c>
      <c r="AQ318" s="3" t="str">
        <f t="shared" ref="AQ318:AQ325" si="0">"#" &amp; AN318</f>
        <v>#1118</v>
      </c>
    </row>
    <row r="319" spans="3:43" s="3" customFormat="1" x14ac:dyDescent="0.25">
      <c r="AN319" s="1" t="s">
        <v>302</v>
      </c>
      <c r="AQ319" s="3" t="str">
        <f t="shared" si="0"/>
        <v>#1122</v>
      </c>
    </row>
    <row r="320" spans="3:43" s="3" customFormat="1" x14ac:dyDescent="0.25">
      <c r="AN320" s="1" t="s">
        <v>1446</v>
      </c>
      <c r="AQ320" s="3" t="str">
        <f t="shared" si="0"/>
        <v>#1186</v>
      </c>
    </row>
    <row r="321" spans="40:43" s="3" customFormat="1" x14ac:dyDescent="0.25">
      <c r="AN321" s="1" t="s">
        <v>1447</v>
      </c>
      <c r="AQ321" s="3" t="str">
        <f t="shared" si="0"/>
        <v>#1205</v>
      </c>
    </row>
    <row r="322" spans="40:43" s="3" customFormat="1" x14ac:dyDescent="0.25">
      <c r="AN322" s="1" t="s">
        <v>1448</v>
      </c>
      <c r="AQ322" s="3" t="str">
        <f t="shared" si="0"/>
        <v>#1230</v>
      </c>
    </row>
    <row r="323" spans="40:43" s="3" customFormat="1" x14ac:dyDescent="0.25">
      <c r="AN323" s="1" t="s">
        <v>1449</v>
      </c>
      <c r="AQ323" s="3" t="str">
        <f t="shared" si="0"/>
        <v>#1244</v>
      </c>
    </row>
    <row r="324" spans="40:43" s="3" customFormat="1" x14ac:dyDescent="0.25">
      <c r="AN324" s="1" t="s">
        <v>1450</v>
      </c>
      <c r="AQ324" s="3" t="str">
        <f t="shared" si="0"/>
        <v>#1245</v>
      </c>
    </row>
    <row r="325" spans="40:43" s="3" customFormat="1" x14ac:dyDescent="0.25">
      <c r="AN325" s="1" t="s">
        <v>303</v>
      </c>
      <c r="AQ325" s="3" t="str">
        <f t="shared" si="0"/>
        <v>#1028</v>
      </c>
    </row>
    <row r="326" spans="40:43" s="3" customFormat="1" x14ac:dyDescent="0.25"/>
    <row r="327" spans="40:43" s="3" customFormat="1" x14ac:dyDescent="0.25"/>
    <row r="328" spans="40:43" s="3" customFormat="1" x14ac:dyDescent="0.25"/>
    <row r="329" spans="40:43" s="3" customFormat="1" x14ac:dyDescent="0.25"/>
    <row r="330" spans="40:43" s="3" customFormat="1" x14ac:dyDescent="0.25"/>
    <row r="331" spans="40:43" s="3" customFormat="1" x14ac:dyDescent="0.25"/>
    <row r="332" spans="40:43" s="3" customFormat="1" x14ac:dyDescent="0.25"/>
    <row r="333" spans="40:43" s="3" customFormat="1" x14ac:dyDescent="0.25"/>
    <row r="334" spans="40:43" s="3" customFormat="1" x14ac:dyDescent="0.25"/>
    <row r="335" spans="40:43" s="3" customFormat="1" x14ac:dyDescent="0.25"/>
    <row r="336" spans="40:43" s="3" customFormat="1" x14ac:dyDescent="0.25"/>
    <row r="337" spans="5:5" s="3" customFormat="1" x14ac:dyDescent="0.25"/>
    <row r="338" spans="5:5" s="3" customFormat="1" x14ac:dyDescent="0.25"/>
    <row r="339" spans="5:5" s="3" customFormat="1" x14ac:dyDescent="0.25"/>
    <row r="340" spans="5:5" s="3" customFormat="1" x14ac:dyDescent="0.25"/>
    <row r="341" spans="5:5" s="3" customFormat="1" x14ac:dyDescent="0.25">
      <c r="E341" s="1" t="s">
        <v>1445</v>
      </c>
    </row>
    <row r="342" spans="5:5" s="3" customFormat="1" x14ac:dyDescent="0.25"/>
    <row r="343" spans="5:5" s="3" customFormat="1" x14ac:dyDescent="0.25"/>
    <row r="344" spans="5:5" s="3" customFormat="1" x14ac:dyDescent="0.25"/>
    <row r="345" spans="5:5" s="3" customFormat="1" x14ac:dyDescent="0.25"/>
    <row r="346" spans="5:5" s="3" customFormat="1" x14ac:dyDescent="0.25"/>
    <row r="347" spans="5:5" s="3" customFormat="1" x14ac:dyDescent="0.25"/>
    <row r="348" spans="5:5" s="3" customFormat="1" x14ac:dyDescent="0.25"/>
    <row r="349" spans="5:5" s="3" customFormat="1" x14ac:dyDescent="0.25"/>
    <row r="350" spans="5:5" s="3" customFormat="1" x14ac:dyDescent="0.25"/>
    <row r="351" spans="5:5" s="3" customFormat="1" x14ac:dyDescent="0.25"/>
    <row r="352" spans="5:5" s="3" customFormat="1" x14ac:dyDescent="0.25"/>
    <row r="353" spans="5:5" s="3" customFormat="1" x14ac:dyDescent="0.25">
      <c r="E353" s="1" t="s">
        <v>302</v>
      </c>
    </row>
    <row r="354" spans="5:5" s="3" customFormat="1" x14ac:dyDescent="0.25"/>
    <row r="355" spans="5:5" s="3" customFormat="1" x14ac:dyDescent="0.25"/>
    <row r="356" spans="5:5" s="3" customFormat="1" x14ac:dyDescent="0.25"/>
    <row r="357" spans="5:5" s="3" customFormat="1" x14ac:dyDescent="0.25"/>
    <row r="358" spans="5:5" s="3" customFormat="1" x14ac:dyDescent="0.25"/>
    <row r="359" spans="5:5" s="3" customFormat="1" x14ac:dyDescent="0.25"/>
    <row r="360" spans="5:5" s="3" customFormat="1" x14ac:dyDescent="0.25"/>
    <row r="361" spans="5:5" s="3" customFormat="1" x14ac:dyDescent="0.25"/>
    <row r="362" spans="5:5" s="3" customFormat="1" x14ac:dyDescent="0.25">
      <c r="E362" s="1" t="s">
        <v>1446</v>
      </c>
    </row>
    <row r="363" spans="5:5" s="3" customFormat="1" x14ac:dyDescent="0.25"/>
    <row r="364" spans="5:5" s="3" customFormat="1" x14ac:dyDescent="0.25"/>
    <row r="365" spans="5:5" s="3" customFormat="1" x14ac:dyDescent="0.25"/>
    <row r="366" spans="5:5" s="3" customFormat="1" x14ac:dyDescent="0.25"/>
    <row r="367" spans="5:5" s="3" customFormat="1" x14ac:dyDescent="0.25"/>
    <row r="368" spans="5:5" s="3" customFormat="1" x14ac:dyDescent="0.25"/>
    <row r="369" spans="5:5" s="3" customFormat="1" x14ac:dyDescent="0.25"/>
    <row r="370" spans="5:5" s="3" customFormat="1" x14ac:dyDescent="0.25">
      <c r="E370" s="1" t="s">
        <v>1447</v>
      </c>
    </row>
    <row r="371" spans="5:5" s="3" customFormat="1" x14ac:dyDescent="0.25"/>
    <row r="372" spans="5:5" s="3" customFormat="1" x14ac:dyDescent="0.25"/>
    <row r="373" spans="5:5" s="3" customFormat="1" x14ac:dyDescent="0.25"/>
    <row r="374" spans="5:5" s="3" customFormat="1" x14ac:dyDescent="0.25"/>
    <row r="375" spans="5:5" s="3" customFormat="1" x14ac:dyDescent="0.25"/>
    <row r="376" spans="5:5" s="3" customFormat="1" x14ac:dyDescent="0.25"/>
    <row r="377" spans="5:5" s="3" customFormat="1" x14ac:dyDescent="0.25">
      <c r="E377" s="1" t="s">
        <v>1448</v>
      </c>
    </row>
    <row r="378" spans="5:5" s="3" customFormat="1" x14ac:dyDescent="0.25"/>
    <row r="379" spans="5:5" s="3" customFormat="1" x14ac:dyDescent="0.25"/>
    <row r="380" spans="5:5" s="3" customFormat="1" x14ac:dyDescent="0.25"/>
    <row r="381" spans="5:5" s="3" customFormat="1" x14ac:dyDescent="0.25"/>
    <row r="382" spans="5:5" s="3" customFormat="1" x14ac:dyDescent="0.25"/>
    <row r="383" spans="5:5" s="3" customFormat="1" x14ac:dyDescent="0.25"/>
    <row r="384" spans="5:5" s="3" customFormat="1" x14ac:dyDescent="0.25"/>
    <row r="385" spans="5:5" s="3" customFormat="1" x14ac:dyDescent="0.25"/>
    <row r="386" spans="5:5" s="3" customFormat="1" x14ac:dyDescent="0.25"/>
    <row r="387" spans="5:5" s="3" customFormat="1" x14ac:dyDescent="0.25"/>
    <row r="388" spans="5:5" s="3" customFormat="1" x14ac:dyDescent="0.25"/>
    <row r="389" spans="5:5" s="3" customFormat="1" x14ac:dyDescent="0.25"/>
    <row r="390" spans="5:5" s="3" customFormat="1" x14ac:dyDescent="0.25"/>
    <row r="391" spans="5:5" s="3" customFormat="1" x14ac:dyDescent="0.25">
      <c r="E391" s="1" t="s">
        <v>1449</v>
      </c>
    </row>
    <row r="392" spans="5:5" s="3" customFormat="1" x14ac:dyDescent="0.25"/>
    <row r="393" spans="5:5" s="3" customFormat="1" x14ac:dyDescent="0.25"/>
    <row r="394" spans="5:5" s="3" customFormat="1" x14ac:dyDescent="0.25"/>
    <row r="395" spans="5:5" s="3" customFormat="1" x14ac:dyDescent="0.25"/>
    <row r="396" spans="5:5" s="3" customFormat="1" x14ac:dyDescent="0.25"/>
    <row r="397" spans="5:5" s="3" customFormat="1" x14ac:dyDescent="0.25"/>
    <row r="398" spans="5:5" s="3" customFormat="1" x14ac:dyDescent="0.25"/>
    <row r="399" spans="5:5" s="3" customFormat="1" x14ac:dyDescent="0.25"/>
    <row r="400" spans="5:5" s="3" customFormat="1" x14ac:dyDescent="0.25"/>
    <row r="401" spans="5:5" s="3" customFormat="1" x14ac:dyDescent="0.25"/>
    <row r="402" spans="5:5" s="3" customFormat="1" x14ac:dyDescent="0.25"/>
    <row r="403" spans="5:5" s="3" customFormat="1" x14ac:dyDescent="0.25">
      <c r="E403" s="1" t="s">
        <v>1450</v>
      </c>
    </row>
    <row r="404" spans="5:5" s="3" customFormat="1" x14ac:dyDescent="0.25"/>
    <row r="405" spans="5:5" s="3" customFormat="1" x14ac:dyDescent="0.25"/>
    <row r="406" spans="5:5" s="3" customFormat="1" x14ac:dyDescent="0.25"/>
    <row r="407" spans="5:5" s="3" customFormat="1" x14ac:dyDescent="0.25"/>
    <row r="408" spans="5:5" s="3" customFormat="1" x14ac:dyDescent="0.25"/>
    <row r="409" spans="5:5" s="3" customFormat="1" x14ac:dyDescent="0.25"/>
    <row r="410" spans="5:5" s="3" customFormat="1" x14ac:dyDescent="0.25"/>
    <row r="411" spans="5:5" s="3" customFormat="1" x14ac:dyDescent="0.25"/>
    <row r="412" spans="5:5" s="3" customFormat="1" x14ac:dyDescent="0.25">
      <c r="E412" s="1" t="s">
        <v>303</v>
      </c>
    </row>
    <row r="413" spans="5:5" s="3" customFormat="1" x14ac:dyDescent="0.25"/>
    <row r="414" spans="5:5" s="3" customFormat="1" x14ac:dyDescent="0.25"/>
    <row r="415" spans="5:5" s="3" customFormat="1" x14ac:dyDescent="0.25"/>
    <row r="416" spans="5:5" s="3" customFormat="1" x14ac:dyDescent="0.25"/>
    <row r="417" spans="3:5" s="3" customFormat="1" x14ac:dyDescent="0.25"/>
    <row r="418" spans="3:5" s="3" customFormat="1" x14ac:dyDescent="0.25"/>
    <row r="419" spans="3:5" s="3" customFormat="1" x14ac:dyDescent="0.25"/>
    <row r="420" spans="3:5" s="3" customFormat="1" x14ac:dyDescent="0.25"/>
    <row r="421" spans="3:5" s="3" customFormat="1" x14ac:dyDescent="0.25"/>
    <row r="422" spans="3:5" s="3" customFormat="1" x14ac:dyDescent="0.25"/>
    <row r="423" spans="3:5" s="3" customFormat="1" x14ac:dyDescent="0.25"/>
    <row r="424" spans="3:5" s="3" customFormat="1" x14ac:dyDescent="0.25"/>
    <row r="425" spans="3:5" s="3" customFormat="1" x14ac:dyDescent="0.25"/>
    <row r="426" spans="3:5" s="3" customFormat="1" x14ac:dyDescent="0.25"/>
    <row r="427" spans="3:5" s="3" customFormat="1" x14ac:dyDescent="0.25">
      <c r="C427" s="4">
        <v>0</v>
      </c>
      <c r="E427" s="1" t="s">
        <v>3710</v>
      </c>
    </row>
    <row r="428" spans="3:5" s="3" customFormat="1" x14ac:dyDescent="0.25"/>
    <row r="429" spans="3:5" s="3" customFormat="1" x14ac:dyDescent="0.25"/>
    <row r="430" spans="3:5" s="3" customFormat="1" x14ac:dyDescent="0.25"/>
    <row r="431" spans="3:5" s="3" customFormat="1" x14ac:dyDescent="0.25"/>
    <row r="432" spans="3:5" s="3" customFormat="1" x14ac:dyDescent="0.25"/>
    <row r="433" spans="36:46" s="3" customFormat="1" x14ac:dyDescent="0.25">
      <c r="AJ433" s="3" t="s">
        <v>1451</v>
      </c>
      <c r="AR433" s="1" t="s">
        <v>563</v>
      </c>
    </row>
    <row r="434" spans="36:46" s="3" customFormat="1" x14ac:dyDescent="0.25">
      <c r="AJ434" s="3" t="s">
        <v>1452</v>
      </c>
      <c r="AR434" s="1" t="s">
        <v>1453</v>
      </c>
    </row>
    <row r="435" spans="36:46" s="3" customFormat="1" x14ac:dyDescent="0.25"/>
    <row r="436" spans="36:46" s="3" customFormat="1" x14ac:dyDescent="0.25"/>
    <row r="437" spans="36:46" s="3" customFormat="1" x14ac:dyDescent="0.25"/>
    <row r="438" spans="36:46" s="3" customFormat="1" x14ac:dyDescent="0.25">
      <c r="AJ438" s="3" t="s">
        <v>690</v>
      </c>
      <c r="AT438" s="3" t="s">
        <v>694</v>
      </c>
    </row>
    <row r="439" spans="36:46" s="3" customFormat="1" x14ac:dyDescent="0.25">
      <c r="AJ439" s="1" t="s">
        <v>1454</v>
      </c>
      <c r="AT439" s="1" t="s">
        <v>1453</v>
      </c>
    </row>
    <row r="440" spans="36:46" s="3" customFormat="1" x14ac:dyDescent="0.25"/>
    <row r="441" spans="36:46" s="3" customFormat="1" x14ac:dyDescent="0.25"/>
    <row r="442" spans="36:46" s="3" customFormat="1" x14ac:dyDescent="0.25"/>
    <row r="443" spans="36:46" s="3" customFormat="1" x14ac:dyDescent="0.25"/>
    <row r="444" spans="36:46" s="3" customFormat="1" x14ac:dyDescent="0.25"/>
    <row r="445" spans="36:46" s="3" customFormat="1" x14ac:dyDescent="0.25"/>
    <row r="446" spans="36:46" s="3" customFormat="1" x14ac:dyDescent="0.25"/>
    <row r="447" spans="36:46" s="3" customFormat="1" x14ac:dyDescent="0.25"/>
    <row r="448" spans="36:46" s="3" customFormat="1" x14ac:dyDescent="0.25"/>
    <row r="449" spans="5:5" s="3" customFormat="1" x14ac:dyDescent="0.25"/>
    <row r="450" spans="5:5" s="3" customFormat="1" x14ac:dyDescent="0.25">
      <c r="E450" s="3" t="s">
        <v>1455</v>
      </c>
    </row>
    <row r="451" spans="5:5" s="3" customFormat="1" x14ac:dyDescent="0.25"/>
    <row r="452" spans="5:5" s="3" customFormat="1" x14ac:dyDescent="0.25"/>
    <row r="453" spans="5:5" s="3" customFormat="1" x14ac:dyDescent="0.25"/>
    <row r="454" spans="5:5" s="3" customFormat="1" x14ac:dyDescent="0.25"/>
    <row r="455" spans="5:5" s="3" customFormat="1" x14ac:dyDescent="0.25"/>
    <row r="456" spans="5:5" s="3" customFormat="1" x14ac:dyDescent="0.25"/>
    <row r="457" spans="5:5" s="3" customFormat="1" x14ac:dyDescent="0.25"/>
    <row r="458" spans="5:5" s="3" customFormat="1" x14ac:dyDescent="0.25"/>
    <row r="459" spans="5:5" s="3" customFormat="1" x14ac:dyDescent="0.25"/>
    <row r="460" spans="5:5" s="3" customFormat="1" x14ac:dyDescent="0.25"/>
    <row r="461" spans="5:5" s="3" customFormat="1" x14ac:dyDescent="0.25"/>
    <row r="462" spans="5:5" s="3" customFormat="1" x14ac:dyDescent="0.25"/>
    <row r="463" spans="5:5" s="3" customFormat="1" x14ac:dyDescent="0.25"/>
    <row r="464" spans="5:5"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pans="5:58" s="3" customFormat="1" x14ac:dyDescent="0.25"/>
    <row r="482" spans="5:58" s="3" customFormat="1" x14ac:dyDescent="0.25"/>
    <row r="483" spans="5:58" s="3" customFormat="1" x14ac:dyDescent="0.25">
      <c r="E483" s="25" t="s">
        <v>1027</v>
      </c>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row>
    <row r="484" spans="5:58" s="3" customFormat="1" x14ac:dyDescent="0.25">
      <c r="E484" s="29" t="s">
        <v>519</v>
      </c>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row>
    <row r="485" spans="5:58" s="3" customFormat="1" x14ac:dyDescent="0.25">
      <c r="E485" s="25" t="s">
        <v>482</v>
      </c>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row>
    <row r="486" spans="5:58" s="3" customFormat="1" x14ac:dyDescent="0.25">
      <c r="E486" s="25" t="s">
        <v>490</v>
      </c>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row>
    <row r="487" spans="5:58" s="3" customFormat="1" x14ac:dyDescent="0.25">
      <c r="E487" s="25" t="s">
        <v>501</v>
      </c>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row>
    <row r="488" spans="5:58" s="3" customFormat="1" x14ac:dyDescent="0.25">
      <c r="E488" s="25" t="s">
        <v>1456</v>
      </c>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row>
    <row r="489" spans="5:58" s="3" customFormat="1" x14ac:dyDescent="0.25">
      <c r="E489" s="25" t="s">
        <v>503</v>
      </c>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row>
    <row r="490" spans="5:58" s="3" customFormat="1" x14ac:dyDescent="0.25">
      <c r="E490" s="25" t="s">
        <v>490</v>
      </c>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row>
    <row r="491" spans="5:58" s="3" customFormat="1" x14ac:dyDescent="0.25">
      <c r="E491" s="25" t="s">
        <v>501</v>
      </c>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row>
    <row r="492" spans="5:58" s="3" customFormat="1" x14ac:dyDescent="0.25">
      <c r="E492" s="25" t="s">
        <v>1457</v>
      </c>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row>
    <row r="493" spans="5:58" s="3" customFormat="1" x14ac:dyDescent="0.25">
      <c r="E493" s="25" t="s">
        <v>503</v>
      </c>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row>
    <row r="494" spans="5:58" s="3" customFormat="1" x14ac:dyDescent="0.25">
      <c r="E494" s="30" t="s">
        <v>678</v>
      </c>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row>
    <row r="495" spans="5:58" s="3" customFormat="1" x14ac:dyDescent="0.25">
      <c r="E495" s="30" t="s">
        <v>1046</v>
      </c>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row>
    <row r="496" spans="5:58" s="3" customFormat="1" x14ac:dyDescent="0.25">
      <c r="E496" s="30" t="s">
        <v>1458</v>
      </c>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row>
    <row r="497" spans="5:58" s="3" customFormat="1" x14ac:dyDescent="0.25">
      <c r="E497" s="25" t="s">
        <v>503</v>
      </c>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row>
    <row r="498" spans="5:58" s="3" customFormat="1" x14ac:dyDescent="0.25">
      <c r="E498" s="25" t="s">
        <v>490</v>
      </c>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row>
    <row r="499" spans="5:58" s="3" customFormat="1" x14ac:dyDescent="0.25">
      <c r="E499" s="25" t="s">
        <v>491</v>
      </c>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row>
    <row r="500" spans="5:58" s="3" customFormat="1" x14ac:dyDescent="0.25">
      <c r="E500" s="25" t="s">
        <v>1459</v>
      </c>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row>
    <row r="501" spans="5:58" s="3" customFormat="1" x14ac:dyDescent="0.25">
      <c r="E501" s="25" t="s">
        <v>503</v>
      </c>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row>
    <row r="502" spans="5:58" s="3" customFormat="1" x14ac:dyDescent="0.25">
      <c r="E502" s="25" t="s">
        <v>597</v>
      </c>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row>
    <row r="503" spans="5:58" s="3" customFormat="1" x14ac:dyDescent="0.25">
      <c r="E503" s="25" t="s">
        <v>503</v>
      </c>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row>
    <row r="504" spans="5:58" s="3" customFormat="1" x14ac:dyDescent="0.25">
      <c r="E504" s="23" t="s">
        <v>506</v>
      </c>
      <c r="F504" s="24"/>
      <c r="G504" s="24"/>
      <c r="H504" s="24"/>
      <c r="I504" s="24"/>
      <c r="J504" s="24"/>
      <c r="K504" s="24"/>
      <c r="L504" s="24"/>
      <c r="M504" s="24"/>
      <c r="N504" s="24"/>
      <c r="O504" s="24"/>
      <c r="P504" s="24"/>
      <c r="Q504" s="24"/>
      <c r="R504" s="24"/>
      <c r="S504" s="24"/>
      <c r="T504" s="24"/>
      <c r="U504" s="24"/>
      <c r="V504" s="24"/>
      <c r="W504" s="24"/>
      <c r="X504" s="24"/>
      <c r="Y504" s="24"/>
      <c r="Z504" s="24"/>
      <c r="AA504" s="24"/>
      <c r="AB504" s="24"/>
      <c r="AC504" s="24"/>
      <c r="AD504" s="24"/>
      <c r="AE504" s="24"/>
      <c r="AF504" s="24"/>
      <c r="AG504" s="24"/>
      <c r="AH504" s="24"/>
      <c r="AI504" s="24"/>
      <c r="AJ504" s="24"/>
      <c r="AK504" s="24"/>
      <c r="AL504" s="24"/>
      <c r="AM504" s="24"/>
      <c r="AN504" s="24"/>
      <c r="AO504" s="24"/>
      <c r="AP504" s="24"/>
      <c r="AQ504" s="24"/>
      <c r="AR504" s="24"/>
      <c r="AS504" s="24"/>
      <c r="AT504" s="24"/>
      <c r="AU504" s="24"/>
      <c r="AV504" s="24"/>
      <c r="AW504" s="24"/>
      <c r="AX504" s="24"/>
      <c r="AY504" s="24"/>
      <c r="AZ504" s="24"/>
      <c r="BA504" s="24"/>
      <c r="BB504" s="24"/>
      <c r="BC504" s="24"/>
      <c r="BD504" s="24"/>
      <c r="BE504" s="24"/>
      <c r="BF504" s="24"/>
    </row>
    <row r="505" spans="5:58" s="3" customFormat="1" x14ac:dyDescent="0.25">
      <c r="E505" s="23" t="s">
        <v>507</v>
      </c>
      <c r="F505" s="24"/>
      <c r="G505" s="24"/>
      <c r="H505" s="24"/>
      <c r="I505" s="24"/>
      <c r="J505" s="24"/>
      <c r="K505" s="24"/>
      <c r="L505" s="24"/>
      <c r="M505" s="24"/>
      <c r="N505" s="24"/>
      <c r="O505" s="24"/>
      <c r="P505" s="24"/>
      <c r="Q505" s="24"/>
      <c r="R505" s="24"/>
      <c r="S505" s="24"/>
      <c r="T505" s="24"/>
      <c r="U505" s="24"/>
      <c r="V505" s="24"/>
      <c r="W505" s="24"/>
      <c r="X505" s="24"/>
      <c r="Y505" s="24"/>
      <c r="Z505" s="24"/>
      <c r="AA505" s="24"/>
      <c r="AB505" s="24"/>
      <c r="AC505" s="24"/>
      <c r="AD505" s="24"/>
      <c r="AE505" s="24"/>
      <c r="AF505" s="24"/>
      <c r="AG505" s="24"/>
      <c r="AH505" s="24"/>
      <c r="AI505" s="24"/>
      <c r="AJ505" s="24"/>
      <c r="AK505" s="24"/>
      <c r="AL505" s="24"/>
      <c r="AM505" s="24"/>
      <c r="AN505" s="24"/>
      <c r="AO505" s="24"/>
      <c r="AP505" s="24"/>
      <c r="AQ505" s="24"/>
      <c r="AR505" s="24"/>
      <c r="AS505" s="24"/>
      <c r="AT505" s="24"/>
      <c r="AU505" s="24"/>
      <c r="AV505" s="24"/>
      <c r="AW505" s="24"/>
      <c r="AX505" s="24"/>
      <c r="AY505" s="24"/>
      <c r="AZ505" s="24"/>
      <c r="BA505" s="24"/>
      <c r="BB505" s="24"/>
      <c r="BC505" s="24"/>
      <c r="BD505" s="24"/>
      <c r="BE505" s="24"/>
      <c r="BF505" s="24"/>
    </row>
    <row r="506" spans="5:58" s="3" customFormat="1" x14ac:dyDescent="0.25">
      <c r="E506" s="23" t="s">
        <v>508</v>
      </c>
      <c r="F506" s="24"/>
      <c r="G506" s="24"/>
      <c r="H506" s="24"/>
      <c r="I506" s="24"/>
      <c r="J506" s="24"/>
      <c r="K506" s="24"/>
      <c r="L506" s="24"/>
      <c r="M506" s="24"/>
      <c r="N506" s="24"/>
      <c r="O506" s="24"/>
      <c r="P506" s="24"/>
      <c r="Q506" s="24"/>
      <c r="R506" s="24"/>
      <c r="S506" s="24"/>
      <c r="T506" s="24"/>
      <c r="U506" s="24"/>
      <c r="V506" s="24"/>
      <c r="W506" s="24"/>
      <c r="X506" s="24"/>
      <c r="Y506" s="24"/>
      <c r="Z506" s="24"/>
      <c r="AA506" s="24"/>
      <c r="AB506" s="24"/>
      <c r="AC506" s="24"/>
      <c r="AD506" s="24"/>
      <c r="AE506" s="24"/>
      <c r="AF506" s="24"/>
      <c r="AG506" s="24"/>
      <c r="AH506" s="24"/>
      <c r="AI506" s="24"/>
      <c r="AJ506" s="24"/>
      <c r="AK506" s="24"/>
      <c r="AL506" s="24"/>
      <c r="AM506" s="24"/>
      <c r="AN506" s="24"/>
      <c r="AO506" s="24"/>
      <c r="AP506" s="24"/>
      <c r="AQ506" s="24"/>
      <c r="AR506" s="24"/>
      <c r="AS506" s="24"/>
      <c r="AT506" s="24"/>
      <c r="AU506" s="24"/>
      <c r="AV506" s="24"/>
      <c r="AW506" s="24"/>
      <c r="AX506" s="24"/>
      <c r="AY506" s="24"/>
      <c r="AZ506" s="24"/>
      <c r="BA506" s="24"/>
      <c r="BB506" s="24"/>
      <c r="BC506" s="24"/>
      <c r="BD506" s="24"/>
      <c r="BE506" s="24"/>
      <c r="BF506" s="24"/>
    </row>
    <row r="507" spans="5:58" s="3" customFormat="1" x14ac:dyDescent="0.25">
      <c r="E507" s="23" t="s">
        <v>509</v>
      </c>
      <c r="F507" s="24"/>
      <c r="G507" s="24"/>
      <c r="H507" s="24"/>
      <c r="I507" s="24"/>
      <c r="J507" s="24"/>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c r="AI507" s="24"/>
      <c r="AJ507" s="24"/>
      <c r="AK507" s="24"/>
      <c r="AL507" s="24"/>
      <c r="AM507" s="24"/>
      <c r="AN507" s="24"/>
      <c r="AO507" s="24"/>
      <c r="AP507" s="24"/>
      <c r="AQ507" s="24"/>
      <c r="AR507" s="24"/>
      <c r="AS507" s="24"/>
      <c r="AT507" s="24"/>
      <c r="AU507" s="24"/>
      <c r="AV507" s="24"/>
      <c r="AW507" s="24"/>
      <c r="AX507" s="24"/>
      <c r="AY507" s="24"/>
      <c r="AZ507" s="24"/>
      <c r="BA507" s="24"/>
      <c r="BB507" s="24"/>
      <c r="BC507" s="24"/>
      <c r="BD507" s="24"/>
      <c r="BE507" s="24"/>
      <c r="BF507" s="24"/>
    </row>
    <row r="508" spans="5:58" s="3" customFormat="1" x14ac:dyDescent="0.25">
      <c r="E508" s="23" t="s">
        <v>510</v>
      </c>
      <c r="F508" s="24"/>
      <c r="G508" s="24"/>
      <c r="H508" s="24"/>
      <c r="I508" s="24"/>
      <c r="J508" s="24"/>
      <c r="K508" s="24"/>
      <c r="L508" s="24"/>
      <c r="M508" s="24"/>
      <c r="N508" s="24"/>
      <c r="O508" s="24"/>
      <c r="P508" s="24"/>
      <c r="Q508" s="24"/>
      <c r="R508" s="24"/>
      <c r="S508" s="24"/>
      <c r="T508" s="24"/>
      <c r="U508" s="24"/>
      <c r="V508" s="24"/>
      <c r="W508" s="24"/>
      <c r="X508" s="24"/>
      <c r="Y508" s="24"/>
      <c r="Z508" s="24"/>
      <c r="AA508" s="24"/>
      <c r="AB508" s="24"/>
      <c r="AC508" s="24"/>
      <c r="AD508" s="24"/>
      <c r="AE508" s="24"/>
      <c r="AF508" s="24"/>
      <c r="AG508" s="24"/>
      <c r="AH508" s="24"/>
      <c r="AI508" s="24"/>
      <c r="AJ508" s="24"/>
      <c r="AK508" s="24"/>
      <c r="AL508" s="24"/>
      <c r="AM508" s="24"/>
      <c r="AN508" s="24"/>
      <c r="AO508" s="24"/>
      <c r="AP508" s="24"/>
      <c r="AQ508" s="24"/>
      <c r="AR508" s="24"/>
      <c r="AS508" s="24"/>
      <c r="AT508" s="24"/>
      <c r="AU508" s="24"/>
      <c r="AV508" s="24"/>
      <c r="AW508" s="24"/>
      <c r="AX508" s="24"/>
      <c r="AY508" s="24"/>
      <c r="AZ508" s="24"/>
      <c r="BA508" s="24"/>
      <c r="BB508" s="24"/>
      <c r="BC508" s="24"/>
      <c r="BD508" s="24"/>
      <c r="BE508" s="24"/>
      <c r="BF508" s="24"/>
    </row>
    <row r="509" spans="5:58" s="3" customFormat="1" x14ac:dyDescent="0.25">
      <c r="E509" s="23" t="s">
        <v>511</v>
      </c>
      <c r="F509" s="24"/>
      <c r="G509" s="24"/>
      <c r="H509" s="24"/>
      <c r="I509" s="24"/>
      <c r="J509" s="24"/>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c r="AI509" s="24"/>
      <c r="AJ509" s="24"/>
      <c r="AK509" s="24"/>
      <c r="AL509" s="24"/>
      <c r="AM509" s="24"/>
      <c r="AN509" s="24"/>
      <c r="AO509" s="24"/>
      <c r="AP509" s="24"/>
      <c r="AQ509" s="24"/>
      <c r="AR509" s="24"/>
      <c r="AS509" s="24"/>
      <c r="AT509" s="24"/>
      <c r="AU509" s="24"/>
      <c r="AV509" s="24"/>
      <c r="AW509" s="24"/>
      <c r="AX509" s="24"/>
      <c r="AY509" s="24"/>
      <c r="AZ509" s="24"/>
      <c r="BA509" s="24"/>
      <c r="BB509" s="24"/>
      <c r="BC509" s="24"/>
      <c r="BD509" s="24"/>
      <c r="BE509" s="24"/>
      <c r="BF509" s="24"/>
    </row>
    <row r="510" spans="5:58" s="3" customFormat="1" x14ac:dyDescent="0.25">
      <c r="E510" s="23" t="s">
        <v>507</v>
      </c>
      <c r="F510" s="24"/>
      <c r="G510" s="24"/>
      <c r="H510" s="24"/>
      <c r="I510" s="24"/>
      <c r="J510" s="24"/>
      <c r="K510" s="24"/>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c r="AK510" s="24"/>
      <c r="AL510" s="24"/>
      <c r="AM510" s="24"/>
      <c r="AN510" s="24"/>
      <c r="AO510" s="24"/>
      <c r="AP510" s="24"/>
      <c r="AQ510" s="24"/>
      <c r="AR510" s="24"/>
      <c r="AS510" s="24"/>
      <c r="AT510" s="24"/>
      <c r="AU510" s="24"/>
      <c r="AV510" s="24"/>
      <c r="AW510" s="24"/>
      <c r="AX510" s="24"/>
      <c r="AY510" s="24"/>
      <c r="AZ510" s="24"/>
      <c r="BA510" s="24"/>
      <c r="BB510" s="24"/>
      <c r="BC510" s="24"/>
      <c r="BD510" s="24"/>
      <c r="BE510" s="24"/>
      <c r="BF510" s="24"/>
    </row>
    <row r="511" spans="5:58" s="3" customFormat="1" x14ac:dyDescent="0.25">
      <c r="E511" s="23" t="s">
        <v>1460</v>
      </c>
      <c r="F511" s="24"/>
      <c r="G511" s="24"/>
      <c r="H511" s="24"/>
      <c r="I511" s="24"/>
      <c r="J511" s="24"/>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4"/>
      <c r="AH511" s="24"/>
      <c r="AI511" s="24"/>
      <c r="AJ511" s="24"/>
      <c r="AK511" s="24"/>
      <c r="AL511" s="24"/>
      <c r="AM511" s="24"/>
      <c r="AN511" s="24"/>
      <c r="AO511" s="24"/>
      <c r="AP511" s="24"/>
      <c r="AQ511" s="24"/>
      <c r="AR511" s="24"/>
      <c r="AS511" s="24"/>
      <c r="AT511" s="24"/>
      <c r="AU511" s="24"/>
      <c r="AV511" s="24"/>
      <c r="AW511" s="24"/>
      <c r="AX511" s="24"/>
      <c r="AY511" s="24"/>
      <c r="AZ511" s="24"/>
      <c r="BA511" s="24"/>
      <c r="BB511" s="24"/>
      <c r="BC511" s="24"/>
      <c r="BD511" s="24"/>
      <c r="BE511" s="24"/>
      <c r="BF511" s="24"/>
    </row>
    <row r="512" spans="5:58" s="3" customFormat="1" x14ac:dyDescent="0.25">
      <c r="E512" s="23" t="s">
        <v>1461</v>
      </c>
      <c r="F512" s="24"/>
      <c r="G512" s="24"/>
      <c r="H512" s="24"/>
      <c r="I512" s="24"/>
      <c r="J512" s="24"/>
      <c r="K512" s="24"/>
      <c r="L512" s="24"/>
      <c r="M512" s="24"/>
      <c r="N512" s="24"/>
      <c r="O512" s="24"/>
      <c r="P512" s="24"/>
      <c r="Q512" s="24"/>
      <c r="R512" s="24"/>
      <c r="S512" s="24"/>
      <c r="T512" s="24"/>
      <c r="U512" s="24"/>
      <c r="V512" s="24"/>
      <c r="W512" s="24"/>
      <c r="X512" s="24"/>
      <c r="Y512" s="24"/>
      <c r="Z512" s="24"/>
      <c r="AA512" s="24"/>
      <c r="AB512" s="24"/>
      <c r="AC512" s="24"/>
      <c r="AD512" s="24"/>
      <c r="AE512" s="24"/>
      <c r="AF512" s="24"/>
      <c r="AG512" s="24"/>
      <c r="AH512" s="24"/>
      <c r="AI512" s="24"/>
      <c r="AJ512" s="24"/>
      <c r="AK512" s="24"/>
      <c r="AL512" s="24"/>
      <c r="AM512" s="24"/>
      <c r="AN512" s="24"/>
      <c r="AO512" s="24"/>
      <c r="AP512" s="24"/>
      <c r="AQ512" s="24"/>
      <c r="AR512" s="24"/>
      <c r="AS512" s="24"/>
      <c r="AT512" s="24"/>
      <c r="AU512" s="24"/>
      <c r="AV512" s="24"/>
      <c r="AW512" s="24"/>
      <c r="AX512" s="24"/>
      <c r="AY512" s="24"/>
      <c r="AZ512" s="24"/>
      <c r="BA512" s="24"/>
      <c r="BB512" s="24"/>
      <c r="BC512" s="24"/>
      <c r="BD512" s="24"/>
      <c r="BE512" s="24"/>
      <c r="BF512" s="24"/>
    </row>
    <row r="513" spans="5:58" s="3" customFormat="1" x14ac:dyDescent="0.25">
      <c r="E513" s="23" t="s">
        <v>514</v>
      </c>
      <c r="F513" s="24"/>
      <c r="G513" s="24"/>
      <c r="H513" s="24"/>
      <c r="I513" s="24"/>
      <c r="J513" s="24"/>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c r="AK513" s="24"/>
      <c r="AL513" s="24"/>
      <c r="AM513" s="24"/>
      <c r="AN513" s="24"/>
      <c r="AO513" s="24"/>
      <c r="AP513" s="24"/>
      <c r="AQ513" s="24"/>
      <c r="AR513" s="24"/>
      <c r="AS513" s="24"/>
      <c r="AT513" s="24"/>
      <c r="AU513" s="24"/>
      <c r="AV513" s="24"/>
      <c r="AW513" s="24"/>
      <c r="AX513" s="24"/>
      <c r="AY513" s="24"/>
      <c r="AZ513" s="24"/>
      <c r="BA513" s="24"/>
      <c r="BB513" s="24"/>
      <c r="BC513" s="24"/>
      <c r="BD513" s="24"/>
      <c r="BE513" s="24"/>
      <c r="BF513" s="24"/>
    </row>
    <row r="514" spans="5:58" s="3" customFormat="1" x14ac:dyDescent="0.25">
      <c r="E514" s="25"/>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row>
    <row r="515" spans="5:58" s="3" customFormat="1" x14ac:dyDescent="0.25">
      <c r="E515" s="30" t="s">
        <v>1462</v>
      </c>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row>
    <row r="516" spans="5:58" s="3" customFormat="1" x14ac:dyDescent="0.25">
      <c r="E516" s="30" t="s">
        <v>669</v>
      </c>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row>
    <row r="517" spans="5:58" s="3" customFormat="1" x14ac:dyDescent="0.25">
      <c r="E517" s="30" t="s">
        <v>1463</v>
      </c>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row>
    <row r="518" spans="5:58" s="3" customFormat="1" x14ac:dyDescent="0.25">
      <c r="E518" s="30" t="s">
        <v>1464</v>
      </c>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row>
    <row r="519" spans="5:58" s="3" customFormat="1" x14ac:dyDescent="0.25">
      <c r="E519" s="25" t="s">
        <v>503</v>
      </c>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row>
    <row r="520" spans="5:58" s="3" customFormat="1" x14ac:dyDescent="0.25">
      <c r="E520" s="30" t="s">
        <v>678</v>
      </c>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row>
    <row r="521" spans="5:58" s="3" customFormat="1" x14ac:dyDescent="0.25">
      <c r="E521" s="30" t="s">
        <v>1046</v>
      </c>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row>
    <row r="522" spans="5:58" s="3" customFormat="1" x14ac:dyDescent="0.25">
      <c r="E522" s="30" t="s">
        <v>1465</v>
      </c>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row>
    <row r="523" spans="5:58" s="3" customFormat="1" x14ac:dyDescent="0.25">
      <c r="E523" s="25" t="s">
        <v>503</v>
      </c>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row>
    <row r="524" spans="5:58" s="3" customFormat="1" x14ac:dyDescent="0.25">
      <c r="E524" s="25" t="s">
        <v>490</v>
      </c>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row>
    <row r="525" spans="5:58" s="3" customFormat="1" x14ac:dyDescent="0.25">
      <c r="E525" s="25" t="s">
        <v>491</v>
      </c>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row>
    <row r="526" spans="5:58" s="3" customFormat="1" x14ac:dyDescent="0.25">
      <c r="E526" s="25" t="s">
        <v>1466</v>
      </c>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row>
    <row r="527" spans="5:58" s="3" customFormat="1" x14ac:dyDescent="0.25">
      <c r="E527" s="25" t="s">
        <v>503</v>
      </c>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row>
    <row r="528" spans="5:58" s="3" customFormat="1" x14ac:dyDescent="0.25">
      <c r="E528" s="25" t="s">
        <v>517</v>
      </c>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row>
    <row r="529" spans="5:58" s="3" customFormat="1" x14ac:dyDescent="0.25">
      <c r="E529" s="25" t="s">
        <v>598</v>
      </c>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row>
    <row r="530" spans="5:58" s="3" customFormat="1" x14ac:dyDescent="0.25">
      <c r="E530" s="25" t="s">
        <v>518</v>
      </c>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row>
    <row r="531" spans="5:58" s="3" customFormat="1" x14ac:dyDescent="0.25"/>
    <row r="532" spans="5:58" s="3" customFormat="1" x14ac:dyDescent="0.25">
      <c r="E532" s="1" t="s">
        <v>1339</v>
      </c>
    </row>
    <row r="533" spans="5:58" s="3" customFormat="1" x14ac:dyDescent="0.25"/>
    <row r="534" spans="5:58" s="3" customFormat="1" x14ac:dyDescent="0.25"/>
    <row r="535" spans="5:58" s="3" customFormat="1" x14ac:dyDescent="0.25"/>
    <row r="536" spans="5:58" s="3" customFormat="1" x14ac:dyDescent="0.25"/>
    <row r="537" spans="5:58" s="3" customFormat="1" x14ac:dyDescent="0.25"/>
    <row r="538" spans="5:58" s="3" customFormat="1" x14ac:dyDescent="0.25"/>
    <row r="539" spans="5:58" s="3" customFormat="1" x14ac:dyDescent="0.25"/>
    <row r="540" spans="5:58" s="3" customFormat="1" x14ac:dyDescent="0.25"/>
    <row r="541" spans="5:58" s="3" customFormat="1" x14ac:dyDescent="0.25"/>
    <row r="542" spans="5:58" s="3" customFormat="1" x14ac:dyDescent="0.25"/>
    <row r="543" spans="5:58" s="3" customFormat="1" x14ac:dyDescent="0.25"/>
    <row r="544" spans="5:58" s="3" customFormat="1" x14ac:dyDescent="0.25"/>
    <row r="545" spans="6:6" s="3" customFormat="1" x14ac:dyDescent="0.25"/>
    <row r="546" spans="6:6" s="3" customFormat="1" x14ac:dyDescent="0.25"/>
    <row r="547" spans="6:6" s="3" customFormat="1" x14ac:dyDescent="0.25"/>
    <row r="548" spans="6:6" s="3" customFormat="1" x14ac:dyDescent="0.25"/>
    <row r="549" spans="6:6" s="3" customFormat="1" x14ac:dyDescent="0.25"/>
    <row r="550" spans="6:6" s="3" customFormat="1" x14ac:dyDescent="0.25"/>
    <row r="551" spans="6:6" s="3" customFormat="1" x14ac:dyDescent="0.25"/>
    <row r="552" spans="6:6" s="3" customFormat="1" x14ac:dyDescent="0.25"/>
    <row r="553" spans="6:6" s="3" customFormat="1" x14ac:dyDescent="0.25"/>
    <row r="554" spans="6:6" s="3" customFormat="1" x14ac:dyDescent="0.25"/>
    <row r="555" spans="6:6" s="3" customFormat="1" x14ac:dyDescent="0.25"/>
    <row r="556" spans="6:6" s="3" customFormat="1" x14ac:dyDescent="0.25">
      <c r="F556"/>
    </row>
    <row r="557" spans="6:6" s="3" customFormat="1" x14ac:dyDescent="0.25"/>
    <row r="558" spans="6:6" s="3" customFormat="1" x14ac:dyDescent="0.25"/>
    <row r="559" spans="6:6" s="3" customFormat="1" x14ac:dyDescent="0.25"/>
    <row r="560" spans="6:6"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pans="5:39" s="3" customFormat="1" x14ac:dyDescent="0.25"/>
    <row r="578" spans="5:39" s="3" customFormat="1" x14ac:dyDescent="0.25"/>
    <row r="579" spans="5:39" s="3" customFormat="1" x14ac:dyDescent="0.25"/>
    <row r="580" spans="5:39" s="3" customFormat="1" x14ac:dyDescent="0.25"/>
    <row r="581" spans="5:39" s="3" customFormat="1" x14ac:dyDescent="0.25"/>
    <row r="582" spans="5:39" s="3" customFormat="1" x14ac:dyDescent="0.25"/>
    <row r="583" spans="5:39" s="3" customFormat="1" x14ac:dyDescent="0.25"/>
    <row r="584" spans="5:39" s="3" customFormat="1" x14ac:dyDescent="0.25"/>
    <row r="585" spans="5:39" s="3" customFormat="1" x14ac:dyDescent="0.25"/>
    <row r="586" spans="5:39" s="3" customFormat="1" x14ac:dyDescent="0.25"/>
    <row r="587" spans="5:39" s="3" customFormat="1" x14ac:dyDescent="0.25"/>
    <row r="588" spans="5:39" s="3" customFormat="1" x14ac:dyDescent="0.25"/>
    <row r="589" spans="5:39" s="3" customFormat="1" x14ac:dyDescent="0.25"/>
    <row r="590" spans="5:39" s="3" customFormat="1" x14ac:dyDescent="0.25"/>
    <row r="591" spans="5:39" s="3" customFormat="1" x14ac:dyDescent="0.25">
      <c r="E591" s="25" t="s">
        <v>1027</v>
      </c>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row>
    <row r="592" spans="5:39" s="3" customFormat="1" x14ac:dyDescent="0.25">
      <c r="E592" s="29" t="s">
        <v>519</v>
      </c>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row>
    <row r="593" spans="5:39" s="3" customFormat="1" x14ac:dyDescent="0.25">
      <c r="E593" s="25" t="s">
        <v>482</v>
      </c>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row>
    <row r="594" spans="5:39" s="3" customFormat="1" x14ac:dyDescent="0.25">
      <c r="E594" s="25" t="s">
        <v>490</v>
      </c>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row>
    <row r="595" spans="5:39" s="3" customFormat="1" x14ac:dyDescent="0.25">
      <c r="E595" s="25" t="s">
        <v>501</v>
      </c>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row>
    <row r="596" spans="5:39" s="3" customFormat="1" x14ac:dyDescent="0.25">
      <c r="E596" s="25" t="s">
        <v>1457</v>
      </c>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row>
    <row r="597" spans="5:39" s="3" customFormat="1" x14ac:dyDescent="0.25">
      <c r="E597" s="25" t="s">
        <v>503</v>
      </c>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row>
    <row r="598" spans="5:39" s="3" customFormat="1" x14ac:dyDescent="0.25">
      <c r="E598" s="25" t="s">
        <v>1468</v>
      </c>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row>
    <row r="599" spans="5:39" s="3" customFormat="1" x14ac:dyDescent="0.25">
      <c r="E599" s="25" t="s">
        <v>503</v>
      </c>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row>
    <row r="600" spans="5:39" s="3" customFormat="1" x14ac:dyDescent="0.25">
      <c r="E600" s="25" t="s">
        <v>515</v>
      </c>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row>
    <row r="601" spans="5:39" s="3" customFormat="1" x14ac:dyDescent="0.25">
      <c r="E601" s="25" t="s">
        <v>553</v>
      </c>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row>
    <row r="602" spans="5:39" s="3" customFormat="1" x14ac:dyDescent="0.25">
      <c r="E602" s="25" t="s">
        <v>1469</v>
      </c>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row>
    <row r="603" spans="5:39" s="3" customFormat="1" x14ac:dyDescent="0.25">
      <c r="E603" s="25" t="s">
        <v>1470</v>
      </c>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row>
    <row r="604" spans="5:39" s="3" customFormat="1" x14ac:dyDescent="0.25">
      <c r="E604" s="25" t="s">
        <v>1471</v>
      </c>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row>
    <row r="605" spans="5:39" s="3" customFormat="1" x14ac:dyDescent="0.25">
      <c r="E605" s="25" t="s">
        <v>503</v>
      </c>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row>
    <row r="606" spans="5:39" s="3" customFormat="1" x14ac:dyDescent="0.25">
      <c r="E606" s="25" t="s">
        <v>490</v>
      </c>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row>
    <row r="607" spans="5:39" s="3" customFormat="1" x14ac:dyDescent="0.25">
      <c r="E607" s="25" t="s">
        <v>501</v>
      </c>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row>
    <row r="608" spans="5:39" s="3" customFormat="1" x14ac:dyDescent="0.25">
      <c r="E608" s="25" t="s">
        <v>1457</v>
      </c>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row>
    <row r="609" spans="5:39" s="3" customFormat="1" x14ac:dyDescent="0.25">
      <c r="E609" s="25" t="s">
        <v>503</v>
      </c>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row>
    <row r="610" spans="5:39" s="3" customFormat="1" x14ac:dyDescent="0.25">
      <c r="E610" s="25" t="s">
        <v>517</v>
      </c>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row>
    <row r="611" spans="5:39" s="3" customFormat="1" x14ac:dyDescent="0.25">
      <c r="E611" s="25" t="s">
        <v>598</v>
      </c>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row>
    <row r="612" spans="5:39" s="3" customFormat="1" x14ac:dyDescent="0.25">
      <c r="E612" s="25" t="s">
        <v>518</v>
      </c>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row>
    <row r="613" spans="5:39" s="3" customFormat="1" x14ac:dyDescent="0.25"/>
    <row r="614" spans="5:39" s="3" customFormat="1" x14ac:dyDescent="0.25"/>
    <row r="615" spans="5:39" s="3" customFormat="1" x14ac:dyDescent="0.25"/>
    <row r="616" spans="5:39" s="3" customFormat="1" x14ac:dyDescent="0.25"/>
    <row r="617" spans="5:39" s="3" customFormat="1" x14ac:dyDescent="0.25"/>
    <row r="618" spans="5:39" s="3" customFormat="1" x14ac:dyDescent="0.25"/>
    <row r="619" spans="5:39" s="3" customFormat="1" x14ac:dyDescent="0.25"/>
    <row r="620" spans="5:39" s="3" customFormat="1" x14ac:dyDescent="0.25"/>
    <row r="621" spans="5:39" s="3" customFormat="1" x14ac:dyDescent="0.25"/>
    <row r="622" spans="5:39" s="3" customFormat="1" x14ac:dyDescent="0.25"/>
    <row r="623" spans="5:39" s="3" customFormat="1" x14ac:dyDescent="0.25"/>
    <row r="624" spans="5:39"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3:5" s="3" customFormat="1" x14ac:dyDescent="0.25"/>
    <row r="642" spans="3:5" s="3" customFormat="1" x14ac:dyDescent="0.25"/>
    <row r="643" spans="3:5" s="3" customFormat="1" x14ac:dyDescent="0.25"/>
    <row r="644" spans="3:5" s="3" customFormat="1" x14ac:dyDescent="0.25"/>
    <row r="645" spans="3:5" s="3" customFormat="1" x14ac:dyDescent="0.25"/>
    <row r="646" spans="3:5" s="3" customFormat="1" x14ac:dyDescent="0.25"/>
    <row r="647" spans="3:5" s="3" customFormat="1" x14ac:dyDescent="0.25"/>
    <row r="648" spans="3:5" s="3" customFormat="1" x14ac:dyDescent="0.25"/>
    <row r="649" spans="3:5" s="3" customFormat="1" x14ac:dyDescent="0.25"/>
    <row r="650" spans="3:5" s="3" customFormat="1" x14ac:dyDescent="0.25"/>
    <row r="651" spans="3:5" s="3" customFormat="1" x14ac:dyDescent="0.25"/>
    <row r="652" spans="3:5" s="3" customFormat="1" x14ac:dyDescent="0.25"/>
    <row r="653" spans="3:5" x14ac:dyDescent="0.25">
      <c r="C653" s="4">
        <v>0</v>
      </c>
      <c r="E653" s="1" t="s">
        <v>3711</v>
      </c>
    </row>
    <row r="654" spans="3:5" s="3" customFormat="1" x14ac:dyDescent="0.25">
      <c r="E654" s="3" t="s">
        <v>1341</v>
      </c>
    </row>
    <row r="655" spans="3:5" s="3" customFormat="1" x14ac:dyDescent="0.25"/>
    <row r="656" spans="3:5" s="3" customFormat="1" x14ac:dyDescent="0.25"/>
    <row r="657" spans="3:52" s="3" customFormat="1" x14ac:dyDescent="0.25"/>
    <row r="658" spans="3:52" s="3" customFormat="1" x14ac:dyDescent="0.25"/>
    <row r="659" spans="3:52" s="3" customFormat="1" x14ac:dyDescent="0.25"/>
    <row r="660" spans="3:52" s="3" customFormat="1" x14ac:dyDescent="0.25">
      <c r="AH660" s="23" t="s">
        <v>1474</v>
      </c>
      <c r="AI660" s="24"/>
      <c r="AJ660" s="24"/>
      <c r="AK660" s="24"/>
      <c r="AL660" s="24"/>
      <c r="AM660" s="24"/>
      <c r="AN660" s="24"/>
      <c r="AO660" s="24"/>
      <c r="AP660" s="24"/>
      <c r="AQ660" s="24"/>
      <c r="AR660" s="24"/>
      <c r="AS660" s="24"/>
      <c r="AT660" s="24"/>
      <c r="AU660" s="24"/>
      <c r="AV660" s="24"/>
      <c r="AW660" s="24"/>
      <c r="AX660" s="24"/>
      <c r="AY660" s="24"/>
      <c r="AZ660" s="24"/>
    </row>
    <row r="661" spans="3:52" s="3" customFormat="1" x14ac:dyDescent="0.25">
      <c r="AH661" s="23" t="s">
        <v>1472</v>
      </c>
      <c r="AI661" s="24"/>
      <c r="AJ661" s="24"/>
      <c r="AK661" s="24"/>
      <c r="AL661" s="24"/>
      <c r="AM661" s="24"/>
      <c r="AN661" s="24"/>
      <c r="AO661" s="24"/>
      <c r="AP661" s="24"/>
      <c r="AQ661" s="24"/>
      <c r="AR661" s="24"/>
      <c r="AS661" s="24"/>
      <c r="AT661" s="24"/>
      <c r="AU661" s="24"/>
      <c r="AV661" s="24"/>
      <c r="AW661" s="24"/>
      <c r="AX661" s="24"/>
      <c r="AY661" s="24"/>
      <c r="AZ661" s="24"/>
    </row>
    <row r="662" spans="3:52" s="3" customFormat="1" x14ac:dyDescent="0.25">
      <c r="AH662" s="23" t="s">
        <v>1473</v>
      </c>
      <c r="AI662" s="24"/>
      <c r="AJ662" s="24"/>
      <c r="AK662" s="24"/>
      <c r="AL662" s="24"/>
      <c r="AM662" s="24"/>
      <c r="AN662" s="24"/>
      <c r="AO662" s="24"/>
      <c r="AP662" s="24"/>
      <c r="AQ662" s="24"/>
      <c r="AR662" s="24"/>
      <c r="AS662" s="24"/>
      <c r="AT662" s="24"/>
      <c r="AU662" s="24"/>
      <c r="AV662" s="24"/>
      <c r="AW662" s="24"/>
      <c r="AX662" s="24"/>
      <c r="AY662" s="24"/>
      <c r="AZ662" s="24"/>
    </row>
    <row r="663" spans="3:52" s="3" customFormat="1" x14ac:dyDescent="0.25"/>
    <row r="664" spans="3:52" s="3" customFormat="1" x14ac:dyDescent="0.25"/>
    <row r="665" spans="3:52" s="3" customFormat="1" x14ac:dyDescent="0.25"/>
    <row r="666" spans="3:52" s="3" customFormat="1" x14ac:dyDescent="0.25"/>
    <row r="667" spans="3:52" s="3" customFormat="1" x14ac:dyDescent="0.25"/>
    <row r="668" spans="3:52" s="3" customFormat="1" x14ac:dyDescent="0.25"/>
    <row r="669" spans="3:52" s="3" customFormat="1" x14ac:dyDescent="0.25"/>
    <row r="670" spans="3:52" s="3" customFormat="1" x14ac:dyDescent="0.25"/>
    <row r="671" spans="3:52" s="3" customFormat="1" x14ac:dyDescent="0.25">
      <c r="C671" s="4">
        <v>0</v>
      </c>
      <c r="D671"/>
      <c r="E671" s="1" t="s">
        <v>3712</v>
      </c>
    </row>
    <row r="672" spans="3:52" s="3" customFormat="1" x14ac:dyDescent="0.25">
      <c r="E672" s="3" t="s">
        <v>1475</v>
      </c>
    </row>
    <row r="673" spans="36:36" s="3" customFormat="1" x14ac:dyDescent="0.25"/>
    <row r="674" spans="36:36" s="3" customFormat="1" x14ac:dyDescent="0.25"/>
    <row r="675" spans="36:36" s="3" customFormat="1" x14ac:dyDescent="0.25"/>
    <row r="676" spans="36:36" s="3" customFormat="1" x14ac:dyDescent="0.25"/>
    <row r="677" spans="36:36" s="3" customFormat="1" x14ac:dyDescent="0.25"/>
    <row r="678" spans="36:36" s="3" customFormat="1" x14ac:dyDescent="0.25"/>
    <row r="679" spans="36:36" s="3" customFormat="1" x14ac:dyDescent="0.25">
      <c r="AJ679" s="3" t="s">
        <v>458</v>
      </c>
    </row>
    <row r="680" spans="36:36" s="3" customFormat="1" x14ac:dyDescent="0.25">
      <c r="AJ680" s="1" t="s">
        <v>1467</v>
      </c>
    </row>
    <row r="681" spans="36:36" s="3" customFormat="1" x14ac:dyDescent="0.25"/>
    <row r="682" spans="36:36" s="3" customFormat="1" x14ac:dyDescent="0.25"/>
    <row r="683" spans="36:36" s="3" customFormat="1" x14ac:dyDescent="0.25"/>
    <row r="684" spans="36:36" s="3" customFormat="1" x14ac:dyDescent="0.25"/>
    <row r="685" spans="36:36" s="3" customFormat="1" x14ac:dyDescent="0.25"/>
    <row r="686" spans="36:36" s="3" customFormat="1" x14ac:dyDescent="0.25"/>
    <row r="687" spans="36:36" s="3" customFormat="1" x14ac:dyDescent="0.25"/>
    <row r="688" spans="36:36" s="3" customFormat="1" x14ac:dyDescent="0.25"/>
    <row r="689" spans="3:5" s="3" customFormat="1" x14ac:dyDescent="0.25"/>
    <row r="690" spans="3:5" s="3" customFormat="1" x14ac:dyDescent="0.25">
      <c r="C690" s="4">
        <v>0</v>
      </c>
      <c r="D690"/>
      <c r="E690" s="1" t="s">
        <v>3713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455FF-BC16-4F89-A5DE-92BB3ECAE91A}">
  <dimension ref="B2:DC241"/>
  <sheetViews>
    <sheetView topLeftCell="A234" zoomScale="85" zoomScaleNormal="85" workbookViewId="0">
      <selection activeCell="E242" sqref="E242"/>
    </sheetView>
  </sheetViews>
  <sheetFormatPr defaultColWidth="2.85546875" defaultRowHeight="15" x14ac:dyDescent="0.25"/>
  <sheetData>
    <row r="2" spans="2:5" x14ac:dyDescent="0.25">
      <c r="B2" s="1" t="s">
        <v>1493</v>
      </c>
    </row>
    <row r="4" spans="2:5" x14ac:dyDescent="0.25">
      <c r="C4" s="4">
        <v>0</v>
      </c>
      <c r="E4" s="1" t="s">
        <v>3697</v>
      </c>
    </row>
    <row r="5" spans="2:5" s="3" customFormat="1" x14ac:dyDescent="0.25">
      <c r="E5" s="3" t="s">
        <v>1477</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5:5" s="3" customFormat="1" x14ac:dyDescent="0.25"/>
    <row r="18" spans="5:5" s="3" customFormat="1" x14ac:dyDescent="0.25"/>
    <row r="19" spans="5:5" s="3" customFormat="1" x14ac:dyDescent="0.25"/>
    <row r="20" spans="5:5" s="3" customFormat="1" x14ac:dyDescent="0.25"/>
    <row r="21" spans="5:5" s="3" customFormat="1" x14ac:dyDescent="0.25"/>
    <row r="22" spans="5:5" s="3" customFormat="1" x14ac:dyDescent="0.25"/>
    <row r="23" spans="5:5" s="3" customFormat="1" x14ac:dyDescent="0.25"/>
    <row r="24" spans="5:5" s="3" customFormat="1" x14ac:dyDescent="0.25"/>
    <row r="25" spans="5:5" s="3" customFormat="1" x14ac:dyDescent="0.25"/>
    <row r="26" spans="5:5" s="3" customFormat="1" x14ac:dyDescent="0.25"/>
    <row r="27" spans="5:5" s="3" customFormat="1" x14ac:dyDescent="0.25">
      <c r="E27" s="39" t="s">
        <v>1476</v>
      </c>
    </row>
    <row r="28" spans="5:5" s="3" customFormat="1" x14ac:dyDescent="0.25"/>
    <row r="29" spans="5:5" s="3" customFormat="1" x14ac:dyDescent="0.25"/>
    <row r="30" spans="5:5" s="3" customFormat="1" x14ac:dyDescent="0.25"/>
    <row r="31" spans="5:5" s="3" customFormat="1" x14ac:dyDescent="0.25"/>
    <row r="32" spans="5:5" s="3" customFormat="1" x14ac:dyDescent="0.25"/>
    <row r="33" spans="3:60" s="3" customFormat="1" x14ac:dyDescent="0.25"/>
    <row r="34" spans="3:60" s="3" customFormat="1" x14ac:dyDescent="0.25"/>
    <row r="35" spans="3:60" s="3" customFormat="1" x14ac:dyDescent="0.25">
      <c r="C35" s="4">
        <v>0</v>
      </c>
      <c r="D35"/>
      <c r="E35" s="1" t="s">
        <v>3698</v>
      </c>
    </row>
    <row r="36" spans="3:60" s="3" customFormat="1" x14ac:dyDescent="0.25"/>
    <row r="37" spans="3:60" s="3" customFormat="1" x14ac:dyDescent="0.25">
      <c r="E37" s="23" t="s">
        <v>1478</v>
      </c>
      <c r="F37" s="24"/>
      <c r="G37" s="24"/>
      <c r="H37" s="24"/>
      <c r="I37" s="23"/>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row>
    <row r="38" spans="3:60" s="3" customFormat="1" x14ac:dyDescent="0.25">
      <c r="E38" s="23" t="s">
        <v>1479</v>
      </c>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row>
    <row r="39" spans="3:60" s="3" customFormat="1" x14ac:dyDescent="0.25">
      <c r="E39" s="23" t="s">
        <v>1480</v>
      </c>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row>
    <row r="40" spans="3:60" s="3" customFormat="1" x14ac:dyDescent="0.25">
      <c r="E40" s="23" t="s">
        <v>1481</v>
      </c>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row>
    <row r="41" spans="3:60" s="3" customFormat="1" x14ac:dyDescent="0.25">
      <c r="E41" s="23" t="s">
        <v>1482</v>
      </c>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row>
    <row r="42" spans="3:60" s="3" customFormat="1" x14ac:dyDescent="0.25"/>
    <row r="43" spans="3:60" s="3" customFormat="1" x14ac:dyDescent="0.25"/>
    <row r="44" spans="3:60" s="3" customFormat="1" x14ac:dyDescent="0.25"/>
    <row r="45" spans="3:60" s="3" customFormat="1" x14ac:dyDescent="0.25"/>
    <row r="46" spans="3:60" s="3" customFormat="1" x14ac:dyDescent="0.25">
      <c r="C46" s="4">
        <v>0</v>
      </c>
      <c r="D46"/>
      <c r="E46" s="1" t="s">
        <v>3699</v>
      </c>
    </row>
    <row r="47" spans="3:60" s="3" customFormat="1" x14ac:dyDescent="0.25"/>
    <row r="48" spans="3:60" s="3" customFormat="1" x14ac:dyDescent="0.25"/>
    <row r="49" spans="5:36" s="3" customFormat="1" x14ac:dyDescent="0.25"/>
    <row r="50" spans="5:36" s="3" customFormat="1" x14ac:dyDescent="0.25"/>
    <row r="51" spans="5:36" s="3" customFormat="1" x14ac:dyDescent="0.25"/>
    <row r="52" spans="5:36" s="3" customFormat="1" x14ac:dyDescent="0.25"/>
    <row r="53" spans="5:36" s="3" customFormat="1" x14ac:dyDescent="0.25">
      <c r="AB53" s="1" t="s">
        <v>1483</v>
      </c>
    </row>
    <row r="54" spans="5:36" s="3" customFormat="1" x14ac:dyDescent="0.25">
      <c r="AB54" s="1" t="s">
        <v>1484</v>
      </c>
    </row>
    <row r="55" spans="5:36" s="3" customFormat="1" x14ac:dyDescent="0.25">
      <c r="AB55" s="1" t="s">
        <v>1485</v>
      </c>
    </row>
    <row r="56" spans="5:36" s="3" customFormat="1" x14ac:dyDescent="0.25"/>
    <row r="57" spans="5:36" s="3" customFormat="1" x14ac:dyDescent="0.25"/>
    <row r="58" spans="5:36" s="3" customFormat="1" x14ac:dyDescent="0.25"/>
    <row r="59" spans="5:36" s="3" customFormat="1" x14ac:dyDescent="0.25"/>
    <row r="60" spans="5:36" s="3" customFormat="1" x14ac:dyDescent="0.25"/>
    <row r="61" spans="5:36" s="3" customFormat="1" x14ac:dyDescent="0.25"/>
    <row r="62" spans="5:36" s="3" customFormat="1" x14ac:dyDescent="0.25"/>
    <row r="63" spans="5:36" s="3" customFormat="1" x14ac:dyDescent="0.25">
      <c r="E63" s="1" t="s">
        <v>1483</v>
      </c>
      <c r="U63" s="1" t="s">
        <v>1484</v>
      </c>
      <c r="AJ63" s="1" t="s">
        <v>1485</v>
      </c>
    </row>
    <row r="64" spans="5:36" s="3" customFormat="1" x14ac:dyDescent="0.25"/>
    <row r="65" spans="5:107" s="3" customFormat="1" x14ac:dyDescent="0.25">
      <c r="E65" s="3" t="s">
        <v>690</v>
      </c>
      <c r="U65" s="3" t="s">
        <v>690</v>
      </c>
      <c r="AJ65" s="3" t="s">
        <v>690</v>
      </c>
    </row>
    <row r="66" spans="5:107" s="3" customFormat="1" x14ac:dyDescent="0.25">
      <c r="E66" s="1" t="s">
        <v>1486</v>
      </c>
      <c r="U66" s="1" t="s">
        <v>1486</v>
      </c>
      <c r="AJ66" s="1" t="s">
        <v>1486</v>
      </c>
    </row>
    <row r="67" spans="5:107" s="3" customFormat="1" x14ac:dyDescent="0.25"/>
    <row r="68" spans="5:107" s="3" customFormat="1" x14ac:dyDescent="0.25">
      <c r="E68" s="3" t="s">
        <v>1026</v>
      </c>
      <c r="U68" s="3" t="s">
        <v>1026</v>
      </c>
      <c r="AJ68" s="3" t="s">
        <v>1026</v>
      </c>
    </row>
    <row r="69" spans="5:107" s="3" customFormat="1" x14ac:dyDescent="0.25">
      <c r="E69" s="1" t="s">
        <v>1487</v>
      </c>
      <c r="U69" s="1" t="s">
        <v>1488</v>
      </c>
      <c r="AJ69" s="1" t="s">
        <v>1489</v>
      </c>
    </row>
    <row r="70" spans="5:107" s="3" customFormat="1" x14ac:dyDescent="0.25"/>
    <row r="71" spans="5:107" s="3" customFormat="1" x14ac:dyDescent="0.25">
      <c r="E71" s="25" t="s">
        <v>482</v>
      </c>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N71" s="25" t="s">
        <v>482</v>
      </c>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W71" s="25" t="s">
        <v>482</v>
      </c>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row>
    <row r="72" spans="5:107" s="3" customFormat="1" x14ac:dyDescent="0.25">
      <c r="E72" s="25"/>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N72" s="25"/>
      <c r="AO72" s="26"/>
      <c r="AP72" s="26"/>
      <c r="AQ72" s="26"/>
      <c r="AR72" s="26"/>
      <c r="AS72" s="26"/>
      <c r="AT72" s="26"/>
      <c r="AU72" s="26"/>
      <c r="AV72" s="26"/>
      <c r="AW72" s="26"/>
      <c r="AX72" s="26"/>
      <c r="AY72" s="26"/>
      <c r="AZ72" s="26"/>
      <c r="BA72" s="26"/>
      <c r="BB72" s="26"/>
      <c r="BC72" s="26"/>
      <c r="BD72" s="26"/>
      <c r="BE72" s="26"/>
      <c r="BF72" s="26"/>
      <c r="BG72" s="26"/>
      <c r="BH72" s="26"/>
      <c r="BI72" s="26"/>
      <c r="BJ72" s="26"/>
      <c r="BK72" s="26"/>
      <c r="BL72" s="26"/>
      <c r="BM72" s="26"/>
      <c r="BN72" s="26"/>
      <c r="BO72" s="26"/>
      <c r="BP72" s="26"/>
      <c r="BQ72" s="26"/>
      <c r="BR72" s="26"/>
      <c r="BS72" s="26"/>
      <c r="BT72" s="26"/>
      <c r="BW72" s="25"/>
      <c r="BX72" s="26"/>
      <c r="BY72" s="26"/>
      <c r="BZ72" s="26"/>
      <c r="CA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row>
    <row r="73" spans="5:107" s="3" customFormat="1" x14ac:dyDescent="0.25">
      <c r="E73" s="25" t="s">
        <v>379</v>
      </c>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N73" s="25" t="s">
        <v>379</v>
      </c>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W73" s="25" t="s">
        <v>379</v>
      </c>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row>
    <row r="74" spans="5:107" s="3" customFormat="1" x14ac:dyDescent="0.25">
      <c r="E74" s="25" t="s">
        <v>401</v>
      </c>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N74" s="25" t="s">
        <v>401</v>
      </c>
      <c r="AO74" s="26"/>
      <c r="AP74" s="26"/>
      <c r="AQ74" s="26"/>
      <c r="AR74" s="26"/>
      <c r="AS74" s="26"/>
      <c r="AT74" s="26"/>
      <c r="AU74" s="26"/>
      <c r="AV74" s="26"/>
      <c r="AW74" s="26"/>
      <c r="AX74" s="26"/>
      <c r="AY74" s="26"/>
      <c r="AZ74" s="26"/>
      <c r="BA74" s="26"/>
      <c r="BB74" s="26"/>
      <c r="BC74" s="26"/>
      <c r="BD74" s="26"/>
      <c r="BE74" s="26"/>
      <c r="BF74" s="26"/>
      <c r="BG74" s="26"/>
      <c r="BH74" s="26"/>
      <c r="BI74" s="26"/>
      <c r="BJ74" s="26"/>
      <c r="BK74" s="26"/>
      <c r="BL74" s="26"/>
      <c r="BM74" s="26"/>
      <c r="BN74" s="26"/>
      <c r="BO74" s="26"/>
      <c r="BP74" s="26"/>
      <c r="BQ74" s="26"/>
      <c r="BR74" s="26"/>
      <c r="BS74" s="26"/>
      <c r="BT74" s="26"/>
      <c r="BW74" s="25" t="s">
        <v>401</v>
      </c>
      <c r="BX74" s="26"/>
      <c r="BY74" s="26"/>
      <c r="BZ74" s="26"/>
      <c r="CA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row>
    <row r="75" spans="5:107" s="3" customFormat="1" x14ac:dyDescent="0.25">
      <c r="E75" s="25" t="s">
        <v>1497</v>
      </c>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N75" s="25" t="s">
        <v>1501</v>
      </c>
      <c r="AO75" s="26"/>
      <c r="AP75" s="26"/>
      <c r="AQ75" s="26"/>
      <c r="AR75" s="26"/>
      <c r="AS75" s="26"/>
      <c r="AT75" s="26"/>
      <c r="AU75" s="26"/>
      <c r="AV75" s="26"/>
      <c r="AW75" s="26"/>
      <c r="AX75" s="26"/>
      <c r="AY75" s="26"/>
      <c r="AZ75" s="26"/>
      <c r="BA75" s="26"/>
      <c r="BB75" s="26"/>
      <c r="BC75" s="26"/>
      <c r="BD75" s="26"/>
      <c r="BE75" s="26"/>
      <c r="BF75" s="26"/>
      <c r="BG75" s="26"/>
      <c r="BH75" s="26"/>
      <c r="BI75" s="26"/>
      <c r="BJ75" s="26"/>
      <c r="BK75" s="26"/>
      <c r="BL75" s="26"/>
      <c r="BM75" s="26"/>
      <c r="BN75" s="26"/>
      <c r="BO75" s="26"/>
      <c r="BP75" s="26"/>
      <c r="BQ75" s="26"/>
      <c r="BR75" s="26"/>
      <c r="BS75" s="26"/>
      <c r="BT75" s="26"/>
      <c r="BW75" s="25" t="s">
        <v>1505</v>
      </c>
      <c r="BX75" s="26"/>
      <c r="BY75" s="26"/>
      <c r="BZ75" s="26"/>
      <c r="CA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row>
    <row r="76" spans="5:107" s="3" customFormat="1" x14ac:dyDescent="0.25">
      <c r="E76" s="25"/>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N76" s="25"/>
      <c r="AO76" s="26"/>
      <c r="AP76" s="26"/>
      <c r="AQ76" s="26"/>
      <c r="AR76" s="26"/>
      <c r="AS76" s="26"/>
      <c r="AT76" s="26"/>
      <c r="AU76" s="26"/>
      <c r="AV76" s="26"/>
      <c r="AW76" s="26"/>
      <c r="AX76" s="26"/>
      <c r="AY76" s="26"/>
      <c r="AZ76" s="26"/>
      <c r="BA76" s="26"/>
      <c r="BB76" s="26"/>
      <c r="BC76" s="26"/>
      <c r="BD76" s="26"/>
      <c r="BE76" s="26"/>
      <c r="BF76" s="26"/>
      <c r="BG76" s="26"/>
      <c r="BH76" s="26"/>
      <c r="BI76" s="26"/>
      <c r="BJ76" s="26"/>
      <c r="BK76" s="26"/>
      <c r="BL76" s="26"/>
      <c r="BM76" s="26"/>
      <c r="BN76" s="26"/>
      <c r="BO76" s="26"/>
      <c r="BP76" s="26"/>
      <c r="BQ76" s="26"/>
      <c r="BR76" s="26"/>
      <c r="BS76" s="26"/>
      <c r="BT76" s="26"/>
      <c r="BW76" s="25"/>
      <c r="BX76" s="26"/>
      <c r="BY76" s="26"/>
      <c r="BZ76" s="26"/>
      <c r="CA76" s="26"/>
      <c r="CB76" s="26"/>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row>
    <row r="77" spans="5:107" s="3" customFormat="1" x14ac:dyDescent="0.25">
      <c r="E77" s="25" t="s">
        <v>388</v>
      </c>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N77" s="25" t="s">
        <v>388</v>
      </c>
      <c r="AO77" s="26"/>
      <c r="AP77" s="26"/>
      <c r="AQ77" s="26"/>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c r="BQ77" s="26"/>
      <c r="BR77" s="26"/>
      <c r="BS77" s="26"/>
      <c r="BT77" s="26"/>
      <c r="BW77" s="25" t="s">
        <v>388</v>
      </c>
      <c r="BX77" s="26"/>
      <c r="BY77" s="26"/>
      <c r="BZ77" s="26"/>
      <c r="CA77" s="26"/>
      <c r="CB77" s="26"/>
      <c r="CC77" s="26"/>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row>
    <row r="78" spans="5:107" s="3" customFormat="1" x14ac:dyDescent="0.25">
      <c r="E78" s="25"/>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N78" s="25"/>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W78" s="25"/>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row>
    <row r="79" spans="5:107" s="3" customFormat="1" x14ac:dyDescent="0.25">
      <c r="E79" s="25" t="s">
        <v>590</v>
      </c>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N79" s="25" t="s">
        <v>590</v>
      </c>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W79" s="25" t="s">
        <v>590</v>
      </c>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row>
    <row r="80" spans="5:107" s="3" customFormat="1" x14ac:dyDescent="0.25">
      <c r="E80" s="25" t="s">
        <v>390</v>
      </c>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N80" s="25" t="s">
        <v>390</v>
      </c>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W80" s="25" t="s">
        <v>390</v>
      </c>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row>
    <row r="81" spans="5:107" s="3" customFormat="1" x14ac:dyDescent="0.25">
      <c r="E81" s="25" t="s">
        <v>1498</v>
      </c>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N81" s="25" t="s">
        <v>1502</v>
      </c>
      <c r="AO81" s="26"/>
      <c r="AP81" s="26"/>
      <c r="AQ81" s="26"/>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W81" s="25" t="s">
        <v>1506</v>
      </c>
      <c r="BX81" s="26"/>
      <c r="BY81" s="26"/>
      <c r="BZ81" s="26"/>
      <c r="CA81" s="26"/>
      <c r="CB81" s="26"/>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row>
    <row r="82" spans="5:107" s="3" customFormat="1" x14ac:dyDescent="0.25">
      <c r="E82" s="25" t="s">
        <v>1499</v>
      </c>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N82" s="25" t="s">
        <v>1503</v>
      </c>
      <c r="AO82" s="26"/>
      <c r="AP82" s="26"/>
      <c r="AQ82" s="26"/>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W82" s="25" t="s">
        <v>1507</v>
      </c>
      <c r="BX82" s="26"/>
      <c r="BY82" s="26"/>
      <c r="BZ82" s="26"/>
      <c r="CA82" s="26"/>
      <c r="CB82" s="26"/>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row>
    <row r="83" spans="5:107" s="3" customFormat="1" x14ac:dyDescent="0.25">
      <c r="E83" s="25" t="s">
        <v>1500</v>
      </c>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N83" s="25" t="s">
        <v>1504</v>
      </c>
      <c r="AO83" s="26"/>
      <c r="AP83" s="26"/>
      <c r="AQ83" s="26"/>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W83" s="25" t="s">
        <v>1508</v>
      </c>
      <c r="BX83" s="26"/>
      <c r="BY83" s="26"/>
      <c r="BZ83" s="26"/>
      <c r="CA83" s="26"/>
      <c r="CB83" s="26"/>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row>
    <row r="84" spans="5:107" s="3" customFormat="1" x14ac:dyDescent="0.25">
      <c r="E84" s="25"/>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N84" s="25"/>
      <c r="AO84" s="26"/>
      <c r="AP84" s="26"/>
      <c r="AQ84" s="26"/>
      <c r="AR84" s="26"/>
      <c r="AS84" s="26"/>
      <c r="AT84" s="26"/>
      <c r="AU84" s="26"/>
      <c r="AV84" s="26"/>
      <c r="AW84" s="26"/>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W84" s="25"/>
      <c r="BX84" s="26"/>
      <c r="BY84" s="26"/>
      <c r="BZ84" s="26"/>
      <c r="CA84" s="26"/>
      <c r="CB84" s="26"/>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row>
    <row r="85" spans="5:107" s="3" customFormat="1" x14ac:dyDescent="0.25">
      <c r="E85" s="25" t="s">
        <v>379</v>
      </c>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N85" s="25" t="s">
        <v>379</v>
      </c>
      <c r="AO85" s="26"/>
      <c r="AP85" s="26"/>
      <c r="AQ85" s="26"/>
      <c r="AR85" s="26"/>
      <c r="AS85" s="26"/>
      <c r="AT85" s="26"/>
      <c r="AU85" s="26"/>
      <c r="AV85" s="26"/>
      <c r="AW85" s="26"/>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W85" s="25" t="s">
        <v>379</v>
      </c>
      <c r="BX85" s="26"/>
      <c r="BY85" s="26"/>
      <c r="BZ85" s="26"/>
      <c r="CA85" s="26"/>
      <c r="CB85" s="26"/>
      <c r="CC85" s="26"/>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row>
    <row r="86" spans="5:107" s="3" customFormat="1" x14ac:dyDescent="0.25">
      <c r="E86" s="25" t="s">
        <v>401</v>
      </c>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N86" s="25" t="s">
        <v>401</v>
      </c>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W86" s="25" t="s">
        <v>401</v>
      </c>
      <c r="BX86" s="26"/>
      <c r="BY86" s="26"/>
      <c r="BZ86" s="26"/>
      <c r="CA86" s="26"/>
      <c r="CB86" s="26"/>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row>
    <row r="87" spans="5:107" s="3" customFormat="1" x14ac:dyDescent="0.25">
      <c r="E87" s="25" t="s">
        <v>1497</v>
      </c>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N87" s="25" t="s">
        <v>1501</v>
      </c>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W87" s="25" t="s">
        <v>1505</v>
      </c>
      <c r="BX87" s="26"/>
      <c r="BY87" s="26"/>
      <c r="BZ87" s="26"/>
      <c r="CA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row>
    <row r="88" spans="5:107" s="3" customFormat="1" x14ac:dyDescent="0.25">
      <c r="E88" s="25"/>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N88" s="25"/>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W88" s="25"/>
      <c r="BX88" s="26"/>
      <c r="BY88" s="26"/>
      <c r="BZ88" s="26"/>
      <c r="CA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row>
    <row r="89" spans="5:107" s="3" customFormat="1" x14ac:dyDescent="0.25">
      <c r="E89" s="25" t="s">
        <v>569</v>
      </c>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N89" s="25" t="s">
        <v>569</v>
      </c>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W89" s="25" t="s">
        <v>569</v>
      </c>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row>
    <row r="90" spans="5:107" s="3" customFormat="1" x14ac:dyDescent="0.25">
      <c r="E90" s="25" t="s">
        <v>394</v>
      </c>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N90" s="25" t="s">
        <v>394</v>
      </c>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W90" s="25" t="s">
        <v>394</v>
      </c>
      <c r="BX90" s="26"/>
      <c r="BY90" s="26"/>
      <c r="BZ90" s="26"/>
      <c r="CA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row>
    <row r="91" spans="5:107" s="3" customFormat="1" x14ac:dyDescent="0.25">
      <c r="E91" s="25"/>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N91" s="25"/>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W91" s="25"/>
      <c r="BX91" s="26"/>
      <c r="BY91" s="26"/>
      <c r="BZ91" s="26"/>
      <c r="CA91" s="26"/>
      <c r="CB91" s="26"/>
      <c r="CC91" s="26"/>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row>
    <row r="92" spans="5:107" s="3" customFormat="1" x14ac:dyDescent="0.25">
      <c r="E92" s="25" t="s">
        <v>518</v>
      </c>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N92" s="25" t="s">
        <v>518</v>
      </c>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26"/>
      <c r="BO92" s="26"/>
      <c r="BP92" s="26"/>
      <c r="BQ92" s="26"/>
      <c r="BR92" s="26"/>
      <c r="BS92" s="26"/>
      <c r="BT92" s="26"/>
      <c r="BW92" s="25" t="s">
        <v>518</v>
      </c>
      <c r="BX92" s="26"/>
      <c r="BY92" s="26"/>
      <c r="BZ92" s="26"/>
      <c r="CA92" s="26"/>
      <c r="CB92" s="26"/>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row>
    <row r="93" spans="5:107" s="3" customFormat="1" x14ac:dyDescent="0.25"/>
    <row r="94" spans="5:107" s="3" customFormat="1" x14ac:dyDescent="0.25"/>
    <row r="95" spans="5:107" s="3" customFormat="1" x14ac:dyDescent="0.25"/>
    <row r="96" spans="5:107" s="3" customFormat="1" x14ac:dyDescent="0.25"/>
    <row r="97" spans="5:5" s="3" customFormat="1" x14ac:dyDescent="0.25"/>
    <row r="98" spans="5:5" s="3" customFormat="1" x14ac:dyDescent="0.25"/>
    <row r="99" spans="5:5" s="3" customFormat="1" x14ac:dyDescent="0.25"/>
    <row r="100" spans="5:5" s="3" customFormat="1" x14ac:dyDescent="0.25"/>
    <row r="101" spans="5:5" s="3" customFormat="1" x14ac:dyDescent="0.25"/>
    <row r="102" spans="5:5" s="3" customFormat="1" x14ac:dyDescent="0.25"/>
    <row r="103" spans="5:5" s="3" customFormat="1" x14ac:dyDescent="0.25"/>
    <row r="104" spans="5:5" s="3" customFormat="1" x14ac:dyDescent="0.25">
      <c r="E104" s="18" t="s">
        <v>1490</v>
      </c>
    </row>
    <row r="105" spans="5:5" s="3" customFormat="1" x14ac:dyDescent="0.25"/>
    <row r="106" spans="5:5" s="3" customFormat="1" x14ac:dyDescent="0.25"/>
    <row r="107" spans="5:5" s="3" customFormat="1" x14ac:dyDescent="0.25"/>
    <row r="108" spans="5:5" s="3" customFormat="1" x14ac:dyDescent="0.25"/>
    <row r="109" spans="5:5" s="3" customFormat="1" x14ac:dyDescent="0.25"/>
    <row r="110" spans="5:5" s="3" customFormat="1" x14ac:dyDescent="0.25"/>
    <row r="111" spans="5:5" s="3" customFormat="1" x14ac:dyDescent="0.25"/>
    <row r="112" spans="5:5"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5:5" s="3" customFormat="1" x14ac:dyDescent="0.25"/>
    <row r="146" spans="5:5" s="3" customFormat="1" x14ac:dyDescent="0.25"/>
    <row r="147" spans="5:5" s="3" customFormat="1" x14ac:dyDescent="0.25"/>
    <row r="148" spans="5:5" s="3" customFormat="1" x14ac:dyDescent="0.25">
      <c r="E148" s="18" t="s">
        <v>1491</v>
      </c>
    </row>
    <row r="149" spans="5:5" s="3" customFormat="1" x14ac:dyDescent="0.25"/>
    <row r="150" spans="5:5" s="3" customFormat="1" x14ac:dyDescent="0.25"/>
    <row r="151" spans="5:5" s="3" customFormat="1" x14ac:dyDescent="0.25"/>
    <row r="152" spans="5:5" s="3" customFormat="1" x14ac:dyDescent="0.25"/>
    <row r="153" spans="5:5" s="3" customFormat="1" x14ac:dyDescent="0.25"/>
    <row r="154" spans="5:5" s="3" customFormat="1" x14ac:dyDescent="0.25"/>
    <row r="155" spans="5:5" s="3" customFormat="1" x14ac:dyDescent="0.25"/>
    <row r="156" spans="5:5" s="3" customFormat="1" x14ac:dyDescent="0.25"/>
    <row r="157" spans="5:5" s="3" customFormat="1" x14ac:dyDescent="0.25"/>
    <row r="158" spans="5:5" s="3" customFormat="1" x14ac:dyDescent="0.25"/>
    <row r="159" spans="5:5" s="3" customFormat="1" x14ac:dyDescent="0.25"/>
    <row r="160" spans="5:5"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pans="5:5" s="3" customFormat="1" x14ac:dyDescent="0.25"/>
    <row r="178" spans="5:5" s="3" customFormat="1" x14ac:dyDescent="0.25"/>
    <row r="179" spans="5:5" s="3" customFormat="1" x14ac:dyDescent="0.25"/>
    <row r="180" spans="5:5" s="3" customFormat="1" x14ac:dyDescent="0.25"/>
    <row r="181" spans="5:5" s="3" customFormat="1" x14ac:dyDescent="0.25"/>
    <row r="182" spans="5:5" s="3" customFormat="1" x14ac:dyDescent="0.25"/>
    <row r="183" spans="5:5" s="3" customFormat="1" x14ac:dyDescent="0.25"/>
    <row r="184" spans="5:5" s="3" customFormat="1" x14ac:dyDescent="0.25"/>
    <row r="185" spans="5:5" s="3" customFormat="1" x14ac:dyDescent="0.25"/>
    <row r="186" spans="5:5" s="3" customFormat="1" x14ac:dyDescent="0.25"/>
    <row r="187" spans="5:5" s="3" customFormat="1" x14ac:dyDescent="0.25"/>
    <row r="188" spans="5:5" s="3" customFormat="1" x14ac:dyDescent="0.25"/>
    <row r="189" spans="5:5" s="3" customFormat="1" x14ac:dyDescent="0.25"/>
    <row r="190" spans="5:5" s="3" customFormat="1" x14ac:dyDescent="0.25"/>
    <row r="191" spans="5:5" s="3" customFormat="1" x14ac:dyDescent="0.25">
      <c r="E191" s="1" t="s">
        <v>1492</v>
      </c>
    </row>
    <row r="192" spans="5:5"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pans="6:6" s="3" customFormat="1" x14ac:dyDescent="0.25">
      <c r="F209"/>
    </row>
    <row r="210" spans="6:6" s="3" customFormat="1" x14ac:dyDescent="0.25"/>
    <row r="211" spans="6:6" s="3" customFormat="1" x14ac:dyDescent="0.25"/>
    <row r="212" spans="6:6" s="3" customFormat="1" x14ac:dyDescent="0.25"/>
    <row r="213" spans="6:6" s="3" customFormat="1" x14ac:dyDescent="0.25"/>
    <row r="214" spans="6:6" s="3" customFormat="1" x14ac:dyDescent="0.25"/>
    <row r="215" spans="6:6" s="3" customFormat="1" x14ac:dyDescent="0.25"/>
    <row r="216" spans="6:6" s="3" customFormat="1" x14ac:dyDescent="0.25"/>
    <row r="217" spans="6:6" s="3" customFormat="1" x14ac:dyDescent="0.25"/>
    <row r="218" spans="6:6" s="3" customFormat="1" x14ac:dyDescent="0.25"/>
    <row r="219" spans="6:6" s="3" customFormat="1" x14ac:dyDescent="0.25"/>
    <row r="220" spans="6:6" s="3" customFormat="1" x14ac:dyDescent="0.25"/>
    <row r="221" spans="6:6" s="3" customFormat="1" x14ac:dyDescent="0.25"/>
    <row r="222" spans="6:6" s="3" customFormat="1" x14ac:dyDescent="0.25"/>
    <row r="223" spans="6:6" s="3" customFormat="1" x14ac:dyDescent="0.25"/>
    <row r="224" spans="6:6" s="3" customFormat="1" x14ac:dyDescent="0.25"/>
    <row r="225" s="3" customFormat="1" x14ac:dyDescent="0.25"/>
    <row r="241" spans="3:5" x14ac:dyDescent="0.25">
      <c r="C241" s="4">
        <v>0</v>
      </c>
      <c r="E241" s="1" t="s">
        <v>3700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5713D-81E4-4547-A1C6-69A2B0E7C7B6}">
  <dimension ref="B2:CQ206"/>
  <sheetViews>
    <sheetView topLeftCell="A189" zoomScale="85" zoomScaleNormal="85" workbookViewId="0">
      <selection activeCell="A189" sqref="A189"/>
    </sheetView>
  </sheetViews>
  <sheetFormatPr defaultColWidth="2.85546875" defaultRowHeight="15" x14ac:dyDescent="0.25"/>
  <sheetData>
    <row r="2" spans="2:33" x14ac:dyDescent="0.25">
      <c r="B2" s="1" t="s">
        <v>1492</v>
      </c>
    </row>
    <row r="4" spans="2:33" x14ac:dyDescent="0.25">
      <c r="C4" s="4">
        <v>0</v>
      </c>
      <c r="E4" s="1" t="s">
        <v>3691</v>
      </c>
    </row>
    <row r="5" spans="2:33" s="3" customFormat="1" x14ac:dyDescent="0.25">
      <c r="E5" s="3" t="s">
        <v>1494</v>
      </c>
    </row>
    <row r="6" spans="2:33" s="3" customFormat="1" x14ac:dyDescent="0.25"/>
    <row r="7" spans="2:33" s="3" customFormat="1" x14ac:dyDescent="0.25"/>
    <row r="8" spans="2:33" s="3" customFormat="1" x14ac:dyDescent="0.25"/>
    <row r="9" spans="2:33" s="3" customFormat="1" x14ac:dyDescent="0.25">
      <c r="AG9" s="1" t="s">
        <v>1495</v>
      </c>
    </row>
    <row r="10" spans="2:33" s="3" customFormat="1" x14ac:dyDescent="0.25">
      <c r="AG10" s="1" t="s">
        <v>1496</v>
      </c>
    </row>
    <row r="11" spans="2:33" s="3" customFormat="1" x14ac:dyDescent="0.25"/>
    <row r="12" spans="2:33" s="3" customFormat="1" x14ac:dyDescent="0.25">
      <c r="AG12" s="3" t="s">
        <v>1536</v>
      </c>
    </row>
    <row r="13" spans="2:33" s="3" customFormat="1" x14ac:dyDescent="0.25">
      <c r="AG13" s="3" t="s">
        <v>1537</v>
      </c>
    </row>
    <row r="14" spans="2:33" s="3" customFormat="1" x14ac:dyDescent="0.25"/>
    <row r="15" spans="2:33" s="3" customFormat="1" x14ac:dyDescent="0.25"/>
    <row r="16" spans="2:33" s="3" customFormat="1" x14ac:dyDescent="0.25"/>
    <row r="17" spans="5:28" s="3" customFormat="1" x14ac:dyDescent="0.25"/>
    <row r="18" spans="5:28" s="3" customFormat="1" x14ac:dyDescent="0.25"/>
    <row r="19" spans="5:28" s="3" customFormat="1" x14ac:dyDescent="0.25"/>
    <row r="20" spans="5:28" s="3" customFormat="1" x14ac:dyDescent="0.25">
      <c r="E20" s="23" t="s">
        <v>128</v>
      </c>
      <c r="F20" s="24"/>
      <c r="G20" s="24"/>
      <c r="H20" s="24"/>
      <c r="I20" s="24"/>
      <c r="J20" s="24"/>
      <c r="K20" s="24"/>
      <c r="L20" s="24"/>
      <c r="M20" s="24"/>
      <c r="N20" s="24"/>
      <c r="O20" s="24"/>
      <c r="P20" s="24"/>
      <c r="Q20" s="24"/>
      <c r="R20" s="24"/>
      <c r="S20" s="24"/>
      <c r="T20" s="24"/>
      <c r="U20" s="24"/>
      <c r="V20" s="24"/>
      <c r="W20" s="24"/>
      <c r="X20" s="24"/>
      <c r="Y20" s="24"/>
      <c r="Z20" s="24"/>
      <c r="AA20" s="24"/>
      <c r="AB20" s="24"/>
    </row>
    <row r="21" spans="5:28" s="3" customFormat="1" x14ac:dyDescent="0.25">
      <c r="E21" s="23" t="s">
        <v>1510</v>
      </c>
      <c r="F21" s="24"/>
      <c r="G21" s="24"/>
      <c r="H21" s="24"/>
      <c r="I21" s="24"/>
      <c r="J21" s="24"/>
      <c r="K21" s="24"/>
      <c r="L21" s="24"/>
      <c r="M21" s="24"/>
      <c r="N21" s="24"/>
      <c r="O21" s="24"/>
      <c r="P21" s="24"/>
      <c r="Q21" s="24"/>
      <c r="R21" s="24"/>
      <c r="S21" s="24"/>
      <c r="T21" s="24"/>
      <c r="U21" s="24"/>
      <c r="V21" s="24"/>
      <c r="W21" s="24"/>
      <c r="X21" s="24"/>
      <c r="Y21" s="24"/>
      <c r="Z21" s="24"/>
      <c r="AA21" s="24"/>
      <c r="AB21" s="24"/>
    </row>
    <row r="22" spans="5:28" s="3" customFormat="1" x14ac:dyDescent="0.25">
      <c r="E22" s="23" t="s">
        <v>1511</v>
      </c>
      <c r="F22" s="24"/>
      <c r="G22" s="24"/>
      <c r="H22" s="24"/>
      <c r="I22" s="24"/>
      <c r="J22" s="24"/>
      <c r="K22" s="24"/>
      <c r="L22" s="24"/>
      <c r="M22" s="24"/>
      <c r="N22" s="24"/>
      <c r="O22" s="24"/>
      <c r="P22" s="24"/>
      <c r="Q22" s="24"/>
      <c r="R22" s="24"/>
      <c r="S22" s="24"/>
      <c r="T22" s="24"/>
      <c r="U22" s="24"/>
      <c r="V22" s="24"/>
      <c r="W22" s="24"/>
      <c r="X22" s="24"/>
      <c r="Y22" s="24"/>
      <c r="Z22" s="24"/>
      <c r="AA22" s="24"/>
      <c r="AB22" s="24"/>
    </row>
    <row r="23" spans="5:28" s="3" customFormat="1" x14ac:dyDescent="0.25">
      <c r="E23" s="23" t="s">
        <v>1512</v>
      </c>
      <c r="F23" s="24"/>
      <c r="G23" s="24"/>
      <c r="H23" s="24"/>
      <c r="I23" s="24"/>
      <c r="J23" s="24"/>
      <c r="K23" s="24"/>
      <c r="L23" s="24"/>
      <c r="M23" s="24"/>
      <c r="N23" s="24"/>
      <c r="O23" s="24"/>
      <c r="P23" s="24"/>
      <c r="Q23" s="24"/>
      <c r="R23" s="24"/>
      <c r="S23" s="24"/>
      <c r="T23" s="24"/>
      <c r="U23" s="24"/>
      <c r="V23" s="24"/>
      <c r="W23" s="24"/>
      <c r="X23" s="24"/>
      <c r="Y23" s="24"/>
      <c r="Z23" s="24"/>
      <c r="AA23" s="24"/>
      <c r="AB23" s="24"/>
    </row>
    <row r="24" spans="5:28" s="3" customFormat="1" x14ac:dyDescent="0.25">
      <c r="E24" s="23" t="s">
        <v>1513</v>
      </c>
      <c r="F24" s="24"/>
      <c r="G24" s="24"/>
      <c r="H24" s="24"/>
      <c r="I24" s="24"/>
      <c r="J24" s="24"/>
      <c r="K24" s="24"/>
      <c r="L24" s="24"/>
      <c r="M24" s="24"/>
      <c r="N24" s="24"/>
      <c r="O24" s="24"/>
      <c r="P24" s="24"/>
      <c r="Q24" s="24"/>
      <c r="R24" s="24"/>
      <c r="S24" s="24"/>
      <c r="T24" s="24"/>
      <c r="U24" s="24"/>
      <c r="V24" s="24"/>
      <c r="W24" s="24"/>
      <c r="X24" s="24"/>
      <c r="Y24" s="24"/>
      <c r="Z24" s="24"/>
      <c r="AA24" s="24"/>
      <c r="AB24" s="24"/>
    </row>
    <row r="25" spans="5:28" s="3" customFormat="1" x14ac:dyDescent="0.25">
      <c r="E25" s="23" t="s">
        <v>1514</v>
      </c>
      <c r="F25" s="24"/>
      <c r="G25" s="24"/>
      <c r="H25" s="24"/>
      <c r="I25" s="24"/>
      <c r="J25" s="24"/>
      <c r="K25" s="24"/>
      <c r="L25" s="24"/>
      <c r="M25" s="24"/>
      <c r="N25" s="24"/>
      <c r="O25" s="24"/>
      <c r="P25" s="24"/>
      <c r="Q25" s="24"/>
      <c r="R25" s="24"/>
      <c r="S25" s="24"/>
      <c r="T25" s="24"/>
      <c r="U25" s="24"/>
      <c r="V25" s="24"/>
      <c r="W25" s="24"/>
      <c r="X25" s="24"/>
      <c r="Y25" s="24"/>
      <c r="Z25" s="24"/>
      <c r="AA25" s="24"/>
      <c r="AB25" s="24"/>
    </row>
    <row r="26" spans="5:28" s="3" customFormat="1" x14ac:dyDescent="0.25">
      <c r="E26" s="23" t="s">
        <v>1515</v>
      </c>
      <c r="F26" s="24"/>
      <c r="G26" s="24"/>
      <c r="H26" s="24"/>
      <c r="I26" s="24"/>
      <c r="J26" s="24"/>
      <c r="K26" s="24"/>
      <c r="L26" s="24"/>
      <c r="M26" s="24"/>
      <c r="N26" s="24"/>
      <c r="O26" s="24"/>
      <c r="P26" s="24"/>
      <c r="Q26" s="24"/>
      <c r="R26" s="24"/>
      <c r="S26" s="24"/>
      <c r="T26" s="24"/>
      <c r="U26" s="24"/>
      <c r="V26" s="24"/>
      <c r="W26" s="24"/>
      <c r="X26" s="24"/>
      <c r="Y26" s="24"/>
      <c r="Z26" s="24"/>
      <c r="AA26" s="24"/>
      <c r="AB26" s="24"/>
    </row>
    <row r="27" spans="5:28" s="3" customFormat="1" x14ac:dyDescent="0.25">
      <c r="E27" s="23" t="s">
        <v>1516</v>
      </c>
      <c r="F27" s="24"/>
      <c r="G27" s="24"/>
      <c r="H27" s="24"/>
      <c r="I27" s="24"/>
      <c r="J27" s="24"/>
      <c r="K27" s="24"/>
      <c r="L27" s="24"/>
      <c r="M27" s="24"/>
      <c r="N27" s="24"/>
      <c r="O27" s="24"/>
      <c r="P27" s="24"/>
      <c r="Q27" s="24"/>
      <c r="R27" s="24"/>
      <c r="S27" s="24"/>
      <c r="T27" s="24"/>
      <c r="U27" s="24"/>
      <c r="V27" s="24"/>
      <c r="W27" s="24"/>
      <c r="X27" s="24"/>
      <c r="Y27" s="24"/>
      <c r="Z27" s="24"/>
      <c r="AA27" s="24"/>
      <c r="AB27" s="24"/>
    </row>
    <row r="28" spans="5:28" s="3" customFormat="1" x14ac:dyDescent="0.25">
      <c r="E28" s="23" t="s">
        <v>1517</v>
      </c>
      <c r="F28" s="24"/>
      <c r="G28" s="24"/>
      <c r="H28" s="24"/>
      <c r="I28" s="24"/>
      <c r="J28" s="24"/>
      <c r="K28" s="24"/>
      <c r="L28" s="24"/>
      <c r="M28" s="24"/>
      <c r="N28" s="24"/>
      <c r="O28" s="24"/>
      <c r="P28" s="24"/>
      <c r="Q28" s="24"/>
      <c r="R28" s="24"/>
      <c r="S28" s="24"/>
      <c r="T28" s="24"/>
      <c r="U28" s="24"/>
      <c r="V28" s="24"/>
      <c r="W28" s="24"/>
      <c r="X28" s="24"/>
      <c r="Y28" s="24"/>
      <c r="Z28" s="24"/>
      <c r="AA28" s="24"/>
      <c r="AB28" s="24"/>
    </row>
    <row r="29" spans="5:28" s="3" customFormat="1" x14ac:dyDescent="0.25">
      <c r="E29" s="23" t="s">
        <v>1518</v>
      </c>
      <c r="F29" s="24"/>
      <c r="G29" s="24"/>
      <c r="H29" s="24"/>
      <c r="I29" s="24"/>
      <c r="J29" s="24"/>
      <c r="K29" s="24"/>
      <c r="L29" s="24"/>
      <c r="M29" s="24"/>
      <c r="N29" s="24"/>
      <c r="O29" s="24"/>
      <c r="P29" s="24"/>
      <c r="Q29" s="24"/>
      <c r="R29" s="24"/>
      <c r="S29" s="24"/>
      <c r="T29" s="24"/>
      <c r="U29" s="24"/>
      <c r="V29" s="24"/>
      <c r="W29" s="24"/>
      <c r="X29" s="24"/>
      <c r="Y29" s="24"/>
      <c r="Z29" s="24"/>
      <c r="AA29" s="24"/>
      <c r="AB29" s="24"/>
    </row>
    <row r="30" spans="5:28" s="3" customFormat="1" x14ac:dyDescent="0.25">
      <c r="E30" s="23" t="s">
        <v>486</v>
      </c>
      <c r="F30" s="24"/>
      <c r="G30" s="24"/>
      <c r="H30" s="24"/>
      <c r="I30" s="24"/>
      <c r="J30" s="24"/>
      <c r="K30" s="24"/>
      <c r="L30" s="24"/>
      <c r="M30" s="24"/>
      <c r="N30" s="24"/>
      <c r="O30" s="24"/>
      <c r="P30" s="24"/>
      <c r="Q30" s="24"/>
      <c r="R30" s="24"/>
      <c r="S30" s="24"/>
      <c r="T30" s="24"/>
      <c r="U30" s="24"/>
      <c r="V30" s="24"/>
      <c r="W30" s="24"/>
      <c r="X30" s="24"/>
      <c r="Y30" s="24"/>
      <c r="Z30" s="24"/>
      <c r="AA30" s="24"/>
      <c r="AB30" s="24"/>
    </row>
    <row r="31" spans="5:28" s="3" customFormat="1" x14ac:dyDescent="0.25">
      <c r="E31" s="23" t="s">
        <v>1519</v>
      </c>
      <c r="F31" s="24"/>
      <c r="G31" s="24"/>
      <c r="H31" s="24"/>
      <c r="I31" s="24"/>
      <c r="J31" s="24"/>
      <c r="K31" s="24"/>
      <c r="L31" s="24"/>
      <c r="M31" s="24"/>
      <c r="N31" s="24"/>
      <c r="O31" s="24"/>
      <c r="P31" s="24"/>
      <c r="Q31" s="24"/>
      <c r="R31" s="24"/>
      <c r="S31" s="24"/>
      <c r="T31" s="24"/>
      <c r="U31" s="24"/>
      <c r="V31" s="24"/>
      <c r="W31" s="24"/>
      <c r="X31" s="24"/>
      <c r="Y31" s="24"/>
      <c r="Z31" s="24"/>
      <c r="AA31" s="24"/>
      <c r="AB31" s="24"/>
    </row>
    <row r="32" spans="5:28" s="3" customFormat="1" x14ac:dyDescent="0.25">
      <c r="E32" s="23" t="s">
        <v>1520</v>
      </c>
      <c r="F32" s="24"/>
      <c r="G32" s="24"/>
      <c r="H32" s="24"/>
      <c r="I32" s="24"/>
      <c r="J32" s="24"/>
      <c r="K32" s="24"/>
      <c r="L32" s="24"/>
      <c r="M32" s="24"/>
      <c r="N32" s="24"/>
      <c r="O32" s="24"/>
      <c r="P32" s="24"/>
      <c r="Q32" s="24"/>
      <c r="R32" s="24"/>
      <c r="S32" s="24"/>
      <c r="T32" s="24"/>
      <c r="U32" s="24"/>
      <c r="V32" s="24"/>
      <c r="W32" s="24"/>
      <c r="X32" s="24"/>
      <c r="Y32" s="24"/>
      <c r="Z32" s="24"/>
      <c r="AA32" s="24"/>
      <c r="AB32" s="24"/>
    </row>
    <row r="33" spans="5:28" s="3" customFormat="1" x14ac:dyDescent="0.25">
      <c r="E33" s="23" t="s">
        <v>1521</v>
      </c>
      <c r="F33" s="24"/>
      <c r="G33" s="24"/>
      <c r="H33" s="24"/>
      <c r="I33" s="24"/>
      <c r="J33" s="24"/>
      <c r="K33" s="24"/>
      <c r="L33" s="24"/>
      <c r="M33" s="24"/>
      <c r="N33" s="24"/>
      <c r="O33" s="24"/>
      <c r="P33" s="24"/>
      <c r="Q33" s="24"/>
      <c r="R33" s="24"/>
      <c r="S33" s="24"/>
      <c r="T33" s="24"/>
      <c r="U33" s="24"/>
      <c r="V33" s="24"/>
      <c r="W33" s="24"/>
      <c r="X33" s="24"/>
      <c r="Y33" s="24"/>
      <c r="Z33" s="24"/>
      <c r="AA33" s="24"/>
      <c r="AB33" s="24"/>
    </row>
    <row r="34" spans="5:28" s="3" customFormat="1" x14ac:dyDescent="0.25">
      <c r="E34" s="23" t="s">
        <v>1535</v>
      </c>
      <c r="F34" s="24"/>
      <c r="G34" s="24"/>
      <c r="H34" s="24"/>
      <c r="I34" s="24"/>
      <c r="J34" s="24"/>
      <c r="K34" s="24"/>
      <c r="L34" s="24"/>
      <c r="M34" s="24"/>
      <c r="N34" s="24"/>
      <c r="O34" s="24"/>
      <c r="P34" s="24"/>
      <c r="Q34" s="24"/>
      <c r="R34" s="24"/>
      <c r="S34" s="24"/>
      <c r="T34" s="24"/>
      <c r="U34" s="24"/>
      <c r="V34" s="24"/>
      <c r="W34" s="24"/>
      <c r="X34" s="24"/>
      <c r="Y34" s="24"/>
      <c r="Z34" s="24"/>
      <c r="AA34" s="24"/>
      <c r="AB34" s="24"/>
    </row>
    <row r="35" spans="5:28" s="3" customFormat="1" x14ac:dyDescent="0.25">
      <c r="E35" s="23" t="s">
        <v>1520</v>
      </c>
      <c r="F35" s="24"/>
      <c r="G35" s="24"/>
      <c r="H35" s="24"/>
      <c r="I35" s="24"/>
      <c r="J35" s="24"/>
      <c r="K35" s="24"/>
      <c r="L35" s="24"/>
      <c r="M35" s="24"/>
      <c r="N35" s="24"/>
      <c r="O35" s="24"/>
      <c r="P35" s="24"/>
      <c r="Q35" s="24"/>
      <c r="R35" s="24"/>
      <c r="S35" s="24"/>
      <c r="T35" s="24"/>
      <c r="U35" s="24"/>
      <c r="V35" s="24"/>
      <c r="W35" s="24"/>
      <c r="X35" s="24"/>
      <c r="Y35" s="24"/>
      <c r="Z35" s="24"/>
      <c r="AA35" s="24"/>
      <c r="AB35" s="24"/>
    </row>
    <row r="36" spans="5:28" s="3" customFormat="1" x14ac:dyDescent="0.25">
      <c r="E36" s="23" t="s">
        <v>1522</v>
      </c>
      <c r="F36" s="24"/>
      <c r="G36" s="24"/>
      <c r="H36" s="24"/>
      <c r="I36" s="24"/>
      <c r="J36" s="24"/>
      <c r="K36" s="24"/>
      <c r="L36" s="24"/>
      <c r="M36" s="24"/>
      <c r="N36" s="24"/>
      <c r="O36" s="24"/>
      <c r="P36" s="24"/>
      <c r="Q36" s="24"/>
      <c r="R36" s="24"/>
      <c r="S36" s="24"/>
      <c r="T36" s="24"/>
      <c r="U36" s="24"/>
      <c r="V36" s="24"/>
      <c r="W36" s="24"/>
      <c r="X36" s="24"/>
      <c r="Y36" s="24"/>
      <c r="Z36" s="24"/>
      <c r="AA36" s="24"/>
      <c r="AB36" s="24"/>
    </row>
    <row r="37" spans="5:28" s="3" customFormat="1" x14ac:dyDescent="0.25">
      <c r="E37" s="23" t="s">
        <v>1523</v>
      </c>
      <c r="F37" s="24"/>
      <c r="G37" s="24"/>
      <c r="H37" s="24"/>
      <c r="I37" s="24"/>
      <c r="J37" s="24"/>
      <c r="K37" s="24"/>
      <c r="L37" s="24"/>
      <c r="M37" s="24"/>
      <c r="N37" s="24"/>
      <c r="O37" s="24"/>
      <c r="P37" s="24"/>
      <c r="Q37" s="24"/>
      <c r="R37" s="24"/>
      <c r="S37" s="24"/>
      <c r="T37" s="24"/>
      <c r="U37" s="24"/>
      <c r="V37" s="24"/>
      <c r="W37" s="24"/>
      <c r="X37" s="24"/>
      <c r="Y37" s="24"/>
      <c r="Z37" s="24"/>
      <c r="AA37" s="24"/>
      <c r="AB37" s="24"/>
    </row>
    <row r="38" spans="5:28" s="3" customFormat="1" x14ac:dyDescent="0.25">
      <c r="E38" s="23" t="s">
        <v>488</v>
      </c>
      <c r="F38" s="24"/>
      <c r="G38" s="24"/>
      <c r="H38" s="24"/>
      <c r="I38" s="24"/>
      <c r="J38" s="24"/>
      <c r="K38" s="24"/>
      <c r="L38" s="24"/>
      <c r="M38" s="24"/>
      <c r="N38" s="24"/>
      <c r="O38" s="24"/>
      <c r="P38" s="24"/>
      <c r="Q38" s="24"/>
      <c r="R38" s="24"/>
      <c r="S38" s="24"/>
      <c r="T38" s="24"/>
      <c r="U38" s="24"/>
      <c r="V38" s="24"/>
      <c r="W38" s="24"/>
      <c r="X38" s="24"/>
      <c r="Y38" s="24"/>
      <c r="Z38" s="24"/>
      <c r="AA38" s="24"/>
      <c r="AB38" s="24"/>
    </row>
    <row r="39" spans="5:28" s="3" customFormat="1" x14ac:dyDescent="0.25">
      <c r="E39" s="23" t="s">
        <v>1524</v>
      </c>
      <c r="F39" s="24"/>
      <c r="G39" s="24"/>
      <c r="H39" s="24"/>
      <c r="I39" s="24"/>
      <c r="J39" s="24"/>
      <c r="K39" s="24"/>
      <c r="L39" s="24"/>
      <c r="M39" s="24"/>
      <c r="N39" s="24"/>
      <c r="O39" s="24"/>
      <c r="P39" s="24"/>
      <c r="Q39" s="24"/>
      <c r="R39" s="24"/>
      <c r="S39" s="24"/>
      <c r="T39" s="24"/>
      <c r="U39" s="24"/>
      <c r="V39" s="24"/>
      <c r="W39" s="24"/>
      <c r="X39" s="24"/>
      <c r="Y39" s="24"/>
      <c r="Z39" s="24"/>
      <c r="AA39" s="24"/>
      <c r="AB39" s="24"/>
    </row>
    <row r="40" spans="5:28" s="3" customFormat="1" x14ac:dyDescent="0.25">
      <c r="E40" s="23" t="s">
        <v>1525</v>
      </c>
      <c r="F40" s="24"/>
      <c r="G40" s="24"/>
      <c r="H40" s="24"/>
      <c r="I40" s="24"/>
      <c r="J40" s="24"/>
      <c r="K40" s="24"/>
      <c r="L40" s="24"/>
      <c r="M40" s="24"/>
      <c r="N40" s="24"/>
      <c r="O40" s="24"/>
      <c r="P40" s="24"/>
      <c r="Q40" s="24"/>
      <c r="R40" s="24"/>
      <c r="S40" s="24"/>
      <c r="T40" s="24"/>
      <c r="U40" s="24"/>
      <c r="V40" s="24"/>
      <c r="W40" s="24"/>
      <c r="X40" s="24"/>
      <c r="Y40" s="24"/>
      <c r="Z40" s="24"/>
      <c r="AA40" s="24"/>
      <c r="AB40" s="24"/>
    </row>
    <row r="41" spans="5:28" s="3" customFormat="1" x14ac:dyDescent="0.25">
      <c r="E41" s="23" t="s">
        <v>1526</v>
      </c>
      <c r="F41" s="24"/>
      <c r="G41" s="24"/>
      <c r="H41" s="24"/>
      <c r="I41" s="24"/>
      <c r="J41" s="24"/>
      <c r="K41" s="24"/>
      <c r="L41" s="24"/>
      <c r="M41" s="24"/>
      <c r="N41" s="24"/>
      <c r="O41" s="24"/>
      <c r="P41" s="24"/>
      <c r="Q41" s="24"/>
      <c r="R41" s="24"/>
      <c r="S41" s="24"/>
      <c r="T41" s="24"/>
      <c r="U41" s="24"/>
      <c r="V41" s="24"/>
      <c r="W41" s="24"/>
      <c r="X41" s="24"/>
      <c r="Y41" s="24"/>
      <c r="Z41" s="24"/>
      <c r="AA41" s="24"/>
      <c r="AB41" s="24"/>
    </row>
    <row r="42" spans="5:28" s="3" customFormat="1" x14ac:dyDescent="0.25">
      <c r="E42" s="23" t="s">
        <v>1527</v>
      </c>
      <c r="F42" s="24"/>
      <c r="G42" s="24"/>
      <c r="H42" s="24"/>
      <c r="I42" s="24"/>
      <c r="J42" s="24"/>
      <c r="K42" s="24"/>
      <c r="L42" s="24"/>
      <c r="M42" s="24"/>
      <c r="N42" s="24"/>
      <c r="O42" s="24"/>
      <c r="P42" s="24"/>
      <c r="Q42" s="24"/>
      <c r="R42" s="24"/>
      <c r="S42" s="24"/>
      <c r="T42" s="24"/>
      <c r="U42" s="24"/>
      <c r="V42" s="24"/>
      <c r="W42" s="24"/>
      <c r="X42" s="24"/>
      <c r="Y42" s="24"/>
      <c r="Z42" s="24"/>
      <c r="AA42" s="24"/>
      <c r="AB42" s="24"/>
    </row>
    <row r="43" spans="5:28" s="3" customFormat="1" x14ac:dyDescent="0.25">
      <c r="E43" s="23" t="s">
        <v>1528</v>
      </c>
      <c r="F43" s="24"/>
      <c r="G43" s="24"/>
      <c r="H43" s="24"/>
      <c r="I43" s="24"/>
      <c r="J43" s="24"/>
      <c r="K43" s="24"/>
      <c r="L43" s="24"/>
      <c r="M43" s="24"/>
      <c r="N43" s="24"/>
      <c r="O43" s="24"/>
      <c r="P43" s="24"/>
      <c r="Q43" s="24"/>
      <c r="R43" s="24"/>
      <c r="S43" s="24"/>
      <c r="T43" s="24"/>
      <c r="U43" s="24"/>
      <c r="V43" s="24"/>
      <c r="W43" s="24"/>
      <c r="X43" s="24"/>
      <c r="Y43" s="24"/>
      <c r="Z43" s="24"/>
      <c r="AA43" s="24"/>
      <c r="AB43" s="24"/>
    </row>
    <row r="44" spans="5:28" s="3" customFormat="1" x14ac:dyDescent="0.25">
      <c r="E44" s="23" t="s">
        <v>1529</v>
      </c>
      <c r="F44" s="24"/>
      <c r="G44" s="24"/>
      <c r="H44" s="24"/>
      <c r="I44" s="24"/>
      <c r="J44" s="24"/>
      <c r="K44" s="24"/>
      <c r="L44" s="24"/>
      <c r="M44" s="24"/>
      <c r="N44" s="24"/>
      <c r="O44" s="24"/>
      <c r="P44" s="24"/>
      <c r="Q44" s="24"/>
      <c r="R44" s="24"/>
      <c r="S44" s="24"/>
      <c r="T44" s="24"/>
      <c r="U44" s="24"/>
      <c r="V44" s="24"/>
      <c r="W44" s="24"/>
      <c r="X44" s="24"/>
      <c r="Y44" s="24"/>
      <c r="Z44" s="24"/>
      <c r="AA44" s="24"/>
      <c r="AB44" s="24"/>
    </row>
    <row r="45" spans="5:28" s="3" customFormat="1" x14ac:dyDescent="0.25">
      <c r="E45" s="23" t="s">
        <v>1530</v>
      </c>
      <c r="F45" s="24"/>
      <c r="G45" s="24"/>
      <c r="H45" s="24"/>
      <c r="I45" s="24"/>
      <c r="J45" s="24"/>
      <c r="K45" s="24"/>
      <c r="L45" s="24"/>
      <c r="M45" s="24"/>
      <c r="N45" s="24"/>
      <c r="O45" s="24"/>
      <c r="P45" s="24"/>
      <c r="Q45" s="24"/>
      <c r="R45" s="24"/>
      <c r="S45" s="24"/>
      <c r="T45" s="24"/>
      <c r="U45" s="24"/>
      <c r="V45" s="24"/>
      <c r="W45" s="24"/>
      <c r="X45" s="24"/>
      <c r="Y45" s="24"/>
      <c r="Z45" s="24"/>
      <c r="AA45" s="24"/>
      <c r="AB45" s="24"/>
    </row>
    <row r="46" spans="5:28" s="3" customFormat="1" x14ac:dyDescent="0.25">
      <c r="E46" s="23" t="s">
        <v>1531</v>
      </c>
      <c r="F46" s="24"/>
      <c r="G46" s="24"/>
      <c r="H46" s="24"/>
      <c r="I46" s="24"/>
      <c r="J46" s="24"/>
      <c r="K46" s="24"/>
      <c r="L46" s="24"/>
      <c r="M46" s="24"/>
      <c r="N46" s="24"/>
      <c r="O46" s="24"/>
      <c r="P46" s="24"/>
      <c r="Q46" s="24"/>
      <c r="R46" s="24"/>
      <c r="S46" s="24"/>
      <c r="T46" s="24"/>
      <c r="U46" s="24"/>
      <c r="V46" s="24"/>
      <c r="W46" s="24"/>
      <c r="X46" s="24"/>
      <c r="Y46" s="24"/>
      <c r="Z46" s="24"/>
      <c r="AA46" s="24"/>
      <c r="AB46" s="24"/>
    </row>
    <row r="47" spans="5:28" s="3" customFormat="1" x14ac:dyDescent="0.25">
      <c r="E47" s="23" t="s">
        <v>1532</v>
      </c>
      <c r="F47" s="24"/>
      <c r="G47" s="24"/>
      <c r="H47" s="24"/>
      <c r="I47" s="24"/>
      <c r="J47" s="24"/>
      <c r="K47" s="24"/>
      <c r="L47" s="24"/>
      <c r="M47" s="24"/>
      <c r="N47" s="24"/>
      <c r="O47" s="24"/>
      <c r="P47" s="24"/>
      <c r="Q47" s="24"/>
      <c r="R47" s="24"/>
      <c r="S47" s="24"/>
      <c r="T47" s="24"/>
      <c r="U47" s="24"/>
      <c r="V47" s="24"/>
      <c r="W47" s="24"/>
      <c r="X47" s="24"/>
      <c r="Y47" s="24"/>
      <c r="Z47" s="24"/>
      <c r="AA47" s="24"/>
      <c r="AB47" s="24"/>
    </row>
    <row r="48" spans="5:28" s="3" customFormat="1" x14ac:dyDescent="0.25">
      <c r="E48" s="23" t="s">
        <v>1533</v>
      </c>
      <c r="F48" s="24"/>
      <c r="G48" s="24"/>
      <c r="H48" s="24"/>
      <c r="I48" s="24"/>
      <c r="J48" s="24"/>
      <c r="K48" s="24"/>
      <c r="L48" s="24"/>
      <c r="M48" s="24"/>
      <c r="N48" s="24"/>
      <c r="O48" s="24"/>
      <c r="P48" s="24"/>
      <c r="Q48" s="24"/>
      <c r="R48" s="24"/>
      <c r="S48" s="24"/>
      <c r="T48" s="24"/>
      <c r="U48" s="24"/>
      <c r="V48" s="24"/>
      <c r="W48" s="24"/>
      <c r="X48" s="24"/>
      <c r="Y48" s="24"/>
      <c r="Z48" s="24"/>
      <c r="AA48" s="24"/>
      <c r="AB48" s="24"/>
    </row>
    <row r="49" spans="3:35" s="3" customFormat="1" x14ac:dyDescent="0.25">
      <c r="E49" s="23" t="s">
        <v>1534</v>
      </c>
      <c r="F49" s="24"/>
      <c r="G49" s="24"/>
      <c r="H49" s="24"/>
      <c r="I49" s="24"/>
      <c r="J49" s="24"/>
      <c r="K49" s="24"/>
      <c r="L49" s="24"/>
      <c r="M49" s="24"/>
      <c r="N49" s="24"/>
      <c r="O49" s="24"/>
      <c r="P49" s="24"/>
      <c r="Q49" s="24"/>
      <c r="R49" s="24"/>
      <c r="S49" s="24"/>
      <c r="T49" s="24"/>
      <c r="U49" s="24"/>
      <c r="V49" s="24"/>
      <c r="W49" s="24"/>
      <c r="X49" s="24"/>
      <c r="Y49" s="24"/>
      <c r="Z49" s="24"/>
      <c r="AA49" s="24"/>
      <c r="AB49" s="24"/>
    </row>
    <row r="50" spans="3:35" s="3" customFormat="1" x14ac:dyDescent="0.25"/>
    <row r="51" spans="3:35" s="3" customFormat="1" x14ac:dyDescent="0.25"/>
    <row r="52" spans="3:35" s="3" customFormat="1" x14ac:dyDescent="0.25"/>
    <row r="53" spans="3:35" s="3" customFormat="1" x14ac:dyDescent="0.25">
      <c r="C53" s="4">
        <v>0</v>
      </c>
      <c r="D53"/>
      <c r="E53" s="1" t="s">
        <v>3692</v>
      </c>
    </row>
    <row r="54" spans="3:35" s="3" customFormat="1" x14ac:dyDescent="0.25">
      <c r="E54" s="3" t="s">
        <v>1509</v>
      </c>
    </row>
    <row r="55" spans="3:35" s="3" customFormat="1" x14ac:dyDescent="0.25"/>
    <row r="56" spans="3:35" s="3" customFormat="1" x14ac:dyDescent="0.25"/>
    <row r="57" spans="3:35" s="3" customFormat="1" x14ac:dyDescent="0.25">
      <c r="AI57" s="22" t="s">
        <v>1539</v>
      </c>
    </row>
    <row r="58" spans="3:35" s="3" customFormat="1" x14ac:dyDescent="0.25">
      <c r="AI58" s="3" t="s">
        <v>1542</v>
      </c>
    </row>
    <row r="59" spans="3:35" s="3" customFormat="1" x14ac:dyDescent="0.25">
      <c r="AI59" s="3" t="s">
        <v>1543</v>
      </c>
    </row>
    <row r="60" spans="3:35" s="3" customFormat="1" x14ac:dyDescent="0.25">
      <c r="AI60" s="22" t="s">
        <v>1547</v>
      </c>
    </row>
    <row r="61" spans="3:35" s="3" customFormat="1" x14ac:dyDescent="0.25">
      <c r="AI61" s="3" t="s">
        <v>1548</v>
      </c>
    </row>
    <row r="62" spans="3:35" s="3" customFormat="1" x14ac:dyDescent="0.25">
      <c r="AI62" s="3" t="s">
        <v>1550</v>
      </c>
    </row>
    <row r="63" spans="3:35" s="3" customFormat="1" x14ac:dyDescent="0.25">
      <c r="AI63" s="22" t="s">
        <v>1552</v>
      </c>
    </row>
    <row r="64" spans="3:35" s="3" customFormat="1" x14ac:dyDescent="0.25">
      <c r="AI64" s="3" t="s">
        <v>1554</v>
      </c>
    </row>
    <row r="65" spans="5:60" s="3" customFormat="1" x14ac:dyDescent="0.25">
      <c r="AI65" s="3" t="s">
        <v>1556</v>
      </c>
    </row>
    <row r="66" spans="5:60" s="3" customFormat="1" x14ac:dyDescent="0.25">
      <c r="AI66" s="22" t="s">
        <v>1559</v>
      </c>
    </row>
    <row r="67" spans="5:60" s="3" customFormat="1" x14ac:dyDescent="0.25">
      <c r="AI67" s="3" t="s">
        <v>1542</v>
      </c>
    </row>
    <row r="68" spans="5:60" s="3" customFormat="1" x14ac:dyDescent="0.25">
      <c r="AI68" s="3" t="s">
        <v>1561</v>
      </c>
    </row>
    <row r="69" spans="5:60" s="3" customFormat="1" x14ac:dyDescent="0.25"/>
    <row r="70" spans="5:60" s="3" customFormat="1" x14ac:dyDescent="0.25"/>
    <row r="71" spans="5:60" s="3" customFormat="1" x14ac:dyDescent="0.25"/>
    <row r="72" spans="5:60" s="3" customFormat="1" x14ac:dyDescent="0.25"/>
    <row r="73" spans="5:60" s="3" customFormat="1" x14ac:dyDescent="0.25"/>
    <row r="74" spans="5:60" s="3" customFormat="1" x14ac:dyDescent="0.25"/>
    <row r="75" spans="5:60" s="3" customFormat="1" x14ac:dyDescent="0.25"/>
    <row r="76" spans="5:60" s="3" customFormat="1" x14ac:dyDescent="0.25"/>
    <row r="77" spans="5:60" s="3" customFormat="1" x14ac:dyDescent="0.25"/>
    <row r="78" spans="5:60" s="3" customFormat="1" x14ac:dyDescent="0.25"/>
    <row r="79" spans="5:60" s="3" customFormat="1" x14ac:dyDescent="0.25">
      <c r="E79" s="1" t="s">
        <v>458</v>
      </c>
      <c r="M79" s="1" t="s">
        <v>1298</v>
      </c>
      <c r="U79" s="1" t="s">
        <v>273</v>
      </c>
      <c r="AN79" s="1" t="s">
        <v>274</v>
      </c>
    </row>
    <row r="80" spans="5:60" s="3" customFormat="1" x14ac:dyDescent="0.25">
      <c r="E80" s="3" t="s">
        <v>1538</v>
      </c>
      <c r="M80" s="3" t="s">
        <v>1540</v>
      </c>
      <c r="U80" s="3" t="s">
        <v>1541</v>
      </c>
      <c r="AN80" s="3" t="s">
        <v>1544</v>
      </c>
      <c r="BH80" s="3" t="str">
        <f>"(a.AGREEMENT_EXTERNAL_NO = '" &amp; M80 &amp; "' and a.APPLICATION_NO = replace('" &amp; E80 &amp; "', '/', '.')) or"</f>
        <v>(a.AGREEMENT_EXTERNAL_NO = '0000027/4/29/10/2023' and a.APPLICATION_NO = replace('0000298/4/08/11/2023', '/', '.')) or</v>
      </c>
    </row>
    <row r="81" spans="5:95" s="3" customFormat="1" x14ac:dyDescent="0.25">
      <c r="E81" s="3" t="s">
        <v>1545</v>
      </c>
      <c r="M81" s="3" t="s">
        <v>1546</v>
      </c>
      <c r="U81" s="3" t="s">
        <v>1549</v>
      </c>
      <c r="AN81" s="3" t="s">
        <v>1551</v>
      </c>
      <c r="BH81" s="3" t="str">
        <f>"(a.AGREEMENT_EXTERNAL_NO = '" &amp; M81 &amp; "' and a.APPLICATION_NO = replace('" &amp; E81 &amp; "', '/', '.')) or"</f>
        <v>(a.AGREEMENT_EXTERNAL_NO = '0001579/4/08/12/2023' and a.APPLICATION_NO = replace('0000304/4/08/11/2023', '/', '.')) or</v>
      </c>
    </row>
    <row r="82" spans="5:95" s="3" customFormat="1" x14ac:dyDescent="0.25">
      <c r="E82" s="3" t="s">
        <v>719</v>
      </c>
      <c r="M82" s="3" t="s">
        <v>1553</v>
      </c>
      <c r="U82" s="3" t="s">
        <v>1555</v>
      </c>
      <c r="AN82" s="3" t="s">
        <v>1557</v>
      </c>
      <c r="BH82" s="3" t="str">
        <f>"(a.AGREEMENT_EXTERNAL_NO = '" &amp; M82 &amp; "' and a.APPLICATION_NO = replace('" &amp; E82 &amp; "', '/', '.')) or"</f>
        <v>(a.AGREEMENT_EXTERNAL_NO = '0001630/4/08/12/2023' and a.APPLICATION_NO = replace('0000394/4/08/12/2023', '/', '.')) or</v>
      </c>
    </row>
    <row r="83" spans="5:95" s="3" customFormat="1" x14ac:dyDescent="0.25">
      <c r="E83" s="3" t="s">
        <v>1558</v>
      </c>
      <c r="M83" s="3" t="s">
        <v>1560</v>
      </c>
      <c r="U83" s="3" t="s">
        <v>1541</v>
      </c>
      <c r="AN83" s="3" t="s">
        <v>1562</v>
      </c>
      <c r="BH83" s="3" t="str">
        <f>"(a.AGREEMENT_EXTERNAL_NO = '" &amp; M83 &amp; "' and a.APPLICATION_NO = replace('" &amp; E83 &amp; "', '/', '.')) or"</f>
        <v>(a.AGREEMENT_EXTERNAL_NO = '0000798/4/10/09/2023' and a.APPLICATION_NO = replace('0000104/4/10/11/2023', '/', '.')) or</v>
      </c>
    </row>
    <row r="84" spans="5:95" s="3" customFormat="1" x14ac:dyDescent="0.25"/>
    <row r="85" spans="5:95" s="3" customFormat="1" x14ac:dyDescent="0.25">
      <c r="AE85" s="23" t="s">
        <v>1565</v>
      </c>
      <c r="AF85" s="24"/>
      <c r="AG85" s="24"/>
      <c r="AH85" s="24"/>
      <c r="AI85" s="24"/>
      <c r="AJ85" s="24"/>
      <c r="AK85" s="24"/>
      <c r="AL85" s="24"/>
      <c r="AM85" s="24"/>
      <c r="AN85" s="24"/>
      <c r="AO85" s="24"/>
      <c r="AP85" s="24"/>
      <c r="AQ85" s="24"/>
      <c r="AR85" s="24"/>
      <c r="AS85" s="24"/>
      <c r="AT85" s="24"/>
      <c r="AU85" s="24"/>
      <c r="AV85" s="24"/>
      <c r="AW85" s="24"/>
      <c r="AX85" s="24"/>
      <c r="AY85" s="24"/>
      <c r="AZ85" s="24"/>
      <c r="BA85" s="24"/>
      <c r="BH85" s="3" t="str">
        <f>"select '" &amp; M80 &amp; "' AGREEMENT_NO, '" &amp; E80 &amp; "' APPLICATION_NO, '" &amp; U80 &amp; "' xBEFORE, '" &amp; AN80 &amp; "' xAFTER union all"</f>
        <v>select '0000027/4/29/10/2023' AGREEMENT_NO, '0000298/4/08/11/2023' APPLICATION_NO, 'ALL NEW TRITON DOUBLE CAB - HDX' xBEFORE, 'ALL NEW TRITON DC HDX-L 4X4 M/T (2.4L M/T)' xAFTER union all</v>
      </c>
    </row>
    <row r="86" spans="5:95" s="3" customFormat="1" x14ac:dyDescent="0.25">
      <c r="AE86" s="23" t="s">
        <v>1566</v>
      </c>
      <c r="AF86" s="24"/>
      <c r="AG86" s="24"/>
      <c r="AH86" s="24"/>
      <c r="AI86" s="24"/>
      <c r="AJ86" s="24"/>
      <c r="AK86" s="24"/>
      <c r="AL86" s="24"/>
      <c r="AM86" s="24"/>
      <c r="AN86" s="24"/>
      <c r="AO86" s="24"/>
      <c r="AP86" s="24"/>
      <c r="AQ86" s="24"/>
      <c r="AR86" s="24"/>
      <c r="AS86" s="24"/>
      <c r="AT86" s="24"/>
      <c r="AU86" s="24"/>
      <c r="AV86" s="24"/>
      <c r="AW86" s="24"/>
      <c r="AX86" s="24"/>
      <c r="AY86" s="24"/>
      <c r="AZ86" s="24"/>
      <c r="BA86" s="24"/>
      <c r="BH86" s="3" t="str">
        <f>"select '" &amp; M81 &amp; "' AGREEMENT_NO, '" &amp; E81 &amp; "' APPLICATION_NO, '" &amp; U81 &amp; "' xBEFORE, '" &amp; AN81 &amp; "' xAFTER union all"</f>
        <v>select '0001579/4/08/12/2023' AGREEMENT_NO, '0000304/4/08/11/2023' APPLICATION_NO, 'XPANDER 1.5L ULTIMATE (4X2) A/T' xBEFORE, 'NEW XPANDER 1.5L ULTIMATE-L (4X2) CVT MY23' xAFTER union all</v>
      </c>
    </row>
    <row r="87" spans="5:95" s="3" customFormat="1" x14ac:dyDescent="0.25">
      <c r="BH87" s="3" t="str">
        <f>"select '" &amp; M82 &amp; "' AGREEMENT_NO, '" &amp; E82 &amp; "' APPLICATION_NO, '" &amp; U82 &amp; "' xBEFORE, '" &amp; AN82 &amp; "' xAFTER union all"</f>
        <v>select '0001630/4/08/12/2023' AGREEMENT_NO, '0000394/4/08/12/2023' APPLICATION_NO, 'ALL NEW PAJERO SPORT DAKAR-L 4X2 A/T (2.4L 8A/T) AY21' xBEFORE, 'ALL NEW PAJERO SPORT DAKAR-L 4X2 A/T (2.4L 8A/T) AY23' xAFTER union all</v>
      </c>
    </row>
    <row r="88" spans="5:95" s="3" customFormat="1" x14ac:dyDescent="0.25">
      <c r="AE88" s="23" t="s">
        <v>1567</v>
      </c>
      <c r="AF88" s="24"/>
      <c r="AG88" s="24"/>
      <c r="AH88" s="24"/>
      <c r="AI88" s="24"/>
      <c r="AJ88" s="24"/>
      <c r="AK88" s="24"/>
      <c r="AL88" s="24"/>
      <c r="AM88" s="24"/>
      <c r="AN88" s="24"/>
      <c r="AO88" s="24"/>
      <c r="AP88" s="24"/>
      <c r="AQ88" s="24"/>
      <c r="AR88" s="24"/>
      <c r="AS88" s="24"/>
      <c r="AT88" s="24"/>
      <c r="AU88" s="24"/>
      <c r="AV88" s="24"/>
      <c r="AW88" s="24"/>
      <c r="AX88" s="24"/>
      <c r="AY88" s="24"/>
      <c r="BH88" s="3" t="str">
        <f>"select '" &amp; M83 &amp; "' AGREEMENT_NO, '" &amp; E83 &amp; "' APPLICATION_NO, '" &amp; U83 &amp; "' xBEFORE, '" &amp; AN83 &amp; "' xAFTER union all"</f>
        <v>select '0000798/4/10/09/2023' AGREEMENT_NO, '0000104/4/10/11/2023' APPLICATION_NO, 'ALL NEW TRITON DOUBLE CAB - HDX' xBEFORE, 'ALL NEW TRITON DC HDX-L 4X4 M/T (2.4L M/T) MODEL 2019' xAFTER union all</v>
      </c>
    </row>
    <row r="89" spans="5:95" s="3" customFormat="1" x14ac:dyDescent="0.25">
      <c r="AE89" s="23" t="s">
        <v>1568</v>
      </c>
      <c r="AF89" s="24"/>
      <c r="AG89" s="24"/>
      <c r="AH89" s="24"/>
      <c r="AI89" s="24"/>
      <c r="AJ89" s="24"/>
      <c r="AK89" s="24"/>
      <c r="AL89" s="24"/>
      <c r="AM89" s="24"/>
      <c r="AN89" s="24"/>
      <c r="AO89" s="24"/>
      <c r="AP89" s="24"/>
      <c r="AQ89" s="24"/>
      <c r="AR89" s="24"/>
      <c r="AS89" s="24"/>
      <c r="AT89" s="24"/>
      <c r="AU89" s="24"/>
      <c r="AV89" s="24"/>
      <c r="AW89" s="24"/>
      <c r="AX89" s="24"/>
      <c r="AY89" s="24"/>
    </row>
    <row r="90" spans="5:95" s="3" customFormat="1" x14ac:dyDescent="0.25"/>
    <row r="91" spans="5:95" s="3" customFormat="1" x14ac:dyDescent="0.25">
      <c r="AE91" s="23" t="s">
        <v>1569</v>
      </c>
      <c r="AF91" s="24"/>
      <c r="AG91" s="24"/>
      <c r="AH91" s="24"/>
      <c r="AI91" s="24"/>
      <c r="AJ91" s="24"/>
      <c r="AK91" s="24"/>
      <c r="AL91" s="24"/>
      <c r="AM91" s="24"/>
      <c r="AN91" s="24"/>
      <c r="AO91" s="24"/>
      <c r="AP91" s="24"/>
      <c r="AQ91" s="24"/>
      <c r="AR91" s="24"/>
      <c r="AS91" s="24"/>
      <c r="AT91" s="24"/>
      <c r="AU91" s="24"/>
      <c r="AV91" s="24"/>
      <c r="AW91" s="24"/>
      <c r="AX91" s="24"/>
      <c r="AY91" s="24"/>
      <c r="AZ91" s="24"/>
      <c r="BA91" s="24"/>
    </row>
    <row r="92" spans="5:95" s="3" customFormat="1" x14ac:dyDescent="0.25"/>
    <row r="93" spans="5:95" s="3" customFormat="1" x14ac:dyDescent="0.25"/>
    <row r="94" spans="5:95" s="3" customFormat="1" x14ac:dyDescent="0.25">
      <c r="E94" s="1" t="s">
        <v>1570</v>
      </c>
      <c r="AP94" s="26"/>
    </row>
    <row r="95" spans="5:95" s="3" customFormat="1" x14ac:dyDescent="0.25"/>
    <row r="96" spans="5:95" s="3" customFormat="1" x14ac:dyDescent="0.25">
      <c r="E96" s="23" t="s">
        <v>128</v>
      </c>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c r="CL96" s="24"/>
      <c r="CM96" s="24"/>
      <c r="CN96" s="24"/>
      <c r="CO96" s="24"/>
      <c r="CP96" s="24"/>
      <c r="CQ96" s="24"/>
    </row>
    <row r="97" spans="5:95" s="3" customFormat="1" x14ac:dyDescent="0.25">
      <c r="E97" s="23" t="s">
        <v>1572</v>
      </c>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row>
    <row r="98" spans="5:95" s="3" customFormat="1" x14ac:dyDescent="0.25">
      <c r="E98" s="23" t="s">
        <v>1573</v>
      </c>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row>
    <row r="99" spans="5:95" s="3" customFormat="1" x14ac:dyDescent="0.25">
      <c r="E99" s="23" t="s">
        <v>1574</v>
      </c>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row>
    <row r="100" spans="5:95" s="3" customFormat="1" x14ac:dyDescent="0.25">
      <c r="E100" s="23" t="s">
        <v>1575</v>
      </c>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row>
    <row r="101" spans="5:95" s="3" customFormat="1" x14ac:dyDescent="0.25">
      <c r="E101" s="23" t="s">
        <v>1576</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row>
    <row r="102" spans="5:95" s="3" customFormat="1" x14ac:dyDescent="0.25">
      <c r="E102" s="23" t="s">
        <v>1577</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row>
    <row r="103" spans="5:95" s="3" customFormat="1" x14ac:dyDescent="0.25">
      <c r="E103" s="23" t="s">
        <v>1578</v>
      </c>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row>
    <row r="104" spans="5:95" s="3" customFormat="1" x14ac:dyDescent="0.25">
      <c r="E104" s="23"/>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row>
    <row r="105" spans="5:95" s="3" customFormat="1" x14ac:dyDescent="0.25">
      <c r="E105" s="23" t="s">
        <v>486</v>
      </c>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row>
    <row r="106" spans="5:95" s="3" customFormat="1" x14ac:dyDescent="0.25">
      <c r="E106" s="23" t="s">
        <v>380</v>
      </c>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row>
    <row r="107" spans="5:95" s="3" customFormat="1" x14ac:dyDescent="0.25">
      <c r="E107" s="23" t="s">
        <v>1579</v>
      </c>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row>
    <row r="108" spans="5:95" s="3" customFormat="1" x14ac:dyDescent="0.25">
      <c r="E108" s="23" t="s">
        <v>1580</v>
      </c>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c r="CF108" s="24"/>
      <c r="CG108" s="24"/>
      <c r="CH108" s="24"/>
      <c r="CI108" s="24"/>
      <c r="CJ108" s="24"/>
      <c r="CK108" s="24"/>
      <c r="CL108" s="24"/>
      <c r="CM108" s="24"/>
      <c r="CN108" s="24"/>
      <c r="CO108" s="24"/>
      <c r="CP108" s="24"/>
      <c r="CQ108" s="24"/>
    </row>
    <row r="109" spans="5:95" s="3" customFormat="1" x14ac:dyDescent="0.25">
      <c r="E109" s="23" t="s">
        <v>1581</v>
      </c>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row>
    <row r="110" spans="5:95" s="3" customFormat="1" x14ac:dyDescent="0.25">
      <c r="E110" s="23" t="s">
        <v>1582</v>
      </c>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row>
    <row r="111" spans="5:95" s="3" customFormat="1" x14ac:dyDescent="0.25">
      <c r="E111" s="23" t="s">
        <v>1583</v>
      </c>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row>
    <row r="112" spans="5:95" s="3" customFormat="1" x14ac:dyDescent="0.25">
      <c r="E112" s="23"/>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row>
    <row r="113" spans="5:95" s="3" customFormat="1" x14ac:dyDescent="0.25">
      <c r="E113" s="23" t="s">
        <v>1591</v>
      </c>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c r="CF113" s="24"/>
      <c r="CG113" s="24"/>
      <c r="CH113" s="24"/>
      <c r="CI113" s="24"/>
      <c r="CJ113" s="24"/>
      <c r="CK113" s="24"/>
      <c r="CL113" s="24"/>
      <c r="CM113" s="24"/>
      <c r="CN113" s="24"/>
      <c r="CO113" s="24"/>
      <c r="CP113" s="24"/>
      <c r="CQ113" s="24"/>
    </row>
    <row r="114" spans="5:95" s="3" customFormat="1" x14ac:dyDescent="0.25">
      <c r="E114" s="23" t="s">
        <v>1584</v>
      </c>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row>
    <row r="115" spans="5:95" s="3" customFormat="1" x14ac:dyDescent="0.25">
      <c r="E115" s="23"/>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row>
    <row r="116" spans="5:95" s="3" customFormat="1" x14ac:dyDescent="0.25">
      <c r="E116" s="23" t="s">
        <v>1592</v>
      </c>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row>
    <row r="117" spans="5:95" s="3" customFormat="1" x14ac:dyDescent="0.25">
      <c r="E117" s="23" t="s">
        <v>1585</v>
      </c>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row>
    <row r="118" spans="5:95" s="3" customFormat="1" x14ac:dyDescent="0.25">
      <c r="E118" s="23" t="s">
        <v>1586</v>
      </c>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c r="AQ118" s="24"/>
      <c r="AR118" s="24"/>
      <c r="AS118" s="24"/>
      <c r="AT118" s="24"/>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row>
    <row r="119" spans="5:95" s="3" customFormat="1" x14ac:dyDescent="0.25">
      <c r="E119" s="23"/>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row>
    <row r="120" spans="5:95" s="3" customFormat="1" x14ac:dyDescent="0.25">
      <c r="E120" s="23" t="s">
        <v>1593</v>
      </c>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c r="AS120" s="24"/>
      <c r="AT120" s="24"/>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c r="CE120" s="24"/>
      <c r="CF120" s="24"/>
      <c r="CG120" s="24"/>
      <c r="CH120" s="24"/>
      <c r="CI120" s="24"/>
      <c r="CJ120" s="24"/>
      <c r="CK120" s="24"/>
      <c r="CL120" s="24"/>
      <c r="CM120" s="24"/>
      <c r="CN120" s="24"/>
      <c r="CO120" s="24"/>
      <c r="CP120" s="24"/>
      <c r="CQ120" s="24"/>
    </row>
    <row r="121" spans="5:95" s="3" customFormat="1" x14ac:dyDescent="0.25">
      <c r="E121" s="23" t="s">
        <v>1587</v>
      </c>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row>
    <row r="122" spans="5:95" s="3" customFormat="1" x14ac:dyDescent="0.25">
      <c r="E122" s="23"/>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24"/>
      <c r="AQ122" s="24"/>
      <c r="AR122" s="24"/>
      <c r="AS122" s="24"/>
      <c r="AT122" s="24"/>
      <c r="AU122" s="24"/>
      <c r="AV122" s="24"/>
      <c r="AW122" s="24"/>
      <c r="AX122" s="24"/>
      <c r="AY122" s="24"/>
      <c r="AZ122" s="24"/>
      <c r="BA122" s="24"/>
      <c r="BB122" s="24"/>
      <c r="BC122" s="24"/>
      <c r="BD122" s="24"/>
      <c r="BE122" s="24"/>
      <c r="BF122" s="24"/>
      <c r="BG122" s="24"/>
      <c r="BH122" s="24"/>
      <c r="BI122" s="24"/>
      <c r="BJ122" s="24"/>
      <c r="BK122" s="24"/>
      <c r="BL122" s="24"/>
      <c r="BM122" s="24"/>
      <c r="BN122" s="24"/>
      <c r="BO122" s="24"/>
      <c r="BP122" s="24"/>
      <c r="BQ122" s="24"/>
      <c r="BR122" s="24"/>
      <c r="BS122" s="24"/>
      <c r="BT122" s="24"/>
      <c r="BU122" s="24"/>
      <c r="BV122" s="24"/>
      <c r="BW122" s="24"/>
      <c r="BX122" s="24"/>
      <c r="BY122" s="24"/>
      <c r="BZ122" s="24"/>
      <c r="CA122" s="24"/>
      <c r="CB122" s="24"/>
      <c r="CC122" s="24"/>
      <c r="CD122" s="24"/>
      <c r="CE122" s="24"/>
      <c r="CF122" s="24"/>
      <c r="CG122" s="24"/>
      <c r="CH122" s="24"/>
      <c r="CI122" s="24"/>
      <c r="CJ122" s="24"/>
      <c r="CK122" s="24"/>
      <c r="CL122" s="24"/>
      <c r="CM122" s="24"/>
      <c r="CN122" s="24"/>
      <c r="CO122" s="24"/>
      <c r="CP122" s="24"/>
      <c r="CQ122" s="24"/>
    </row>
    <row r="123" spans="5:95" s="3" customFormat="1" x14ac:dyDescent="0.25">
      <c r="E123" s="23" t="s">
        <v>1594</v>
      </c>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row>
    <row r="124" spans="5:95" s="3" customFormat="1" x14ac:dyDescent="0.25">
      <c r="E124" s="23" t="s">
        <v>1588</v>
      </c>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24"/>
      <c r="AQ124" s="24"/>
      <c r="AR124" s="24"/>
      <c r="AS124" s="24"/>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row>
    <row r="125" spans="5:95" s="3" customFormat="1" x14ac:dyDescent="0.25">
      <c r="E125" s="23"/>
      <c r="F125" s="24"/>
      <c r="G125" s="24"/>
      <c r="H125" s="24"/>
      <c r="I125" s="24"/>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c r="CF125" s="24"/>
      <c r="CG125" s="24"/>
      <c r="CH125" s="24"/>
      <c r="CI125" s="24"/>
      <c r="CJ125" s="24"/>
      <c r="CK125" s="24"/>
      <c r="CL125" s="24"/>
      <c r="CM125" s="24"/>
      <c r="CN125" s="24"/>
      <c r="CO125" s="24"/>
      <c r="CP125" s="24"/>
      <c r="CQ125" s="24"/>
    </row>
    <row r="126" spans="5:95" s="3" customFormat="1" x14ac:dyDescent="0.25">
      <c r="E126" s="23" t="s">
        <v>1595</v>
      </c>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row>
    <row r="127" spans="5:95" s="3" customFormat="1" x14ac:dyDescent="0.25">
      <c r="E127" s="23" t="s">
        <v>1589</v>
      </c>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c r="AQ127" s="24"/>
      <c r="AR127" s="24"/>
      <c r="AS127" s="24"/>
      <c r="AT127" s="24"/>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c r="CF127" s="24"/>
      <c r="CG127" s="24"/>
      <c r="CH127" s="24"/>
      <c r="CI127" s="24"/>
      <c r="CJ127" s="24"/>
      <c r="CK127" s="24"/>
      <c r="CL127" s="24"/>
      <c r="CM127" s="24"/>
      <c r="CN127" s="24"/>
      <c r="CO127" s="24"/>
      <c r="CP127" s="24"/>
      <c r="CQ127" s="24"/>
    </row>
    <row r="128" spans="5:95" s="3" customFormat="1" x14ac:dyDescent="0.25">
      <c r="E128" s="23"/>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c r="AP128" s="24"/>
      <c r="AQ128" s="24"/>
      <c r="AR128" s="24"/>
      <c r="AS128" s="24"/>
      <c r="AT128" s="24"/>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c r="CE128" s="24"/>
      <c r="CF128" s="24"/>
      <c r="CG128" s="24"/>
      <c r="CH128" s="24"/>
      <c r="CI128" s="24"/>
      <c r="CJ128" s="24"/>
      <c r="CK128" s="24"/>
      <c r="CL128" s="24"/>
      <c r="CM128" s="24"/>
      <c r="CN128" s="24"/>
      <c r="CO128" s="24"/>
      <c r="CP128" s="24"/>
      <c r="CQ128" s="24"/>
    </row>
    <row r="129" spans="3:95" s="3" customFormat="1" x14ac:dyDescent="0.25">
      <c r="E129" s="23" t="s">
        <v>1590</v>
      </c>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s="24"/>
      <c r="AS129" s="24"/>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c r="CF129" s="24"/>
      <c r="CG129" s="24"/>
      <c r="CH129" s="24"/>
      <c r="CI129" s="24"/>
      <c r="CJ129" s="24"/>
      <c r="CK129" s="24"/>
      <c r="CL129" s="24"/>
      <c r="CM129" s="24"/>
      <c r="CN129" s="24"/>
      <c r="CO129" s="24"/>
      <c r="CP129" s="24"/>
      <c r="CQ129" s="24"/>
    </row>
    <row r="130" spans="3:95" s="3" customFormat="1" x14ac:dyDescent="0.25"/>
    <row r="131" spans="3:95" s="3" customFormat="1" x14ac:dyDescent="0.25">
      <c r="E131" s="18" t="s">
        <v>1598</v>
      </c>
    </row>
    <row r="132" spans="3:95" s="3" customFormat="1" x14ac:dyDescent="0.25"/>
    <row r="133" spans="3:95" s="3" customFormat="1" x14ac:dyDescent="0.25"/>
    <row r="134" spans="3:95" s="3" customFormat="1" x14ac:dyDescent="0.25"/>
    <row r="135" spans="3:95" s="3" customFormat="1" x14ac:dyDescent="0.25"/>
    <row r="136" spans="3:95" s="3" customFormat="1" x14ac:dyDescent="0.25"/>
    <row r="137" spans="3:95" s="3" customFormat="1" x14ac:dyDescent="0.25"/>
    <row r="138" spans="3:95" s="3" customFormat="1" x14ac:dyDescent="0.25">
      <c r="C138" s="4">
        <v>0</v>
      </c>
      <c r="D138"/>
      <c r="E138" s="1" t="s">
        <v>3693</v>
      </c>
    </row>
    <row r="139" spans="3:95" s="3" customFormat="1" x14ac:dyDescent="0.25"/>
    <row r="140" spans="3:95" s="3" customFormat="1" x14ac:dyDescent="0.25"/>
    <row r="141" spans="3:95" s="3" customFormat="1" x14ac:dyDescent="0.25"/>
    <row r="142" spans="3:95" s="3" customFormat="1" x14ac:dyDescent="0.25"/>
    <row r="143" spans="3:95" s="3" customFormat="1" x14ac:dyDescent="0.25"/>
    <row r="144" spans="3:95"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pans="3:26" s="3" customFormat="1" x14ac:dyDescent="0.25"/>
    <row r="162" spans="3:26" s="3" customFormat="1" x14ac:dyDescent="0.25"/>
    <row r="163" spans="3:26" s="3" customFormat="1" x14ac:dyDescent="0.25"/>
    <row r="164" spans="3:26" s="3" customFormat="1" x14ac:dyDescent="0.25"/>
    <row r="165" spans="3:26" s="3" customFormat="1" x14ac:dyDescent="0.25"/>
    <row r="166" spans="3:26" s="3" customFormat="1" x14ac:dyDescent="0.25">
      <c r="C166" s="4">
        <v>0</v>
      </c>
      <c r="D166"/>
      <c r="E166" s="1" t="s">
        <v>3694</v>
      </c>
    </row>
    <row r="167" spans="3:26" s="3" customFormat="1" x14ac:dyDescent="0.25"/>
    <row r="168" spans="3:26" s="3" customFormat="1" x14ac:dyDescent="0.25">
      <c r="F168" s="23" t="s">
        <v>379</v>
      </c>
      <c r="G168" s="24"/>
      <c r="H168" s="24"/>
      <c r="I168" s="24"/>
      <c r="J168" s="24"/>
      <c r="K168" s="24"/>
      <c r="L168" s="24"/>
      <c r="M168" s="24"/>
      <c r="N168" s="24"/>
      <c r="O168" s="24"/>
      <c r="P168" s="24"/>
      <c r="Q168" s="24"/>
      <c r="R168" s="24"/>
      <c r="S168" s="24"/>
      <c r="T168" s="24"/>
      <c r="U168" s="24"/>
      <c r="V168" s="24"/>
      <c r="W168" s="24"/>
      <c r="X168" s="24"/>
      <c r="Y168" s="24"/>
      <c r="Z168" s="24"/>
    </row>
    <row r="169" spans="3:26" s="3" customFormat="1" x14ac:dyDescent="0.25">
      <c r="F169" s="23" t="s">
        <v>1563</v>
      </c>
      <c r="G169" s="24"/>
      <c r="H169" s="24"/>
      <c r="I169" s="24"/>
      <c r="J169" s="24"/>
      <c r="K169" s="24"/>
      <c r="L169" s="24"/>
      <c r="M169" s="24"/>
      <c r="N169" s="24"/>
      <c r="O169" s="24"/>
      <c r="P169" s="24"/>
      <c r="Q169" s="24"/>
      <c r="R169" s="24"/>
      <c r="S169" s="24"/>
      <c r="T169" s="24"/>
      <c r="U169" s="24"/>
      <c r="V169" s="24"/>
      <c r="W169" s="24"/>
      <c r="X169" s="24"/>
      <c r="Y169" s="24"/>
      <c r="Z169" s="24"/>
    </row>
    <row r="170" spans="3:26" s="3" customFormat="1" x14ac:dyDescent="0.25">
      <c r="F170" s="23" t="s">
        <v>1564</v>
      </c>
      <c r="G170" s="24"/>
      <c r="H170" s="24"/>
      <c r="I170" s="24"/>
      <c r="J170" s="24"/>
      <c r="K170" s="24"/>
      <c r="L170" s="24"/>
      <c r="M170" s="24"/>
      <c r="N170" s="24"/>
      <c r="O170" s="24"/>
      <c r="P170" s="24"/>
      <c r="Q170" s="24"/>
      <c r="R170" s="24"/>
      <c r="S170" s="24"/>
      <c r="T170" s="24"/>
      <c r="U170" s="24"/>
      <c r="V170" s="24"/>
      <c r="W170" s="24"/>
      <c r="X170" s="24"/>
      <c r="Y170" s="24"/>
      <c r="Z170" s="24"/>
    </row>
    <row r="171" spans="3:26" s="3" customFormat="1" x14ac:dyDescent="0.25"/>
    <row r="172" spans="3:26" s="3" customFormat="1" x14ac:dyDescent="0.25"/>
    <row r="173" spans="3:26" s="3" customFormat="1" x14ac:dyDescent="0.25"/>
    <row r="174" spans="3:26" s="3" customFormat="1" x14ac:dyDescent="0.25"/>
    <row r="175" spans="3:26" s="3" customFormat="1" x14ac:dyDescent="0.25"/>
    <row r="176" spans="3:26" s="3" customFormat="1" x14ac:dyDescent="0.25">
      <c r="C176" s="4">
        <v>0</v>
      </c>
      <c r="D176"/>
      <c r="E176" s="1" t="s">
        <v>3695</v>
      </c>
    </row>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3:5" s="3" customFormat="1" x14ac:dyDescent="0.25"/>
    <row r="194" spans="3:5" s="3" customFormat="1" x14ac:dyDescent="0.25"/>
    <row r="195" spans="3:5" s="3" customFormat="1" x14ac:dyDescent="0.25"/>
    <row r="196" spans="3:5" s="3" customFormat="1" x14ac:dyDescent="0.25"/>
    <row r="197" spans="3:5" s="3" customFormat="1" x14ac:dyDescent="0.25"/>
    <row r="198" spans="3:5" s="3" customFormat="1" x14ac:dyDescent="0.25"/>
    <row r="199" spans="3:5" s="3" customFormat="1" x14ac:dyDescent="0.25"/>
    <row r="200" spans="3:5" s="3" customFormat="1" x14ac:dyDescent="0.25"/>
    <row r="201" spans="3:5" s="3" customFormat="1" x14ac:dyDescent="0.25"/>
    <row r="202" spans="3:5" s="3" customFormat="1" x14ac:dyDescent="0.25"/>
    <row r="203" spans="3:5" s="3" customFormat="1" x14ac:dyDescent="0.25"/>
    <row r="204" spans="3:5" s="3" customFormat="1" x14ac:dyDescent="0.25"/>
    <row r="205" spans="3:5" s="3" customFormat="1" x14ac:dyDescent="0.25"/>
    <row r="206" spans="3:5" x14ac:dyDescent="0.25">
      <c r="C206" s="4">
        <v>0</v>
      </c>
      <c r="E206" s="1" t="s">
        <v>3696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0635F-D129-4F94-9755-D2DE29EF5C58}">
  <dimension ref="B2:BA93"/>
  <sheetViews>
    <sheetView topLeftCell="A83" zoomScale="85" zoomScaleNormal="85" workbookViewId="0">
      <selection activeCell="E93" sqref="E93"/>
    </sheetView>
  </sheetViews>
  <sheetFormatPr defaultColWidth="2.85546875" defaultRowHeight="15" x14ac:dyDescent="0.25"/>
  <sheetData>
    <row r="2" spans="2:5" x14ac:dyDescent="0.25">
      <c r="B2" s="1" t="s">
        <v>1570</v>
      </c>
    </row>
    <row r="4" spans="2:5" x14ac:dyDescent="0.25">
      <c r="C4" s="4">
        <v>0</v>
      </c>
      <c r="E4" s="1" t="s">
        <v>3687</v>
      </c>
    </row>
    <row r="5" spans="2:5" s="3" customFormat="1" x14ac:dyDescent="0.25">
      <c r="E5" s="3" t="s">
        <v>1596</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36:36" s="3" customFormat="1" x14ac:dyDescent="0.25"/>
    <row r="18" spans="36:36" s="3" customFormat="1" x14ac:dyDescent="0.25"/>
    <row r="19" spans="36:36" s="3" customFormat="1" x14ac:dyDescent="0.25"/>
    <row r="20" spans="36:36" s="3" customFormat="1" x14ac:dyDescent="0.25"/>
    <row r="21" spans="36:36" s="3" customFormat="1" x14ac:dyDescent="0.25">
      <c r="AJ21" s="1" t="s">
        <v>1597</v>
      </c>
    </row>
    <row r="22" spans="36:36" s="3" customFormat="1" x14ac:dyDescent="0.25"/>
    <row r="23" spans="36:36" s="3" customFormat="1" x14ac:dyDescent="0.25"/>
    <row r="24" spans="36:36" s="3" customFormat="1" x14ac:dyDescent="0.25"/>
    <row r="25" spans="36:36" s="3" customFormat="1" x14ac:dyDescent="0.25"/>
    <row r="26" spans="36:36" s="3" customFormat="1" x14ac:dyDescent="0.25"/>
    <row r="27" spans="36:36" s="3" customFormat="1" x14ac:dyDescent="0.25"/>
    <row r="28" spans="36:36" s="3" customFormat="1" x14ac:dyDescent="0.25"/>
    <row r="29" spans="36:36" s="3" customFormat="1" x14ac:dyDescent="0.25"/>
    <row r="30" spans="36:36" s="3" customFormat="1" x14ac:dyDescent="0.25"/>
    <row r="31" spans="36:36" s="3" customFormat="1" x14ac:dyDescent="0.25"/>
    <row r="32" spans="36:36" s="3" customFormat="1" x14ac:dyDescent="0.25"/>
    <row r="33" spans="36:53" s="3" customFormat="1" x14ac:dyDescent="0.25"/>
    <row r="34" spans="36:53" s="3" customFormat="1" x14ac:dyDescent="0.25"/>
    <row r="35" spans="36:53" s="3" customFormat="1" x14ac:dyDescent="0.25"/>
    <row r="36" spans="36:53" s="3" customFormat="1" x14ac:dyDescent="0.25"/>
    <row r="37" spans="36:53" s="3" customFormat="1" x14ac:dyDescent="0.25"/>
    <row r="38" spans="36:53" s="3" customFormat="1" x14ac:dyDescent="0.25"/>
    <row r="39" spans="36:53" s="3" customFormat="1" x14ac:dyDescent="0.25"/>
    <row r="40" spans="36:53" s="3" customFormat="1" x14ac:dyDescent="0.25"/>
    <row r="41" spans="36:53" s="3" customFormat="1" x14ac:dyDescent="0.25"/>
    <row r="42" spans="36:53" s="3" customFormat="1" x14ac:dyDescent="0.25"/>
    <row r="43" spans="36:53" s="3" customFormat="1" x14ac:dyDescent="0.25">
      <c r="AJ43" s="23" t="s">
        <v>1599</v>
      </c>
      <c r="AK43" s="24"/>
      <c r="AL43" s="24"/>
      <c r="AM43" s="24"/>
      <c r="AN43" s="24"/>
      <c r="AO43" s="24"/>
      <c r="AP43" s="24"/>
      <c r="AQ43" s="24"/>
      <c r="AR43" s="24"/>
      <c r="AS43" s="24"/>
      <c r="AT43" s="24"/>
      <c r="AU43" s="24"/>
      <c r="AV43" s="24"/>
      <c r="AW43" s="24"/>
      <c r="AX43" s="24"/>
      <c r="AY43" s="24"/>
      <c r="AZ43" s="24"/>
      <c r="BA43" s="24"/>
    </row>
    <row r="44" spans="36:53" s="3" customFormat="1" x14ac:dyDescent="0.25">
      <c r="AJ44" s="23" t="s">
        <v>1600</v>
      </c>
      <c r="AK44" s="24"/>
      <c r="AL44" s="24"/>
      <c r="AM44" s="24"/>
      <c r="AN44" s="24"/>
      <c r="AO44" s="24"/>
      <c r="AP44" s="24"/>
      <c r="AQ44" s="24"/>
      <c r="AR44" s="24"/>
      <c r="AS44" s="24"/>
      <c r="AT44" s="24"/>
      <c r="AU44" s="24"/>
      <c r="AV44" s="24"/>
      <c r="AW44" s="24"/>
      <c r="AX44" s="24"/>
      <c r="AY44" s="24"/>
      <c r="AZ44" s="24"/>
      <c r="BA44" s="24"/>
    </row>
    <row r="45" spans="36:53" s="3" customFormat="1" x14ac:dyDescent="0.25">
      <c r="AJ45" s="23" t="s">
        <v>1601</v>
      </c>
      <c r="AK45" s="24"/>
      <c r="AL45" s="24"/>
      <c r="AM45" s="24"/>
      <c r="AN45" s="24"/>
      <c r="AO45" s="24"/>
      <c r="AP45" s="24"/>
      <c r="AQ45" s="24"/>
      <c r="AR45" s="24"/>
      <c r="AS45" s="24"/>
      <c r="AT45" s="24"/>
      <c r="AU45" s="24"/>
      <c r="AV45" s="24"/>
      <c r="AW45" s="24"/>
      <c r="AX45" s="24"/>
      <c r="AY45" s="24"/>
      <c r="AZ45" s="24"/>
      <c r="BA45" s="24"/>
    </row>
    <row r="46" spans="36:53" s="3" customFormat="1" x14ac:dyDescent="0.25"/>
    <row r="47" spans="36:53" s="3" customFormat="1" x14ac:dyDescent="0.25">
      <c r="AJ47" s="3" t="s">
        <v>1298</v>
      </c>
    </row>
    <row r="48" spans="36:53" s="3" customFormat="1" x14ac:dyDescent="0.25">
      <c r="AJ48" s="1" t="s">
        <v>1603</v>
      </c>
    </row>
    <row r="49" spans="3:36" s="3" customFormat="1" x14ac:dyDescent="0.25"/>
    <row r="50" spans="3:36" s="3" customFormat="1" x14ac:dyDescent="0.25">
      <c r="AJ50" s="3" t="s">
        <v>1602</v>
      </c>
    </row>
    <row r="51" spans="3:36" s="3" customFormat="1" x14ac:dyDescent="0.25">
      <c r="AJ51" s="1" t="s">
        <v>1604</v>
      </c>
    </row>
    <row r="52" spans="3:36" s="3" customFormat="1" x14ac:dyDescent="0.25"/>
    <row r="53" spans="3:36" s="3" customFormat="1" x14ac:dyDescent="0.25"/>
    <row r="54" spans="3:36" s="3" customFormat="1" x14ac:dyDescent="0.25"/>
    <row r="55" spans="3:36" s="3" customFormat="1" x14ac:dyDescent="0.25"/>
    <row r="56" spans="3:36" s="3" customFormat="1" x14ac:dyDescent="0.25"/>
    <row r="57" spans="3:36" s="3" customFormat="1" x14ac:dyDescent="0.25"/>
    <row r="58" spans="3:36" s="3" customFormat="1" x14ac:dyDescent="0.25">
      <c r="C58" s="4">
        <v>0</v>
      </c>
      <c r="D58"/>
      <c r="E58" s="1" t="s">
        <v>3688</v>
      </c>
    </row>
    <row r="59" spans="3:36" s="3" customFormat="1" x14ac:dyDescent="0.25"/>
    <row r="60" spans="3:36" s="3" customFormat="1" x14ac:dyDescent="0.25"/>
    <row r="61" spans="3:36" s="3" customFormat="1" x14ac:dyDescent="0.25"/>
    <row r="62" spans="3:36" s="3" customFormat="1" x14ac:dyDescent="0.25"/>
    <row r="63" spans="3:36" s="3" customFormat="1" x14ac:dyDescent="0.25"/>
    <row r="64" spans="3:36" s="3" customFormat="1" x14ac:dyDescent="0.25"/>
    <row r="65" spans="33:51" s="3" customFormat="1" x14ac:dyDescent="0.25"/>
    <row r="66" spans="33:51" s="3" customFormat="1" x14ac:dyDescent="0.25">
      <c r="AG66" s="3" t="s">
        <v>458</v>
      </c>
      <c r="AP66" s="3" t="s">
        <v>690</v>
      </c>
      <c r="AY66" s="3" t="s">
        <v>694</v>
      </c>
    </row>
    <row r="67" spans="33:51" s="3" customFormat="1" x14ac:dyDescent="0.25">
      <c r="AG67" s="1" t="s">
        <v>1571</v>
      </c>
      <c r="AP67" s="1" t="s">
        <v>1606</v>
      </c>
      <c r="AY67" s="1" t="s">
        <v>1607</v>
      </c>
    </row>
    <row r="68" spans="33:51" s="3" customFormat="1" x14ac:dyDescent="0.25">
      <c r="AG68" s="3" t="s">
        <v>1605</v>
      </c>
    </row>
    <row r="69" spans="33:51" s="3" customFormat="1" x14ac:dyDescent="0.25"/>
    <row r="70" spans="33:51" s="3" customFormat="1" x14ac:dyDescent="0.25"/>
    <row r="71" spans="33:51" s="3" customFormat="1" x14ac:dyDescent="0.25"/>
    <row r="72" spans="33:51" s="3" customFormat="1" x14ac:dyDescent="0.25"/>
    <row r="73" spans="33:51" s="3" customFormat="1" x14ac:dyDescent="0.25"/>
    <row r="74" spans="33:51" s="3" customFormat="1" x14ac:dyDescent="0.25"/>
    <row r="75" spans="33:51" s="3" customFormat="1" x14ac:dyDescent="0.25"/>
    <row r="76" spans="33:51" s="3" customFormat="1" x14ac:dyDescent="0.25"/>
    <row r="77" spans="33:51" s="3" customFormat="1" x14ac:dyDescent="0.25"/>
    <row r="78" spans="33:51" s="3" customFormat="1" x14ac:dyDescent="0.25"/>
    <row r="79" spans="33:51" s="3" customFormat="1" x14ac:dyDescent="0.25"/>
    <row r="80" spans="33:51" s="3" customFormat="1" x14ac:dyDescent="0.25"/>
    <row r="81" spans="3:5" s="3" customFormat="1" x14ac:dyDescent="0.25"/>
    <row r="82" spans="3:5" s="3" customFormat="1" x14ac:dyDescent="0.25"/>
    <row r="83" spans="3:5" s="3" customFormat="1" x14ac:dyDescent="0.25"/>
    <row r="84" spans="3:5" s="3" customFormat="1" x14ac:dyDescent="0.25"/>
    <row r="85" spans="3:5" s="3" customFormat="1" x14ac:dyDescent="0.25">
      <c r="C85" s="4">
        <v>0</v>
      </c>
      <c r="D85"/>
      <c r="E85" s="1" t="s">
        <v>3689</v>
      </c>
    </row>
    <row r="86" spans="3:5" s="3" customFormat="1" x14ac:dyDescent="0.25">
      <c r="E86" s="3" t="s">
        <v>1608</v>
      </c>
    </row>
    <row r="87" spans="3:5" s="3" customFormat="1" x14ac:dyDescent="0.25">
      <c r="E87" s="40" t="s">
        <v>1650</v>
      </c>
    </row>
    <row r="88" spans="3:5" s="3" customFormat="1" x14ac:dyDescent="0.25"/>
    <row r="89" spans="3:5" s="3" customFormat="1" x14ac:dyDescent="0.25"/>
    <row r="90" spans="3:5" s="3" customFormat="1" x14ac:dyDescent="0.25"/>
    <row r="91" spans="3:5" s="3" customFormat="1" x14ac:dyDescent="0.25"/>
    <row r="92" spans="3:5" s="3" customFormat="1" x14ac:dyDescent="0.25"/>
    <row r="93" spans="3:5" x14ac:dyDescent="0.25">
      <c r="C93" s="4">
        <v>0</v>
      </c>
      <c r="E93" s="1" t="s">
        <v>3690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CEBA6-D49E-4954-A61E-6D980BE96E6E}">
  <dimension ref="B2:BX558"/>
  <sheetViews>
    <sheetView topLeftCell="A65" zoomScale="85" zoomScaleNormal="85" workbookViewId="0">
      <selection activeCell="S68" sqref="S68"/>
    </sheetView>
  </sheetViews>
  <sheetFormatPr defaultColWidth="2.85546875" defaultRowHeight="15" x14ac:dyDescent="0.25"/>
  <sheetData>
    <row r="2" spans="2:5" x14ac:dyDescent="0.25">
      <c r="B2" s="1" t="s">
        <v>1647</v>
      </c>
    </row>
    <row r="4" spans="2:5" x14ac:dyDescent="0.25">
      <c r="C4" s="4">
        <v>0</v>
      </c>
      <c r="E4" s="1" t="s">
        <v>3683</v>
      </c>
    </row>
    <row r="5" spans="2:5" s="3" customFormat="1" x14ac:dyDescent="0.25">
      <c r="E5" s="3" t="s">
        <v>1648</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3:5" s="3" customFormat="1" x14ac:dyDescent="0.25"/>
    <row r="34" spans="3:5" s="3" customFormat="1" x14ac:dyDescent="0.25"/>
    <row r="35" spans="3:5" s="3" customFormat="1" x14ac:dyDescent="0.25"/>
    <row r="36" spans="3:5" s="3" customFormat="1" x14ac:dyDescent="0.25"/>
    <row r="37" spans="3:5" s="3" customFormat="1" x14ac:dyDescent="0.25"/>
    <row r="38" spans="3:5" s="3" customFormat="1" x14ac:dyDescent="0.25"/>
    <row r="39" spans="3:5" s="3" customFormat="1" x14ac:dyDescent="0.25"/>
    <row r="40" spans="3:5" s="3" customFormat="1" x14ac:dyDescent="0.25">
      <c r="C40" s="4">
        <v>0</v>
      </c>
      <c r="D40"/>
      <c r="E40" s="1" t="s">
        <v>3684</v>
      </c>
    </row>
    <row r="41" spans="3:5" s="3" customFormat="1" x14ac:dyDescent="0.25">
      <c r="E41" s="3" t="s">
        <v>1608</v>
      </c>
    </row>
    <row r="42" spans="3:5" s="3" customFormat="1" x14ac:dyDescent="0.25"/>
    <row r="43" spans="3:5" s="3" customFormat="1" x14ac:dyDescent="0.25"/>
    <row r="44" spans="3:5" s="3" customFormat="1" x14ac:dyDescent="0.25"/>
    <row r="45" spans="3:5" s="3" customFormat="1" x14ac:dyDescent="0.25"/>
    <row r="46" spans="3:5" s="3" customFormat="1" x14ac:dyDescent="0.25"/>
    <row r="47" spans="3:5" s="3" customFormat="1" x14ac:dyDescent="0.25"/>
    <row r="48" spans="3:5"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5:56" s="3" customFormat="1" x14ac:dyDescent="0.25"/>
    <row r="66" spans="5:56" s="3" customFormat="1" x14ac:dyDescent="0.25"/>
    <row r="67" spans="5:56" s="3" customFormat="1" x14ac:dyDescent="0.25">
      <c r="E67" s="3" t="s">
        <v>1298</v>
      </c>
    </row>
    <row r="68" spans="5:56" s="3" customFormat="1" x14ac:dyDescent="0.25">
      <c r="E68" s="1" t="s">
        <v>1609</v>
      </c>
      <c r="N68" s="1" t="s">
        <v>1610</v>
      </c>
      <c r="S68" s="3" t="s">
        <v>1614</v>
      </c>
      <c r="V68" s="5" t="s">
        <v>332</v>
      </c>
      <c r="W68" s="1" t="s">
        <v>1613</v>
      </c>
    </row>
    <row r="69" spans="5:56" s="3" customFormat="1" x14ac:dyDescent="0.25">
      <c r="E69" s="1" t="s">
        <v>1611</v>
      </c>
      <c r="N69" s="1" t="s">
        <v>1612</v>
      </c>
      <c r="S69" s="3" t="s">
        <v>1614</v>
      </c>
      <c r="V69" s="5" t="s">
        <v>332</v>
      </c>
      <c r="W69" s="1" t="s">
        <v>1613</v>
      </c>
    </row>
    <row r="70" spans="5:56" s="3" customFormat="1" x14ac:dyDescent="0.25"/>
    <row r="71" spans="5:56" s="3" customFormat="1" x14ac:dyDescent="0.25">
      <c r="E71" s="23" t="s">
        <v>484</v>
      </c>
      <c r="F71" s="24"/>
      <c r="G71" s="24"/>
      <c r="H71" s="24"/>
      <c r="I71" s="24"/>
      <c r="J71" s="24"/>
      <c r="K71" s="24"/>
      <c r="L71" s="24"/>
      <c r="M71" s="24"/>
      <c r="N71" s="24"/>
      <c r="O71" s="24"/>
      <c r="P71" s="24"/>
      <c r="Q71" s="24"/>
      <c r="R71" s="24"/>
      <c r="S71" s="24"/>
      <c r="T71" s="24"/>
      <c r="U71" s="24"/>
      <c r="V71" s="24"/>
      <c r="W71" s="24"/>
      <c r="X71" s="24"/>
      <c r="Y71" s="24"/>
      <c r="Z71" s="24"/>
      <c r="AA71" s="24"/>
      <c r="AB71" s="24"/>
      <c r="AC71" s="24"/>
      <c r="AF71" s="23" t="s">
        <v>484</v>
      </c>
      <c r="AG71" s="24"/>
      <c r="AH71" s="24"/>
      <c r="AI71" s="24"/>
      <c r="AJ71" s="24"/>
      <c r="AK71" s="24"/>
      <c r="AL71" s="24"/>
      <c r="AM71" s="24"/>
      <c r="AN71" s="24"/>
      <c r="AO71" s="24"/>
      <c r="AP71" s="24"/>
      <c r="AQ71" s="24"/>
      <c r="AR71" s="24"/>
      <c r="AS71" s="24"/>
      <c r="AT71" s="24"/>
      <c r="AU71" s="24"/>
      <c r="AV71" s="24"/>
      <c r="AW71" s="24"/>
      <c r="AX71" s="24"/>
      <c r="AY71" s="24"/>
      <c r="AZ71" s="24"/>
      <c r="BA71" s="24"/>
      <c r="BB71" s="24"/>
      <c r="BC71" s="24"/>
      <c r="BD71" s="24"/>
    </row>
    <row r="72" spans="5:56" s="3" customFormat="1" x14ac:dyDescent="0.25">
      <c r="E72" s="23"/>
      <c r="F72" s="24"/>
      <c r="G72" s="24"/>
      <c r="H72" s="24"/>
      <c r="I72" s="24"/>
      <c r="J72" s="24"/>
      <c r="K72" s="24"/>
      <c r="L72" s="24"/>
      <c r="M72" s="24"/>
      <c r="N72" s="24"/>
      <c r="O72" s="24"/>
      <c r="P72" s="24"/>
      <c r="Q72" s="24"/>
      <c r="R72" s="24"/>
      <c r="S72" s="24"/>
      <c r="T72" s="24"/>
      <c r="U72" s="24"/>
      <c r="V72" s="24"/>
      <c r="W72" s="24"/>
      <c r="X72" s="24"/>
      <c r="Y72" s="24"/>
      <c r="Z72" s="24"/>
      <c r="AA72" s="24"/>
      <c r="AB72" s="24"/>
      <c r="AC72" s="24"/>
      <c r="AF72" s="23"/>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row>
    <row r="73" spans="5:56" s="3" customFormat="1" x14ac:dyDescent="0.25">
      <c r="E73" s="23" t="s">
        <v>1615</v>
      </c>
      <c r="F73" s="24"/>
      <c r="G73" s="24"/>
      <c r="H73" s="24"/>
      <c r="I73" s="24"/>
      <c r="J73" s="24"/>
      <c r="K73" s="24"/>
      <c r="L73" s="24"/>
      <c r="M73" s="24"/>
      <c r="N73" s="24"/>
      <c r="O73" s="24"/>
      <c r="P73" s="24"/>
      <c r="Q73" s="24"/>
      <c r="R73" s="24"/>
      <c r="S73" s="24"/>
      <c r="T73" s="24"/>
      <c r="U73" s="24"/>
      <c r="V73" s="24"/>
      <c r="W73" s="24"/>
      <c r="X73" s="24"/>
      <c r="Y73" s="24"/>
      <c r="Z73" s="24"/>
      <c r="AA73" s="24"/>
      <c r="AB73" s="24"/>
      <c r="AC73" s="24"/>
      <c r="AF73" s="23" t="s">
        <v>1615</v>
      </c>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row>
    <row r="74" spans="5:56" s="3" customFormat="1" x14ac:dyDescent="0.25">
      <c r="E74" s="23" t="s">
        <v>1616</v>
      </c>
      <c r="F74" s="24"/>
      <c r="G74" s="24"/>
      <c r="H74" s="24"/>
      <c r="I74" s="24"/>
      <c r="J74" s="24"/>
      <c r="K74" s="24"/>
      <c r="L74" s="24"/>
      <c r="M74" s="24"/>
      <c r="N74" s="24"/>
      <c r="O74" s="24"/>
      <c r="P74" s="24"/>
      <c r="Q74" s="24"/>
      <c r="R74" s="24"/>
      <c r="S74" s="24"/>
      <c r="T74" s="24"/>
      <c r="U74" s="24"/>
      <c r="V74" s="24"/>
      <c r="W74" s="24"/>
      <c r="X74" s="24"/>
      <c r="Y74" s="24"/>
      <c r="Z74" s="24"/>
      <c r="AA74" s="24"/>
      <c r="AB74" s="24"/>
      <c r="AC74" s="24"/>
      <c r="AF74" s="23" t="s">
        <v>1616</v>
      </c>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row>
    <row r="75" spans="5:56" s="3" customFormat="1" x14ac:dyDescent="0.25">
      <c r="E75" s="23" t="s">
        <v>1617</v>
      </c>
      <c r="F75" s="24"/>
      <c r="G75" s="24"/>
      <c r="H75" s="24"/>
      <c r="I75" s="24"/>
      <c r="J75" s="24"/>
      <c r="K75" s="24"/>
      <c r="L75" s="24"/>
      <c r="M75" s="24"/>
      <c r="N75" s="24"/>
      <c r="O75" s="24"/>
      <c r="P75" s="24"/>
      <c r="Q75" s="24"/>
      <c r="R75" s="24"/>
      <c r="S75" s="24"/>
      <c r="T75" s="24"/>
      <c r="U75" s="24"/>
      <c r="V75" s="24"/>
      <c r="W75" s="24"/>
      <c r="X75" s="24"/>
      <c r="Y75" s="24"/>
      <c r="Z75" s="24"/>
      <c r="AA75" s="24"/>
      <c r="AB75" s="24"/>
      <c r="AC75" s="24"/>
      <c r="AF75" s="23" t="s">
        <v>1617</v>
      </c>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row>
    <row r="76" spans="5:56" s="3" customFormat="1" x14ac:dyDescent="0.25">
      <c r="E76" s="23" t="s">
        <v>1618</v>
      </c>
      <c r="F76" s="24"/>
      <c r="G76" s="24"/>
      <c r="H76" s="24"/>
      <c r="I76" s="24"/>
      <c r="J76" s="24"/>
      <c r="K76" s="24"/>
      <c r="L76" s="24"/>
      <c r="M76" s="24"/>
      <c r="N76" s="24"/>
      <c r="O76" s="24"/>
      <c r="P76" s="24"/>
      <c r="Q76" s="24"/>
      <c r="R76" s="24"/>
      <c r="S76" s="24"/>
      <c r="T76" s="24"/>
      <c r="U76" s="24"/>
      <c r="V76" s="24"/>
      <c r="W76" s="24"/>
      <c r="X76" s="24"/>
      <c r="Y76" s="24"/>
      <c r="Z76" s="24"/>
      <c r="AA76" s="24"/>
      <c r="AB76" s="24"/>
      <c r="AC76" s="24"/>
      <c r="AF76" s="23" t="s">
        <v>1618</v>
      </c>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row>
    <row r="77" spans="5:56" s="3" customFormat="1" x14ac:dyDescent="0.25">
      <c r="E77" s="23" t="s">
        <v>1619</v>
      </c>
      <c r="F77" s="24"/>
      <c r="G77" s="24"/>
      <c r="H77" s="24"/>
      <c r="I77" s="24"/>
      <c r="J77" s="24"/>
      <c r="K77" s="24"/>
      <c r="L77" s="24"/>
      <c r="M77" s="24"/>
      <c r="N77" s="24"/>
      <c r="O77" s="24"/>
      <c r="P77" s="24"/>
      <c r="Q77" s="24"/>
      <c r="R77" s="24"/>
      <c r="S77" s="24"/>
      <c r="T77" s="24"/>
      <c r="U77" s="24"/>
      <c r="V77" s="24"/>
      <c r="W77" s="24"/>
      <c r="X77" s="24"/>
      <c r="Y77" s="24"/>
      <c r="Z77" s="24"/>
      <c r="AA77" s="24"/>
      <c r="AB77" s="24"/>
      <c r="AC77" s="24"/>
      <c r="AF77" s="23" t="s">
        <v>1639</v>
      </c>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row>
    <row r="78" spans="5:56" s="3" customFormat="1" x14ac:dyDescent="0.25">
      <c r="E78" s="23" t="s">
        <v>1620</v>
      </c>
      <c r="F78" s="24"/>
      <c r="G78" s="24"/>
      <c r="H78" s="24"/>
      <c r="I78" s="24"/>
      <c r="J78" s="24"/>
      <c r="K78" s="24"/>
      <c r="L78" s="24"/>
      <c r="M78" s="24"/>
      <c r="N78" s="24"/>
      <c r="O78" s="24"/>
      <c r="P78" s="24"/>
      <c r="Q78" s="24"/>
      <c r="R78" s="24"/>
      <c r="S78" s="24"/>
      <c r="T78" s="24"/>
      <c r="U78" s="24"/>
      <c r="V78" s="24"/>
      <c r="W78" s="24"/>
      <c r="X78" s="24"/>
      <c r="Y78" s="24"/>
      <c r="Z78" s="24"/>
      <c r="AA78" s="24"/>
      <c r="AB78" s="24"/>
      <c r="AC78" s="24"/>
      <c r="AF78" s="23" t="s">
        <v>1640</v>
      </c>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row>
    <row r="79" spans="5:56" s="3" customFormat="1" x14ac:dyDescent="0.25">
      <c r="E79" s="23"/>
      <c r="F79" s="24"/>
      <c r="G79" s="24"/>
      <c r="H79" s="24"/>
      <c r="I79" s="24"/>
      <c r="J79" s="24"/>
      <c r="K79" s="24"/>
      <c r="L79" s="24"/>
      <c r="M79" s="24"/>
      <c r="N79" s="24"/>
      <c r="O79" s="24"/>
      <c r="P79" s="24"/>
      <c r="Q79" s="24"/>
      <c r="R79" s="24"/>
      <c r="S79" s="24"/>
      <c r="T79" s="24"/>
      <c r="U79" s="24"/>
      <c r="V79" s="24"/>
      <c r="W79" s="24"/>
      <c r="X79" s="24"/>
      <c r="Y79" s="24"/>
      <c r="Z79" s="24"/>
      <c r="AA79" s="24"/>
      <c r="AB79" s="24"/>
      <c r="AC79" s="24"/>
      <c r="AF79" s="23"/>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row>
    <row r="80" spans="5:56" s="3" customFormat="1" x14ac:dyDescent="0.25">
      <c r="E80" s="23" t="s">
        <v>1621</v>
      </c>
      <c r="F80" s="24"/>
      <c r="G80" s="24"/>
      <c r="H80" s="24"/>
      <c r="I80" s="24"/>
      <c r="J80" s="24"/>
      <c r="K80" s="24"/>
      <c r="L80" s="24"/>
      <c r="M80" s="24"/>
      <c r="N80" s="24"/>
      <c r="O80" s="24"/>
      <c r="P80" s="24"/>
      <c r="Q80" s="24"/>
      <c r="R80" s="24"/>
      <c r="S80" s="24"/>
      <c r="T80" s="24"/>
      <c r="U80" s="24"/>
      <c r="V80" s="24"/>
      <c r="W80" s="24"/>
      <c r="X80" s="24"/>
      <c r="Y80" s="24"/>
      <c r="Z80" s="24"/>
      <c r="AA80" s="24"/>
      <c r="AB80" s="24"/>
      <c r="AC80" s="24"/>
      <c r="AF80" s="23" t="s">
        <v>1621</v>
      </c>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row>
    <row r="81" spans="5:56" s="3" customFormat="1" x14ac:dyDescent="0.25">
      <c r="E81" s="23" t="s">
        <v>1622</v>
      </c>
      <c r="F81" s="24"/>
      <c r="G81" s="24"/>
      <c r="H81" s="24"/>
      <c r="I81" s="24"/>
      <c r="J81" s="24"/>
      <c r="K81" s="24"/>
      <c r="L81" s="24"/>
      <c r="M81" s="24"/>
      <c r="N81" s="24"/>
      <c r="O81" s="24"/>
      <c r="P81" s="24"/>
      <c r="Q81" s="24"/>
      <c r="R81" s="24"/>
      <c r="S81" s="24"/>
      <c r="T81" s="24"/>
      <c r="U81" s="24"/>
      <c r="V81" s="24"/>
      <c r="W81" s="24"/>
      <c r="X81" s="24"/>
      <c r="Y81" s="24"/>
      <c r="Z81" s="24"/>
      <c r="AA81" s="24"/>
      <c r="AB81" s="24"/>
      <c r="AC81" s="24"/>
      <c r="AF81" s="23" t="s">
        <v>1622</v>
      </c>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row>
    <row r="82" spans="5:56" s="3" customFormat="1" x14ac:dyDescent="0.25">
      <c r="E82" s="23" t="s">
        <v>1623</v>
      </c>
      <c r="F82" s="24"/>
      <c r="G82" s="24"/>
      <c r="H82" s="24"/>
      <c r="I82" s="24"/>
      <c r="J82" s="24"/>
      <c r="K82" s="24"/>
      <c r="L82" s="24"/>
      <c r="M82" s="24"/>
      <c r="N82" s="24"/>
      <c r="O82" s="24"/>
      <c r="P82" s="24"/>
      <c r="Q82" s="24"/>
      <c r="R82" s="24"/>
      <c r="S82" s="24"/>
      <c r="T82" s="24"/>
      <c r="U82" s="24"/>
      <c r="V82" s="24"/>
      <c r="W82" s="24"/>
      <c r="X82" s="24"/>
      <c r="Y82" s="24"/>
      <c r="Z82" s="24"/>
      <c r="AA82" s="24"/>
      <c r="AB82" s="24"/>
      <c r="AC82" s="24"/>
      <c r="AF82" s="23" t="s">
        <v>1623</v>
      </c>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row>
    <row r="83" spans="5:56" s="3" customFormat="1" x14ac:dyDescent="0.25">
      <c r="E83" s="23" t="s">
        <v>1624</v>
      </c>
      <c r="F83" s="24"/>
      <c r="G83" s="24"/>
      <c r="H83" s="24"/>
      <c r="I83" s="24"/>
      <c r="J83" s="24"/>
      <c r="K83" s="24"/>
      <c r="L83" s="24"/>
      <c r="M83" s="24"/>
      <c r="N83" s="24"/>
      <c r="O83" s="24"/>
      <c r="P83" s="24"/>
      <c r="Q83" s="24"/>
      <c r="R83" s="24"/>
      <c r="S83" s="24"/>
      <c r="T83" s="24"/>
      <c r="U83" s="24"/>
      <c r="V83" s="24"/>
      <c r="W83" s="24"/>
      <c r="X83" s="24"/>
      <c r="Y83" s="24"/>
      <c r="Z83" s="24"/>
      <c r="AA83" s="24"/>
      <c r="AB83" s="24"/>
      <c r="AC83" s="24"/>
      <c r="AF83" s="23" t="s">
        <v>1624</v>
      </c>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row>
    <row r="84" spans="5:56" s="3" customFormat="1" x14ac:dyDescent="0.25">
      <c r="E84" s="23" t="s">
        <v>1625</v>
      </c>
      <c r="F84" s="24"/>
      <c r="G84" s="24"/>
      <c r="H84" s="24"/>
      <c r="I84" s="24"/>
      <c r="J84" s="24"/>
      <c r="K84" s="24"/>
      <c r="L84" s="24"/>
      <c r="M84" s="24"/>
      <c r="N84" s="24"/>
      <c r="O84" s="24"/>
      <c r="P84" s="24"/>
      <c r="Q84" s="24"/>
      <c r="R84" s="24"/>
      <c r="S84" s="24"/>
      <c r="T84" s="24"/>
      <c r="U84" s="24"/>
      <c r="V84" s="24"/>
      <c r="W84" s="24"/>
      <c r="X84" s="24"/>
      <c r="Y84" s="24"/>
      <c r="Z84" s="24"/>
      <c r="AA84" s="24"/>
      <c r="AB84" s="24"/>
      <c r="AC84" s="24"/>
      <c r="AF84" s="23" t="s">
        <v>1625</v>
      </c>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row>
    <row r="85" spans="5:56" s="3" customFormat="1" x14ac:dyDescent="0.25">
      <c r="E85" s="23" t="s">
        <v>1626</v>
      </c>
      <c r="F85" s="24"/>
      <c r="G85" s="24"/>
      <c r="H85" s="24"/>
      <c r="I85" s="24"/>
      <c r="J85" s="24"/>
      <c r="K85" s="24"/>
      <c r="L85" s="24"/>
      <c r="M85" s="24"/>
      <c r="N85" s="24"/>
      <c r="O85" s="24"/>
      <c r="P85" s="24"/>
      <c r="Q85" s="24"/>
      <c r="R85" s="24"/>
      <c r="S85" s="24"/>
      <c r="T85" s="24"/>
      <c r="U85" s="24"/>
      <c r="V85" s="24"/>
      <c r="W85" s="24"/>
      <c r="X85" s="24"/>
      <c r="Y85" s="24"/>
      <c r="Z85" s="24"/>
      <c r="AA85" s="24"/>
      <c r="AB85" s="24"/>
      <c r="AC85" s="24"/>
      <c r="AF85" s="23" t="s">
        <v>1626</v>
      </c>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row>
    <row r="86" spans="5:56" s="3" customFormat="1" x14ac:dyDescent="0.25">
      <c r="E86" s="23" t="s">
        <v>1627</v>
      </c>
      <c r="F86" s="24"/>
      <c r="G86" s="24"/>
      <c r="H86" s="24"/>
      <c r="I86" s="24"/>
      <c r="J86" s="24"/>
      <c r="K86" s="24"/>
      <c r="L86" s="24"/>
      <c r="M86" s="24"/>
      <c r="N86" s="24"/>
      <c r="O86" s="24"/>
      <c r="P86" s="24"/>
      <c r="Q86" s="24"/>
      <c r="R86" s="24"/>
      <c r="S86" s="24"/>
      <c r="T86" s="24"/>
      <c r="U86" s="24"/>
      <c r="V86" s="24"/>
      <c r="W86" s="24"/>
      <c r="X86" s="24"/>
      <c r="Y86" s="24"/>
      <c r="Z86" s="24"/>
      <c r="AA86" s="24"/>
      <c r="AB86" s="24"/>
      <c r="AC86" s="24"/>
      <c r="AF86" s="23" t="s">
        <v>1627</v>
      </c>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row>
    <row r="87" spans="5:56" s="3" customFormat="1" x14ac:dyDescent="0.25">
      <c r="E87" s="23" t="s">
        <v>1628</v>
      </c>
      <c r="F87" s="24"/>
      <c r="G87" s="24"/>
      <c r="H87" s="24"/>
      <c r="I87" s="24"/>
      <c r="J87" s="24"/>
      <c r="K87" s="24"/>
      <c r="L87" s="24"/>
      <c r="M87" s="24"/>
      <c r="N87" s="24"/>
      <c r="O87" s="24"/>
      <c r="P87" s="24"/>
      <c r="Q87" s="24"/>
      <c r="R87" s="24"/>
      <c r="S87" s="24"/>
      <c r="T87" s="24"/>
      <c r="U87" s="24"/>
      <c r="V87" s="24"/>
      <c r="W87" s="24"/>
      <c r="X87" s="24"/>
      <c r="Y87" s="24"/>
      <c r="Z87" s="24"/>
      <c r="AA87" s="24"/>
      <c r="AB87" s="24"/>
      <c r="AC87" s="24"/>
      <c r="AF87" s="23" t="s">
        <v>1641</v>
      </c>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row>
    <row r="88" spans="5:56" s="3" customFormat="1" x14ac:dyDescent="0.25">
      <c r="E88" s="23"/>
      <c r="F88" s="24"/>
      <c r="G88" s="24"/>
      <c r="H88" s="24"/>
      <c r="I88" s="24"/>
      <c r="J88" s="24"/>
      <c r="K88" s="24"/>
      <c r="L88" s="24"/>
      <c r="M88" s="24"/>
      <c r="N88" s="24"/>
      <c r="O88" s="24"/>
      <c r="P88" s="24"/>
      <c r="Q88" s="24"/>
      <c r="R88" s="24"/>
      <c r="S88" s="24"/>
      <c r="T88" s="24"/>
      <c r="U88" s="24"/>
      <c r="V88" s="24"/>
      <c r="W88" s="24"/>
      <c r="X88" s="24"/>
      <c r="Y88" s="24"/>
      <c r="Z88" s="24"/>
      <c r="AA88" s="24"/>
      <c r="AB88" s="24"/>
      <c r="AC88" s="24"/>
      <c r="AF88" s="23"/>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row>
    <row r="89" spans="5:56" s="3" customFormat="1" x14ac:dyDescent="0.25">
      <c r="E89" s="25" t="s">
        <v>1629</v>
      </c>
      <c r="F89" s="26"/>
      <c r="G89" s="26"/>
      <c r="H89" s="26"/>
      <c r="I89" s="26"/>
      <c r="J89" s="26"/>
      <c r="K89" s="26"/>
      <c r="L89" s="26"/>
      <c r="M89" s="26"/>
      <c r="N89" s="26"/>
      <c r="O89" s="26"/>
      <c r="P89" s="26"/>
      <c r="Q89" s="26"/>
      <c r="R89" s="26"/>
      <c r="S89" s="26"/>
      <c r="T89" s="26"/>
      <c r="U89" s="26"/>
      <c r="V89" s="26"/>
      <c r="W89" s="26"/>
      <c r="X89" s="26"/>
      <c r="Y89" s="26"/>
      <c r="Z89" s="26"/>
      <c r="AA89" s="26"/>
      <c r="AB89" s="26"/>
      <c r="AC89" s="26"/>
      <c r="AF89" s="25" t="s">
        <v>1629</v>
      </c>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row>
    <row r="90" spans="5:56" s="3" customFormat="1" x14ac:dyDescent="0.25">
      <c r="E90" s="25" t="s">
        <v>390</v>
      </c>
      <c r="F90" s="26"/>
      <c r="G90" s="26"/>
      <c r="H90" s="26"/>
      <c r="I90" s="26"/>
      <c r="J90" s="26"/>
      <c r="K90" s="26"/>
      <c r="L90" s="26"/>
      <c r="M90" s="26"/>
      <c r="N90" s="26"/>
      <c r="O90" s="26"/>
      <c r="P90" s="26"/>
      <c r="Q90" s="26"/>
      <c r="R90" s="26"/>
      <c r="S90" s="26"/>
      <c r="T90" s="26"/>
      <c r="U90" s="26"/>
      <c r="V90" s="26"/>
      <c r="W90" s="26"/>
      <c r="X90" s="26"/>
      <c r="Y90" s="26"/>
      <c r="Z90" s="26"/>
      <c r="AA90" s="26"/>
      <c r="AB90" s="26"/>
      <c r="AC90" s="26"/>
      <c r="AF90" s="25" t="s">
        <v>390</v>
      </c>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row>
    <row r="91" spans="5:56" s="3" customFormat="1" x14ac:dyDescent="0.25">
      <c r="E91" s="25" t="s">
        <v>1630</v>
      </c>
      <c r="F91" s="26"/>
      <c r="G91" s="26"/>
      <c r="H91" s="26"/>
      <c r="I91" s="26"/>
      <c r="J91" s="26"/>
      <c r="K91" s="26"/>
      <c r="L91" s="26"/>
      <c r="M91" s="26"/>
      <c r="N91" s="26"/>
      <c r="O91" s="26"/>
      <c r="P91" s="26"/>
      <c r="Q91" s="26"/>
      <c r="R91" s="26"/>
      <c r="S91" s="26"/>
      <c r="T91" s="26"/>
      <c r="U91" s="26"/>
      <c r="V91" s="26"/>
      <c r="W91" s="26"/>
      <c r="X91" s="26"/>
      <c r="Y91" s="26"/>
      <c r="Z91" s="26"/>
      <c r="AA91" s="26"/>
      <c r="AB91" s="26"/>
      <c r="AC91" s="26"/>
      <c r="AF91" s="25" t="s">
        <v>1630</v>
      </c>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row>
    <row r="92" spans="5:56" s="3" customFormat="1" x14ac:dyDescent="0.25">
      <c r="E92" s="25" t="s">
        <v>1619</v>
      </c>
      <c r="F92" s="26"/>
      <c r="G92" s="26"/>
      <c r="H92" s="26"/>
      <c r="I92" s="26"/>
      <c r="J92" s="26"/>
      <c r="K92" s="26"/>
      <c r="L92" s="26"/>
      <c r="M92" s="26"/>
      <c r="N92" s="26"/>
      <c r="O92" s="26"/>
      <c r="P92" s="26"/>
      <c r="Q92" s="26"/>
      <c r="R92" s="26"/>
      <c r="S92" s="26"/>
      <c r="T92" s="26"/>
      <c r="U92" s="26"/>
      <c r="V92" s="26"/>
      <c r="W92" s="26"/>
      <c r="X92" s="26"/>
      <c r="Y92" s="26"/>
      <c r="Z92" s="26"/>
      <c r="AA92" s="26"/>
      <c r="AB92" s="26"/>
      <c r="AC92" s="26"/>
      <c r="AF92" s="25" t="s">
        <v>1639</v>
      </c>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row>
    <row r="93" spans="5:56" s="3" customFormat="1" x14ac:dyDescent="0.25">
      <c r="E93" s="25" t="s">
        <v>1631</v>
      </c>
      <c r="F93" s="26"/>
      <c r="G93" s="26"/>
      <c r="H93" s="26"/>
      <c r="I93" s="26"/>
      <c r="J93" s="26"/>
      <c r="K93" s="26"/>
      <c r="L93" s="26"/>
      <c r="M93" s="26"/>
      <c r="N93" s="26"/>
      <c r="O93" s="26"/>
      <c r="P93" s="26"/>
      <c r="Q93" s="26"/>
      <c r="R93" s="26"/>
      <c r="S93" s="26"/>
      <c r="T93" s="26"/>
      <c r="U93" s="26"/>
      <c r="V93" s="26"/>
      <c r="W93" s="26"/>
      <c r="X93" s="26"/>
      <c r="Y93" s="26"/>
      <c r="Z93" s="26"/>
      <c r="AA93" s="26"/>
      <c r="AB93" s="26"/>
      <c r="AC93" s="26"/>
      <c r="AF93" s="25" t="s">
        <v>1642</v>
      </c>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row>
    <row r="94" spans="5:56" s="3" customFormat="1" x14ac:dyDescent="0.25">
      <c r="E94" s="23"/>
      <c r="F94" s="24"/>
      <c r="G94" s="24"/>
      <c r="H94" s="24"/>
      <c r="I94" s="24"/>
      <c r="J94" s="24"/>
      <c r="K94" s="24"/>
      <c r="L94" s="24"/>
      <c r="M94" s="24"/>
      <c r="N94" s="24"/>
      <c r="O94" s="24"/>
      <c r="P94" s="24"/>
      <c r="Q94" s="24"/>
      <c r="R94" s="24"/>
      <c r="S94" s="24"/>
      <c r="T94" s="24"/>
      <c r="U94" s="24"/>
      <c r="V94" s="24"/>
      <c r="W94" s="24"/>
      <c r="X94" s="24"/>
      <c r="Y94" s="24"/>
      <c r="Z94" s="24"/>
      <c r="AA94" s="24"/>
      <c r="AB94" s="24"/>
      <c r="AC94" s="24"/>
      <c r="AF94" s="23"/>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row>
    <row r="95" spans="5:56" s="3" customFormat="1" x14ac:dyDescent="0.25">
      <c r="E95" s="23" t="s">
        <v>1632</v>
      </c>
      <c r="F95" s="24"/>
      <c r="G95" s="24"/>
      <c r="H95" s="24"/>
      <c r="I95" s="24"/>
      <c r="J95" s="24"/>
      <c r="K95" s="24"/>
      <c r="L95" s="24"/>
      <c r="M95" s="24"/>
      <c r="N95" s="24"/>
      <c r="O95" s="24"/>
      <c r="P95" s="24"/>
      <c r="Q95" s="24"/>
      <c r="R95" s="24"/>
      <c r="S95" s="24"/>
      <c r="T95" s="24"/>
      <c r="U95" s="24"/>
      <c r="V95" s="24"/>
      <c r="W95" s="24"/>
      <c r="X95" s="24"/>
      <c r="Y95" s="24"/>
      <c r="Z95" s="24"/>
      <c r="AA95" s="24"/>
      <c r="AB95" s="24"/>
      <c r="AC95" s="24"/>
      <c r="AF95" s="23" t="s">
        <v>1632</v>
      </c>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row>
    <row r="96" spans="5:56" s="3" customFormat="1" x14ac:dyDescent="0.25">
      <c r="E96" s="23" t="s">
        <v>1633</v>
      </c>
      <c r="F96" s="24"/>
      <c r="G96" s="24"/>
      <c r="H96" s="24"/>
      <c r="I96" s="24"/>
      <c r="J96" s="24"/>
      <c r="K96" s="24"/>
      <c r="L96" s="24"/>
      <c r="M96" s="24"/>
      <c r="N96" s="24"/>
      <c r="O96" s="24"/>
      <c r="P96" s="24"/>
      <c r="Q96" s="24"/>
      <c r="R96" s="24"/>
      <c r="S96" s="24"/>
      <c r="T96" s="24"/>
      <c r="U96" s="24"/>
      <c r="V96" s="24"/>
      <c r="W96" s="24"/>
      <c r="X96" s="24"/>
      <c r="Y96" s="24"/>
      <c r="Z96" s="24"/>
      <c r="AA96" s="24"/>
      <c r="AB96" s="24"/>
      <c r="AC96" s="24"/>
      <c r="AF96" s="23" t="s">
        <v>1633</v>
      </c>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row>
    <row r="97" spans="5:56" s="3" customFormat="1" x14ac:dyDescent="0.25">
      <c r="E97" s="23" t="s">
        <v>1634</v>
      </c>
      <c r="F97" s="24"/>
      <c r="G97" s="24"/>
      <c r="H97" s="24"/>
      <c r="I97" s="24"/>
      <c r="J97" s="24"/>
      <c r="K97" s="24"/>
      <c r="L97" s="24"/>
      <c r="M97" s="24"/>
      <c r="N97" s="24"/>
      <c r="O97" s="24"/>
      <c r="P97" s="24"/>
      <c r="Q97" s="24"/>
      <c r="R97" s="24"/>
      <c r="S97" s="24"/>
      <c r="T97" s="24"/>
      <c r="U97" s="24"/>
      <c r="V97" s="24"/>
      <c r="W97" s="24"/>
      <c r="X97" s="24"/>
      <c r="Y97" s="24"/>
      <c r="Z97" s="24"/>
      <c r="AA97" s="24"/>
      <c r="AB97" s="24"/>
      <c r="AC97" s="24"/>
      <c r="AF97" s="23" t="s">
        <v>1634</v>
      </c>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row>
    <row r="98" spans="5:56" s="3" customFormat="1" x14ac:dyDescent="0.25">
      <c r="E98" s="23" t="s">
        <v>1635</v>
      </c>
      <c r="F98" s="24"/>
      <c r="G98" s="24"/>
      <c r="H98" s="24"/>
      <c r="I98" s="24"/>
      <c r="J98" s="24"/>
      <c r="K98" s="24"/>
      <c r="L98" s="24"/>
      <c r="M98" s="24"/>
      <c r="N98" s="24"/>
      <c r="O98" s="24"/>
      <c r="P98" s="24"/>
      <c r="Q98" s="24"/>
      <c r="R98" s="24"/>
      <c r="S98" s="24"/>
      <c r="T98" s="24"/>
      <c r="U98" s="24"/>
      <c r="V98" s="24"/>
      <c r="W98" s="24"/>
      <c r="X98" s="24"/>
      <c r="Y98" s="24"/>
      <c r="Z98" s="24"/>
      <c r="AA98" s="24"/>
      <c r="AB98" s="24"/>
      <c r="AC98" s="24"/>
      <c r="AF98" s="23" t="s">
        <v>1635</v>
      </c>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row>
    <row r="99" spans="5:56" s="3" customFormat="1" x14ac:dyDescent="0.25">
      <c r="E99" s="23" t="s">
        <v>1636</v>
      </c>
      <c r="F99" s="24"/>
      <c r="G99" s="24"/>
      <c r="H99" s="24"/>
      <c r="I99" s="24"/>
      <c r="J99" s="24"/>
      <c r="K99" s="24"/>
      <c r="L99" s="24"/>
      <c r="M99" s="24"/>
      <c r="N99" s="24"/>
      <c r="O99" s="24"/>
      <c r="P99" s="24"/>
      <c r="Q99" s="24"/>
      <c r="R99" s="24"/>
      <c r="S99" s="24"/>
      <c r="T99" s="24"/>
      <c r="U99" s="24"/>
      <c r="V99" s="24"/>
      <c r="W99" s="24"/>
      <c r="X99" s="24"/>
      <c r="Y99" s="24"/>
      <c r="Z99" s="24"/>
      <c r="AA99" s="24"/>
      <c r="AB99" s="24"/>
      <c r="AC99" s="24"/>
      <c r="AF99" s="23" t="s">
        <v>1636</v>
      </c>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row>
    <row r="100" spans="5:56" s="3" customFormat="1" x14ac:dyDescent="0.25">
      <c r="E100" s="23" t="s">
        <v>1637</v>
      </c>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F100" s="23" t="s">
        <v>1637</v>
      </c>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row>
    <row r="101" spans="5:56" s="3" customFormat="1" x14ac:dyDescent="0.25">
      <c r="E101" s="23" t="s">
        <v>1627</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F101" s="23" t="s">
        <v>1627</v>
      </c>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row>
    <row r="102" spans="5:56" s="3" customFormat="1" x14ac:dyDescent="0.25">
      <c r="E102" s="23" t="s">
        <v>1638</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F102" s="23" t="s">
        <v>1643</v>
      </c>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row>
    <row r="103" spans="5:56" s="3" customFormat="1" x14ac:dyDescent="0.25">
      <c r="E103" s="23"/>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F103" s="23"/>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c r="BC103" s="24"/>
      <c r="BD103" s="24"/>
    </row>
    <row r="104" spans="5:56" s="3" customFormat="1" x14ac:dyDescent="0.25">
      <c r="E104" s="23" t="s">
        <v>1615</v>
      </c>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F104" s="23" t="s">
        <v>1615</v>
      </c>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row>
    <row r="105" spans="5:56" s="3" customFormat="1" x14ac:dyDescent="0.25">
      <c r="E105" s="23" t="s">
        <v>1616</v>
      </c>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F105" s="23" t="s">
        <v>1616</v>
      </c>
      <c r="AG105" s="24"/>
      <c r="AH105" s="24"/>
      <c r="AI105" s="24"/>
      <c r="AJ105" s="24"/>
      <c r="AK105" s="24"/>
      <c r="AL105" s="24"/>
      <c r="AM105" s="24"/>
      <c r="AN105" s="24"/>
      <c r="AO105" s="24"/>
      <c r="AP105" s="24"/>
      <c r="AQ105" s="24"/>
      <c r="AR105" s="24"/>
      <c r="AS105" s="24"/>
      <c r="AT105" s="24"/>
      <c r="AU105" s="24"/>
      <c r="AV105" s="24"/>
      <c r="AW105" s="24"/>
      <c r="AX105" s="24"/>
      <c r="AY105" s="24"/>
      <c r="AZ105" s="24"/>
      <c r="BA105" s="24"/>
      <c r="BB105" s="24"/>
      <c r="BC105" s="24"/>
      <c r="BD105" s="24"/>
    </row>
    <row r="106" spans="5:56" s="3" customFormat="1" x14ac:dyDescent="0.25">
      <c r="E106" s="23" t="s">
        <v>1617</v>
      </c>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F106" s="23" t="s">
        <v>1617</v>
      </c>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row>
    <row r="107" spans="5:56" s="3" customFormat="1" x14ac:dyDescent="0.25">
      <c r="E107" s="23" t="s">
        <v>1618</v>
      </c>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F107" s="23" t="s">
        <v>1618</v>
      </c>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row>
    <row r="108" spans="5:56" s="3" customFormat="1" x14ac:dyDescent="0.25">
      <c r="E108" s="23" t="s">
        <v>1619</v>
      </c>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F108" s="23" t="s">
        <v>1639</v>
      </c>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c r="BC108" s="24"/>
      <c r="BD108" s="24"/>
    </row>
    <row r="109" spans="5:56" s="3" customFormat="1" x14ac:dyDescent="0.25">
      <c r="E109" s="23" t="s">
        <v>1620</v>
      </c>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F109" s="23" t="s">
        <v>1640</v>
      </c>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row>
    <row r="110" spans="5:56" s="3" customFormat="1" x14ac:dyDescent="0.25">
      <c r="E110" s="23"/>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F110" s="23"/>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row>
    <row r="111" spans="5:56" s="3" customFormat="1" x14ac:dyDescent="0.25">
      <c r="E111" s="23" t="s">
        <v>499</v>
      </c>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F111" s="23" t="s">
        <v>1139</v>
      </c>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row>
    <row r="112" spans="5:56" s="3" customFormat="1" x14ac:dyDescent="0.25"/>
    <row r="113" spans="5:76" s="3" customFormat="1" x14ac:dyDescent="0.25">
      <c r="E113" s="1" t="s">
        <v>1647</v>
      </c>
    </row>
    <row r="114" spans="5:76" s="3" customFormat="1" x14ac:dyDescent="0.25"/>
    <row r="115" spans="5:76" s="3" customFormat="1" x14ac:dyDescent="0.25">
      <c r="E115" s="3" t="s">
        <v>1655</v>
      </c>
    </row>
    <row r="116" spans="5:76" s="3" customFormat="1" x14ac:dyDescent="0.25">
      <c r="E116" s="3" t="s">
        <v>1656</v>
      </c>
    </row>
    <row r="117" spans="5:76" s="3" customFormat="1" x14ac:dyDescent="0.25"/>
    <row r="118" spans="5:76" s="3" customFormat="1" x14ac:dyDescent="0.25"/>
    <row r="119" spans="5:76" s="3" customFormat="1" x14ac:dyDescent="0.25">
      <c r="BB119" s="1" t="s">
        <v>1609</v>
      </c>
    </row>
    <row r="120" spans="5:76" s="3" customFormat="1" x14ac:dyDescent="0.25">
      <c r="BB120" s="1" t="s">
        <v>1611</v>
      </c>
    </row>
    <row r="121" spans="5:76" s="3" customFormat="1" x14ac:dyDescent="0.25"/>
    <row r="122" spans="5:76" s="3" customFormat="1" x14ac:dyDescent="0.25">
      <c r="BB122" s="3" t="s">
        <v>1649</v>
      </c>
    </row>
    <row r="123" spans="5:76" s="3" customFormat="1" x14ac:dyDescent="0.25"/>
    <row r="124" spans="5:76" s="3" customFormat="1" x14ac:dyDescent="0.25">
      <c r="BB124" s="23" t="s">
        <v>379</v>
      </c>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row>
    <row r="125" spans="5:76" s="3" customFormat="1" x14ac:dyDescent="0.25">
      <c r="BB125" s="23" t="s">
        <v>1651</v>
      </c>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row>
    <row r="126" spans="5:76" s="3" customFormat="1" x14ac:dyDescent="0.25">
      <c r="BB126" s="23" t="s">
        <v>1652</v>
      </c>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row>
    <row r="127" spans="5:76" s="3" customFormat="1" x14ac:dyDescent="0.25"/>
    <row r="128" spans="5:76" s="3" customFormat="1" x14ac:dyDescent="0.25"/>
    <row r="129" spans="54:62" s="3" customFormat="1" x14ac:dyDescent="0.25"/>
    <row r="130" spans="54:62" s="3" customFormat="1" x14ac:dyDescent="0.25"/>
    <row r="131" spans="54:62" s="3" customFormat="1" x14ac:dyDescent="0.25"/>
    <row r="132" spans="54:62" s="3" customFormat="1" x14ac:dyDescent="0.25"/>
    <row r="133" spans="54:62" s="3" customFormat="1" x14ac:dyDescent="0.25">
      <c r="BB133" s="3" t="s">
        <v>458</v>
      </c>
    </row>
    <row r="134" spans="54:62" s="3" customFormat="1" x14ac:dyDescent="0.25">
      <c r="BB134" s="1" t="s">
        <v>1653</v>
      </c>
      <c r="BJ134" s="1" t="s">
        <v>1654</v>
      </c>
    </row>
    <row r="135" spans="54:62" s="3" customFormat="1" x14ac:dyDescent="0.25"/>
    <row r="136" spans="54:62" s="3" customFormat="1" x14ac:dyDescent="0.25"/>
    <row r="137" spans="54:62" s="3" customFormat="1" x14ac:dyDescent="0.25"/>
    <row r="138" spans="54:62" s="3" customFormat="1" x14ac:dyDescent="0.25"/>
    <row r="139" spans="54:62" s="3" customFormat="1" x14ac:dyDescent="0.25"/>
    <row r="140" spans="54:62" s="3" customFormat="1" x14ac:dyDescent="0.25"/>
    <row r="141" spans="54:62" s="3" customFormat="1" x14ac:dyDescent="0.25"/>
    <row r="142" spans="54:62" s="3" customFormat="1" x14ac:dyDescent="0.25"/>
    <row r="143" spans="54:62" s="3" customFormat="1" x14ac:dyDescent="0.25"/>
    <row r="144" spans="54:62" s="3" customFormat="1" x14ac:dyDescent="0.25"/>
    <row r="145" spans="5:50" s="3" customFormat="1" x14ac:dyDescent="0.25"/>
    <row r="146" spans="5:50" s="3" customFormat="1" x14ac:dyDescent="0.25">
      <c r="E146" s="3" t="s">
        <v>1649</v>
      </c>
    </row>
    <row r="147" spans="5:50" s="3" customFormat="1" x14ac:dyDescent="0.25"/>
    <row r="148" spans="5:50" s="3" customFormat="1" x14ac:dyDescent="0.25">
      <c r="E148" s="23" t="s">
        <v>1657</v>
      </c>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H148" s="1" t="s">
        <v>1178</v>
      </c>
      <c r="AT148" s="1" t="s">
        <v>1178</v>
      </c>
    </row>
    <row r="149" spans="5:50" s="3" customFormat="1" x14ac:dyDescent="0.25">
      <c r="E149" s="23" t="s">
        <v>1658</v>
      </c>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H149" s="3" t="s">
        <v>1665</v>
      </c>
      <c r="AL149" s="3" t="s">
        <v>407</v>
      </c>
      <c r="AT149" s="1" t="s">
        <v>1610</v>
      </c>
      <c r="AX149" s="3" t="s">
        <v>1688</v>
      </c>
    </row>
    <row r="150" spans="5:50" s="3" customFormat="1" x14ac:dyDescent="0.25">
      <c r="E150" s="23" t="s">
        <v>1659</v>
      </c>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H150" s="3" t="s">
        <v>1666</v>
      </c>
      <c r="AL150" s="3" t="s">
        <v>407</v>
      </c>
      <c r="AT150" s="3" t="s">
        <v>1676</v>
      </c>
      <c r="AX150" s="3" t="s">
        <v>407</v>
      </c>
    </row>
    <row r="151" spans="5:50" s="3" customFormat="1" x14ac:dyDescent="0.25">
      <c r="E151" s="23" t="s">
        <v>1664</v>
      </c>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H151" s="3" t="s">
        <v>1667</v>
      </c>
      <c r="AL151" s="3" t="s">
        <v>407</v>
      </c>
      <c r="AT151" s="3" t="s">
        <v>1677</v>
      </c>
      <c r="AX151" s="3" t="s">
        <v>407</v>
      </c>
    </row>
    <row r="152" spans="5:50" s="3" customFormat="1" x14ac:dyDescent="0.25">
      <c r="E152" s="23" t="s">
        <v>1687</v>
      </c>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H152" s="3" t="s">
        <v>1668</v>
      </c>
      <c r="AL152" s="3" t="s">
        <v>407</v>
      </c>
      <c r="AT152" s="3" t="s">
        <v>1678</v>
      </c>
      <c r="AX152" s="3" t="s">
        <v>407</v>
      </c>
    </row>
    <row r="153" spans="5:50" s="3" customFormat="1" x14ac:dyDescent="0.25">
      <c r="E153" s="23"/>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H153" s="3" t="s">
        <v>1669</v>
      </c>
      <c r="AL153" s="3" t="s">
        <v>407</v>
      </c>
      <c r="AT153" s="3" t="s">
        <v>1679</v>
      </c>
      <c r="AX153" s="3" t="s">
        <v>407</v>
      </c>
    </row>
    <row r="154" spans="5:50" s="3" customFormat="1" x14ac:dyDescent="0.25">
      <c r="E154" s="23" t="s">
        <v>1290</v>
      </c>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H154" s="3" t="s">
        <v>1670</v>
      </c>
      <c r="AL154" s="3" t="s">
        <v>407</v>
      </c>
    </row>
    <row r="155" spans="5:50" s="3" customFormat="1" x14ac:dyDescent="0.25">
      <c r="E155" s="23"/>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H155" s="1" t="s">
        <v>1612</v>
      </c>
      <c r="AL155" s="3" t="s">
        <v>1688</v>
      </c>
    </row>
    <row r="156" spans="5:50" s="3" customFormat="1" x14ac:dyDescent="0.25">
      <c r="E156" s="23" t="s">
        <v>1660</v>
      </c>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H156" s="3" t="s">
        <v>1671</v>
      </c>
      <c r="AL156" s="3" t="s">
        <v>407</v>
      </c>
    </row>
    <row r="157" spans="5:50" s="3" customFormat="1" x14ac:dyDescent="0.25">
      <c r="E157" s="23" t="s">
        <v>1292</v>
      </c>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H157" s="3" t="s">
        <v>1672</v>
      </c>
      <c r="AL157" s="3" t="s">
        <v>407</v>
      </c>
    </row>
    <row r="158" spans="5:50" s="3" customFormat="1" x14ac:dyDescent="0.25">
      <c r="E158" s="23"/>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H158" s="3" t="s">
        <v>1673</v>
      </c>
      <c r="AL158" s="3" t="s">
        <v>407</v>
      </c>
    </row>
    <row r="159" spans="5:50" s="3" customFormat="1" x14ac:dyDescent="0.25">
      <c r="E159" s="23" t="s">
        <v>1661</v>
      </c>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row>
    <row r="160" spans="5:50" s="3" customFormat="1" x14ac:dyDescent="0.25">
      <c r="E160" s="23" t="s">
        <v>863</v>
      </c>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row>
    <row r="161" spans="5:60" s="3" customFormat="1" x14ac:dyDescent="0.25">
      <c r="E161" s="23"/>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row>
    <row r="162" spans="5:60" s="3" customFormat="1" x14ac:dyDescent="0.25">
      <c r="E162" s="23" t="s">
        <v>1662</v>
      </c>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row>
    <row r="163" spans="5:60" s="3" customFormat="1" x14ac:dyDescent="0.25">
      <c r="E163" s="23" t="s">
        <v>1663</v>
      </c>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row>
    <row r="164" spans="5:60" s="3" customFormat="1" x14ac:dyDescent="0.25">
      <c r="E164" s="23"/>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row>
    <row r="165" spans="5:60" s="3" customFormat="1" x14ac:dyDescent="0.25">
      <c r="E165" s="41" t="s">
        <v>1674</v>
      </c>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42"/>
      <c r="AF165" s="42"/>
    </row>
    <row r="166" spans="5:60" s="3" customFormat="1" x14ac:dyDescent="0.25">
      <c r="E166" s="23" t="s">
        <v>1675</v>
      </c>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row>
    <row r="167" spans="5:60" s="3" customFormat="1" x14ac:dyDescent="0.25">
      <c r="E167" s="23"/>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row>
    <row r="168" spans="5:60" s="3" customFormat="1" x14ac:dyDescent="0.25">
      <c r="E168" s="23" t="s">
        <v>1590</v>
      </c>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row>
    <row r="169" spans="5:60" s="3" customFormat="1" x14ac:dyDescent="0.25"/>
    <row r="170" spans="5:60" s="3" customFormat="1" x14ac:dyDescent="0.25">
      <c r="E170" s="25" t="s">
        <v>482</v>
      </c>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H170" s="25" t="s">
        <v>482</v>
      </c>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row>
    <row r="171" spans="5:60" s="3" customFormat="1" x14ac:dyDescent="0.25">
      <c r="E171" s="25"/>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H171" s="25"/>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row>
    <row r="172" spans="5:60" s="3" customFormat="1" x14ac:dyDescent="0.25">
      <c r="E172" s="25" t="s">
        <v>1657</v>
      </c>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H172" s="25" t="s">
        <v>1657</v>
      </c>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row>
    <row r="173" spans="5:60" s="3" customFormat="1" x14ac:dyDescent="0.25">
      <c r="E173" s="25" t="s">
        <v>1658</v>
      </c>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H173" s="25" t="s">
        <v>1658</v>
      </c>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row>
    <row r="174" spans="5:60" s="3" customFormat="1" x14ac:dyDescent="0.25">
      <c r="E174" s="25" t="s">
        <v>455</v>
      </c>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H174" s="25" t="s">
        <v>455</v>
      </c>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row>
    <row r="175" spans="5:60" s="3" customFormat="1" x14ac:dyDescent="0.25">
      <c r="E175" s="25" t="s">
        <v>1694</v>
      </c>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H175" s="25" t="s">
        <v>1694</v>
      </c>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row>
    <row r="176" spans="5:60" s="3" customFormat="1" x14ac:dyDescent="0.25">
      <c r="E176" s="25" t="s">
        <v>1680</v>
      </c>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H176" s="25" t="s">
        <v>1680</v>
      </c>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row>
    <row r="177" spans="5:60" s="3" customFormat="1" x14ac:dyDescent="0.25">
      <c r="E177" s="25" t="s">
        <v>1290</v>
      </c>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H177" s="25" t="s">
        <v>1290</v>
      </c>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row>
    <row r="178" spans="5:60" s="3" customFormat="1" x14ac:dyDescent="0.25">
      <c r="E178" s="25" t="s">
        <v>1681</v>
      </c>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H178" s="25" t="s">
        <v>1684</v>
      </c>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row>
    <row r="179" spans="5:60" s="3" customFormat="1" x14ac:dyDescent="0.25">
      <c r="E179" s="25"/>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H179" s="25"/>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row>
    <row r="180" spans="5:60" s="3" customFormat="1" x14ac:dyDescent="0.25">
      <c r="E180" s="25" t="s">
        <v>388</v>
      </c>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H180" s="25" t="s">
        <v>388</v>
      </c>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row>
    <row r="181" spans="5:60" s="3" customFormat="1" x14ac:dyDescent="0.25">
      <c r="E181" s="25"/>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H181" s="25"/>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row>
    <row r="182" spans="5:60" s="3" customFormat="1" x14ac:dyDescent="0.25">
      <c r="E182" s="25" t="s">
        <v>1629</v>
      </c>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H182" s="25" t="s">
        <v>1629</v>
      </c>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row>
    <row r="183" spans="5:60" s="3" customFormat="1" x14ac:dyDescent="0.25">
      <c r="E183" s="25" t="s">
        <v>390</v>
      </c>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H183" s="25" t="s">
        <v>390</v>
      </c>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row>
    <row r="184" spans="5:60" s="3" customFormat="1" x14ac:dyDescent="0.25">
      <c r="E184" s="25" t="s">
        <v>1696</v>
      </c>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H184" s="25" t="s">
        <v>1697</v>
      </c>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row>
    <row r="185" spans="5:60" s="3" customFormat="1" x14ac:dyDescent="0.25">
      <c r="E185" s="25" t="s">
        <v>1695</v>
      </c>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H185" s="25" t="s">
        <v>1698</v>
      </c>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row>
    <row r="186" spans="5:60" s="3" customFormat="1" x14ac:dyDescent="0.25">
      <c r="E186" s="25" t="s">
        <v>1682</v>
      </c>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H186" s="25" t="s">
        <v>1685</v>
      </c>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row>
    <row r="187" spans="5:60" s="3" customFormat="1" x14ac:dyDescent="0.25">
      <c r="E187" s="25" t="s">
        <v>1683</v>
      </c>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H187" s="25" t="s">
        <v>1686</v>
      </c>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row>
    <row r="188" spans="5:60" s="3" customFormat="1" x14ac:dyDescent="0.25">
      <c r="E188" s="25"/>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H188" s="25"/>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row>
    <row r="189" spans="5:60" s="3" customFormat="1" x14ac:dyDescent="0.25">
      <c r="E189" s="25" t="s">
        <v>1657</v>
      </c>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H189" s="25" t="s">
        <v>1657</v>
      </c>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row>
    <row r="190" spans="5:60" s="3" customFormat="1" x14ac:dyDescent="0.25">
      <c r="E190" s="25" t="s">
        <v>1658</v>
      </c>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H190" s="25" t="s">
        <v>1658</v>
      </c>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row>
    <row r="191" spans="5:60" s="3" customFormat="1" x14ac:dyDescent="0.25">
      <c r="E191" s="25" t="s">
        <v>455</v>
      </c>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H191" s="25" t="s">
        <v>455</v>
      </c>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row>
    <row r="192" spans="5:60" s="3" customFormat="1" x14ac:dyDescent="0.25">
      <c r="E192" s="25" t="s">
        <v>1694</v>
      </c>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H192" s="25" t="s">
        <v>1694</v>
      </c>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row>
    <row r="193" spans="5:60" s="3" customFormat="1" x14ac:dyDescent="0.25">
      <c r="E193" s="25" t="s">
        <v>1680</v>
      </c>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H193" s="25" t="s">
        <v>1680</v>
      </c>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row>
    <row r="194" spans="5:60" s="3" customFormat="1" x14ac:dyDescent="0.25">
      <c r="E194" s="25" t="s">
        <v>1290</v>
      </c>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H194" s="25" t="s">
        <v>1290</v>
      </c>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row>
    <row r="195" spans="5:60" s="3" customFormat="1" x14ac:dyDescent="0.25">
      <c r="E195" s="25" t="s">
        <v>1681</v>
      </c>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H195" s="25" t="s">
        <v>1684</v>
      </c>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row>
    <row r="196" spans="5:60" s="3" customFormat="1" x14ac:dyDescent="0.25">
      <c r="E196" s="25"/>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H196" s="25"/>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row>
    <row r="197" spans="5:60" s="3" customFormat="1" x14ac:dyDescent="0.25">
      <c r="E197" s="25" t="s">
        <v>569</v>
      </c>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H197" s="25" t="s">
        <v>569</v>
      </c>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row>
    <row r="198" spans="5:60" s="3" customFormat="1" x14ac:dyDescent="0.25">
      <c r="E198" s="25" t="s">
        <v>394</v>
      </c>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H198" s="25" t="s">
        <v>394</v>
      </c>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row>
    <row r="199" spans="5:60" s="3" customFormat="1" x14ac:dyDescent="0.25">
      <c r="E199" s="25"/>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H199" s="25"/>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row>
    <row r="200" spans="5:60" s="3" customFormat="1" x14ac:dyDescent="0.25">
      <c r="E200" s="25" t="s">
        <v>518</v>
      </c>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H200" s="25" t="s">
        <v>518</v>
      </c>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row>
    <row r="201" spans="5:60" s="3" customFormat="1" x14ac:dyDescent="0.25"/>
    <row r="202" spans="5:60" s="3" customFormat="1" x14ac:dyDescent="0.25"/>
    <row r="203" spans="5:60" s="3" customFormat="1" x14ac:dyDescent="0.25"/>
    <row r="204" spans="5:60" s="3" customFormat="1" x14ac:dyDescent="0.25"/>
    <row r="205" spans="5:60" s="3" customFormat="1" x14ac:dyDescent="0.25"/>
    <row r="206" spans="5:60" s="3" customFormat="1" x14ac:dyDescent="0.25"/>
    <row r="207" spans="5:60" s="3" customFormat="1" x14ac:dyDescent="0.25"/>
    <row r="208" spans="5:60"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pans="3:5" s="3" customFormat="1" x14ac:dyDescent="0.25"/>
    <row r="290" spans="3:5" s="3" customFormat="1" x14ac:dyDescent="0.25"/>
    <row r="291" spans="3:5" s="3" customFormat="1" x14ac:dyDescent="0.25"/>
    <row r="292" spans="3:5" s="3" customFormat="1" x14ac:dyDescent="0.25"/>
    <row r="293" spans="3:5" s="3" customFormat="1" x14ac:dyDescent="0.25"/>
    <row r="294" spans="3:5" s="3" customFormat="1" x14ac:dyDescent="0.25"/>
    <row r="295" spans="3:5" s="3" customFormat="1" x14ac:dyDescent="0.25"/>
    <row r="296" spans="3:5" s="3" customFormat="1" x14ac:dyDescent="0.25"/>
    <row r="297" spans="3:5" s="3" customFormat="1" x14ac:dyDescent="0.25">
      <c r="C297" s="4">
        <v>0</v>
      </c>
      <c r="D297"/>
      <c r="E297" s="1" t="s">
        <v>3685</v>
      </c>
    </row>
    <row r="298" spans="3:5" s="3" customFormat="1" x14ac:dyDescent="0.25">
      <c r="E298" s="3" t="s">
        <v>1689</v>
      </c>
    </row>
    <row r="299" spans="3:5" s="3" customFormat="1" x14ac:dyDescent="0.25">
      <c r="E299" s="3" t="s">
        <v>1690</v>
      </c>
    </row>
    <row r="300" spans="3:5" s="3" customFormat="1" x14ac:dyDescent="0.25">
      <c r="E300" s="3" t="s">
        <v>1691</v>
      </c>
    </row>
    <row r="301" spans="3:5" s="3" customFormat="1" x14ac:dyDescent="0.25"/>
    <row r="302" spans="3:5" s="3" customFormat="1" x14ac:dyDescent="0.25"/>
    <row r="303" spans="3:5" s="3" customFormat="1" x14ac:dyDescent="0.25"/>
    <row r="304" spans="3:5" s="3" customFormat="1" x14ac:dyDescent="0.25"/>
    <row r="305" spans="5:5" s="3" customFormat="1" x14ac:dyDescent="0.25"/>
    <row r="306" spans="5:5" s="3" customFormat="1" x14ac:dyDescent="0.25"/>
    <row r="307" spans="5:5" s="3" customFormat="1" x14ac:dyDescent="0.25">
      <c r="E307" s="3" t="s">
        <v>1689</v>
      </c>
    </row>
    <row r="308" spans="5:5" s="3" customFormat="1" x14ac:dyDescent="0.25"/>
    <row r="309" spans="5:5" s="3" customFormat="1" x14ac:dyDescent="0.25">
      <c r="E309" s="3" t="s">
        <v>1692</v>
      </c>
    </row>
    <row r="310" spans="5:5" s="3" customFormat="1" x14ac:dyDescent="0.25">
      <c r="E310" s="1" t="s">
        <v>1693</v>
      </c>
    </row>
    <row r="311" spans="5:5" s="3" customFormat="1" x14ac:dyDescent="0.25"/>
    <row r="312" spans="5:5" s="3" customFormat="1" x14ac:dyDescent="0.25"/>
    <row r="313" spans="5:5" s="3" customFormat="1" x14ac:dyDescent="0.25"/>
    <row r="314" spans="5:5" s="3" customFormat="1" x14ac:dyDescent="0.25"/>
    <row r="315" spans="5:5" s="3" customFormat="1" x14ac:dyDescent="0.25"/>
    <row r="316" spans="5:5" s="3" customFormat="1" x14ac:dyDescent="0.25"/>
    <row r="317" spans="5:5" s="3" customFormat="1" x14ac:dyDescent="0.25"/>
    <row r="318" spans="5:5" s="3" customFormat="1" x14ac:dyDescent="0.25"/>
    <row r="319" spans="5:5" s="3" customFormat="1" x14ac:dyDescent="0.25"/>
    <row r="320" spans="5:5"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pans="5:5" s="3" customFormat="1" x14ac:dyDescent="0.25"/>
    <row r="386" spans="5:5" s="3" customFormat="1" x14ac:dyDescent="0.25"/>
    <row r="387" spans="5:5" s="3" customFormat="1" x14ac:dyDescent="0.25"/>
    <row r="388" spans="5:5" s="3" customFormat="1" x14ac:dyDescent="0.25"/>
    <row r="389" spans="5:5" s="3" customFormat="1" x14ac:dyDescent="0.25"/>
    <row r="390" spans="5:5" s="3" customFormat="1" x14ac:dyDescent="0.25"/>
    <row r="391" spans="5:5" s="3" customFormat="1" x14ac:dyDescent="0.25"/>
    <row r="392" spans="5:5" s="3" customFormat="1" x14ac:dyDescent="0.25">
      <c r="E392" s="3" t="s">
        <v>1690</v>
      </c>
    </row>
    <row r="393" spans="5:5" s="3" customFormat="1" x14ac:dyDescent="0.25"/>
    <row r="394" spans="5:5" s="3" customFormat="1" x14ac:dyDescent="0.25">
      <c r="E394" s="3" t="s">
        <v>1692</v>
      </c>
    </row>
    <row r="395" spans="5:5" s="3" customFormat="1" x14ac:dyDescent="0.25">
      <c r="E395" s="1" t="s">
        <v>1699</v>
      </c>
    </row>
    <row r="396" spans="5:5" s="3" customFormat="1" x14ac:dyDescent="0.25"/>
    <row r="397" spans="5:5" s="3" customFormat="1" x14ac:dyDescent="0.25"/>
    <row r="398" spans="5:5" s="3" customFormat="1" x14ac:dyDescent="0.25"/>
    <row r="399" spans="5:5" s="3" customFormat="1" x14ac:dyDescent="0.25"/>
    <row r="400" spans="5:5"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pans="5:5" s="3" customFormat="1" x14ac:dyDescent="0.25"/>
    <row r="466" spans="5:5" s="3" customFormat="1" x14ac:dyDescent="0.25"/>
    <row r="467" spans="5:5" s="3" customFormat="1" x14ac:dyDescent="0.25"/>
    <row r="468" spans="5:5" s="3" customFormat="1" x14ac:dyDescent="0.25"/>
    <row r="469" spans="5:5" s="3" customFormat="1" x14ac:dyDescent="0.25">
      <c r="E469" s="3" t="s">
        <v>1691</v>
      </c>
    </row>
    <row r="470" spans="5:5" s="3" customFormat="1" x14ac:dyDescent="0.25"/>
    <row r="471" spans="5:5" s="3" customFormat="1" x14ac:dyDescent="0.25">
      <c r="E471" s="3" t="s">
        <v>1692</v>
      </c>
    </row>
    <row r="472" spans="5:5" s="3" customFormat="1" x14ac:dyDescent="0.25">
      <c r="E472" s="1" t="s">
        <v>1700</v>
      </c>
    </row>
    <row r="473" spans="5:5" s="3" customFormat="1" x14ac:dyDescent="0.25"/>
    <row r="474" spans="5:5" s="3" customFormat="1" x14ac:dyDescent="0.25"/>
    <row r="475" spans="5:5" s="3" customFormat="1" x14ac:dyDescent="0.25"/>
    <row r="476" spans="5:5" s="3" customFormat="1" x14ac:dyDescent="0.25"/>
    <row r="477" spans="5:5" s="3" customFormat="1" x14ac:dyDescent="0.25"/>
    <row r="478" spans="5:5" s="3" customFormat="1" x14ac:dyDescent="0.25"/>
    <row r="479" spans="5:5" s="3" customFormat="1" x14ac:dyDescent="0.25"/>
    <row r="480" spans="5:5"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pans="3:5" s="3" customFormat="1" x14ac:dyDescent="0.25"/>
    <row r="546" spans="3:5" s="3" customFormat="1" x14ac:dyDescent="0.25"/>
    <row r="547" spans="3:5" s="3" customFormat="1" x14ac:dyDescent="0.25"/>
    <row r="548" spans="3:5" s="3" customFormat="1" x14ac:dyDescent="0.25"/>
    <row r="549" spans="3:5" s="3" customFormat="1" x14ac:dyDescent="0.25"/>
    <row r="550" spans="3:5" s="3" customFormat="1" x14ac:dyDescent="0.25"/>
    <row r="551" spans="3:5" s="3" customFormat="1" x14ac:dyDescent="0.25"/>
    <row r="552" spans="3:5" s="3" customFormat="1" x14ac:dyDescent="0.25"/>
    <row r="553" spans="3:5" s="3" customFormat="1" x14ac:dyDescent="0.25"/>
    <row r="554" spans="3:5" s="3" customFormat="1" x14ac:dyDescent="0.25"/>
    <row r="555" spans="3:5" s="3" customFormat="1" x14ac:dyDescent="0.25"/>
    <row r="556" spans="3:5" s="3" customFormat="1" x14ac:dyDescent="0.25">
      <c r="C556" s="4">
        <v>0</v>
      </c>
      <c r="D556"/>
      <c r="E556" s="1" t="s">
        <v>3686</v>
      </c>
    </row>
    <row r="557" spans="3:5" s="3" customFormat="1" x14ac:dyDescent="0.25"/>
    <row r="558" spans="3:5" s="3" customFormat="1"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ACAE4-BC21-4A56-A891-347BC3272106}">
  <dimension ref="B2:AV58"/>
  <sheetViews>
    <sheetView zoomScale="85" zoomScaleNormal="85" workbookViewId="0">
      <selection activeCell="E34" sqref="E34"/>
    </sheetView>
  </sheetViews>
  <sheetFormatPr defaultColWidth="2.85546875" defaultRowHeight="15" x14ac:dyDescent="0.25"/>
  <sheetData>
    <row r="2" spans="2:40" x14ac:dyDescent="0.25">
      <c r="B2" s="1" t="s">
        <v>3680</v>
      </c>
    </row>
    <row r="3" spans="2:40" x14ac:dyDescent="0.25">
      <c r="C3" s="3"/>
    </row>
    <row r="4" spans="2:40" x14ac:dyDescent="0.25">
      <c r="C4" s="4">
        <v>0</v>
      </c>
      <c r="E4" s="1" t="s">
        <v>3681</v>
      </c>
    </row>
    <row r="5" spans="2:40" s="3" customFormat="1" x14ac:dyDescent="0.25">
      <c r="E5" s="3" t="s">
        <v>1705</v>
      </c>
    </row>
    <row r="6" spans="2:40" s="3" customFormat="1" x14ac:dyDescent="0.25"/>
    <row r="7" spans="2:40" s="3" customFormat="1" x14ac:dyDescent="0.25">
      <c r="AN7" s="3" t="s">
        <v>1178</v>
      </c>
    </row>
    <row r="8" spans="2:40" s="3" customFormat="1" x14ac:dyDescent="0.25">
      <c r="AN8" s="1" t="s">
        <v>1706</v>
      </c>
    </row>
    <row r="9" spans="2:40" s="3" customFormat="1" x14ac:dyDescent="0.25"/>
    <row r="10" spans="2:40" s="3" customFormat="1" x14ac:dyDescent="0.25"/>
    <row r="11" spans="2:40" s="3" customFormat="1" x14ac:dyDescent="0.25"/>
    <row r="12" spans="2:40" s="3" customFormat="1" x14ac:dyDescent="0.25"/>
    <row r="13" spans="2:40" s="3" customFormat="1" x14ac:dyDescent="0.25"/>
    <row r="14" spans="2:40" s="3" customFormat="1" x14ac:dyDescent="0.25"/>
    <row r="15" spans="2:40" s="3" customFormat="1" x14ac:dyDescent="0.25"/>
    <row r="16" spans="2:40" s="3" customFormat="1" x14ac:dyDescent="0.25">
      <c r="E16" s="3" t="s">
        <v>1649</v>
      </c>
    </row>
    <row r="17" spans="5:48" s="3" customFormat="1" x14ac:dyDescent="0.25"/>
    <row r="18" spans="5:48" s="3" customFormat="1" x14ac:dyDescent="0.25">
      <c r="E18" s="3" t="s">
        <v>1298</v>
      </c>
      <c r="M18" s="3" t="s">
        <v>1303</v>
      </c>
      <c r="R18" s="3" t="s">
        <v>1709</v>
      </c>
      <c r="X18" s="3" t="s">
        <v>1717</v>
      </c>
      <c r="AD18" s="3" t="s">
        <v>1718</v>
      </c>
    </row>
    <row r="19" spans="5:48" s="3" customFormat="1" x14ac:dyDescent="0.25">
      <c r="E19" s="1" t="s">
        <v>1708</v>
      </c>
      <c r="M19" s="17" t="s">
        <v>1716</v>
      </c>
      <c r="R19" s="1" t="s">
        <v>1710</v>
      </c>
      <c r="X19" s="1" t="s">
        <v>1706</v>
      </c>
      <c r="AD19" s="1" t="s">
        <v>1719</v>
      </c>
    </row>
    <row r="20" spans="5:48" s="3" customFormat="1" x14ac:dyDescent="0.25"/>
    <row r="21" spans="5:48" s="3" customFormat="1" x14ac:dyDescent="0.25">
      <c r="E21" s="23" t="s">
        <v>482</v>
      </c>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row>
    <row r="22" spans="5:48" s="3" customFormat="1" x14ac:dyDescent="0.25">
      <c r="E22" s="23"/>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row>
    <row r="23" spans="5:48" s="3" customFormat="1" x14ac:dyDescent="0.25">
      <c r="E23" s="23" t="s">
        <v>128</v>
      </c>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row>
    <row r="24" spans="5:48" s="3" customFormat="1" x14ac:dyDescent="0.25">
      <c r="E24" s="23" t="s">
        <v>1711</v>
      </c>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row>
    <row r="25" spans="5:48" s="3" customFormat="1" x14ac:dyDescent="0.25">
      <c r="E25" s="23" t="s">
        <v>1712</v>
      </c>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row>
    <row r="26" spans="5:48" s="3" customFormat="1" x14ac:dyDescent="0.25">
      <c r="E26" s="23" t="s">
        <v>1713</v>
      </c>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row>
    <row r="27" spans="5:48" s="3" customFormat="1" x14ac:dyDescent="0.25">
      <c r="E27" s="23" t="s">
        <v>1714</v>
      </c>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row>
    <row r="28" spans="5:48" s="3" customFormat="1" x14ac:dyDescent="0.25">
      <c r="E28" s="23" t="s">
        <v>1715</v>
      </c>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row>
    <row r="29" spans="5:48" s="3" customFormat="1" x14ac:dyDescent="0.25">
      <c r="E29" s="23" t="s">
        <v>1290</v>
      </c>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row>
    <row r="30" spans="5:48" s="3" customFormat="1" x14ac:dyDescent="0.25">
      <c r="E30" s="23" t="s">
        <v>1707</v>
      </c>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row>
    <row r="31" spans="5:48" s="3" customFormat="1" x14ac:dyDescent="0.25">
      <c r="E31" s="23"/>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row>
    <row r="32" spans="5:48" s="3" customFormat="1" x14ac:dyDescent="0.25">
      <c r="E32" s="23" t="s">
        <v>388</v>
      </c>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row>
    <row r="33" spans="5:48" s="3" customFormat="1" x14ac:dyDescent="0.25">
      <c r="E33" s="23"/>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row>
    <row r="34" spans="5:48" s="3" customFormat="1" x14ac:dyDescent="0.25">
      <c r="E34" s="23" t="s">
        <v>1720</v>
      </c>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row>
    <row r="35" spans="5:48" s="3" customFormat="1" x14ac:dyDescent="0.25">
      <c r="E35" s="23" t="s">
        <v>1721</v>
      </c>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row>
    <row r="36" spans="5:48" s="3" customFormat="1" x14ac:dyDescent="0.25">
      <c r="E36" s="23" t="s">
        <v>1722</v>
      </c>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row>
    <row r="37" spans="5:48" s="3" customFormat="1" x14ac:dyDescent="0.25">
      <c r="E37" s="23" t="s">
        <v>1723</v>
      </c>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row>
    <row r="38" spans="5:48" s="3" customFormat="1" x14ac:dyDescent="0.25">
      <c r="E38" s="23" t="s">
        <v>1724</v>
      </c>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row>
    <row r="39" spans="5:48" s="3" customFormat="1" x14ac:dyDescent="0.25">
      <c r="E39" s="23"/>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row>
    <row r="40" spans="5:48" s="3" customFormat="1" x14ac:dyDescent="0.25">
      <c r="E40" s="23" t="s">
        <v>128</v>
      </c>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row>
    <row r="41" spans="5:48" s="3" customFormat="1" x14ac:dyDescent="0.25">
      <c r="E41" s="23" t="s">
        <v>1711</v>
      </c>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row>
    <row r="42" spans="5:48" s="3" customFormat="1" x14ac:dyDescent="0.25">
      <c r="E42" s="23" t="s">
        <v>1712</v>
      </c>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row>
    <row r="43" spans="5:48" s="3" customFormat="1" x14ac:dyDescent="0.25">
      <c r="E43" s="23" t="s">
        <v>1713</v>
      </c>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row>
    <row r="44" spans="5:48" s="3" customFormat="1" x14ac:dyDescent="0.25">
      <c r="E44" s="23" t="s">
        <v>1714</v>
      </c>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row>
    <row r="45" spans="5:48" s="3" customFormat="1" x14ac:dyDescent="0.25">
      <c r="E45" s="23" t="s">
        <v>1715</v>
      </c>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row>
    <row r="46" spans="5:48" s="3" customFormat="1" x14ac:dyDescent="0.25">
      <c r="E46" s="23" t="s">
        <v>1290</v>
      </c>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row>
    <row r="47" spans="5:48" s="3" customFormat="1" x14ac:dyDescent="0.25">
      <c r="E47" s="23" t="s">
        <v>1707</v>
      </c>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row>
    <row r="48" spans="5:48" s="3" customFormat="1" x14ac:dyDescent="0.25">
      <c r="E48" s="23"/>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row>
    <row r="49" spans="3:48" s="3" customFormat="1" x14ac:dyDescent="0.25">
      <c r="E49" s="23" t="s">
        <v>569</v>
      </c>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row>
    <row r="50" spans="3:48" s="3" customFormat="1" x14ac:dyDescent="0.25">
      <c r="E50" s="23" t="s">
        <v>394</v>
      </c>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row>
    <row r="51" spans="3:48" s="3" customFormat="1" x14ac:dyDescent="0.25">
      <c r="E51" s="23"/>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row>
    <row r="52" spans="3:48" s="3" customFormat="1" x14ac:dyDescent="0.25">
      <c r="E52" s="23" t="s">
        <v>518</v>
      </c>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row>
    <row r="53" spans="3:48" s="3" customFormat="1" x14ac:dyDescent="0.25"/>
    <row r="54" spans="3:48" s="3" customFormat="1" x14ac:dyDescent="0.25"/>
    <row r="55" spans="3:48" s="3" customFormat="1" x14ac:dyDescent="0.25"/>
    <row r="56" spans="3:48" s="3" customFormat="1" x14ac:dyDescent="0.25"/>
    <row r="57" spans="3:48" s="3" customFormat="1" x14ac:dyDescent="0.25"/>
    <row r="58" spans="3:48" s="3" customFormat="1" x14ac:dyDescent="0.25">
      <c r="C58" s="4">
        <v>0</v>
      </c>
      <c r="D58"/>
      <c r="E58" s="1" t="s">
        <v>3682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B7339-45B9-42C6-97C6-B5724F25326E}">
  <dimension ref="B2:BU369"/>
  <sheetViews>
    <sheetView topLeftCell="A327" zoomScale="85" zoomScaleNormal="85" workbookViewId="0">
      <selection activeCell="E369" sqref="E369"/>
    </sheetView>
  </sheetViews>
  <sheetFormatPr defaultColWidth="2.85546875" defaultRowHeight="15" x14ac:dyDescent="0.25"/>
  <sheetData>
    <row r="2" spans="2:36" x14ac:dyDescent="0.25">
      <c r="B2" s="1" t="s">
        <v>1725</v>
      </c>
    </row>
    <row r="4" spans="2:36" x14ac:dyDescent="0.25">
      <c r="C4" s="4">
        <v>0</v>
      </c>
      <c r="E4" s="1" t="s">
        <v>3673</v>
      </c>
    </row>
    <row r="5" spans="2:36" s="3" customFormat="1" x14ac:dyDescent="0.25"/>
    <row r="6" spans="2:36" s="3" customFormat="1" x14ac:dyDescent="0.25"/>
    <row r="7" spans="2:36" s="3" customFormat="1" x14ac:dyDescent="0.25"/>
    <row r="8" spans="2:36" s="3" customFormat="1" x14ac:dyDescent="0.25"/>
    <row r="9" spans="2:36" s="3" customFormat="1" x14ac:dyDescent="0.25"/>
    <row r="10" spans="2:36" s="3" customFormat="1" x14ac:dyDescent="0.25"/>
    <row r="11" spans="2:36" s="3" customFormat="1" x14ac:dyDescent="0.25"/>
    <row r="12" spans="2:36" s="3" customFormat="1" x14ac:dyDescent="0.25"/>
    <row r="13" spans="2:36" s="3" customFormat="1" x14ac:dyDescent="0.25"/>
    <row r="14" spans="2:36" s="3" customFormat="1" x14ac:dyDescent="0.25">
      <c r="E14" s="23" t="s">
        <v>128</v>
      </c>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row>
    <row r="15" spans="2:36" s="3" customFormat="1" x14ac:dyDescent="0.25">
      <c r="E15" s="23" t="s">
        <v>1734</v>
      </c>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row>
    <row r="16" spans="2:36" s="3" customFormat="1" x14ac:dyDescent="0.25">
      <c r="E16" s="23" t="s">
        <v>1735</v>
      </c>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row>
    <row r="17" spans="3:41" s="3" customFormat="1" x14ac:dyDescent="0.25">
      <c r="E17" s="23" t="s">
        <v>1736</v>
      </c>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row>
    <row r="18" spans="3:41" s="3" customFormat="1" x14ac:dyDescent="0.25">
      <c r="E18" s="23" t="s">
        <v>1737</v>
      </c>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row>
    <row r="19" spans="3:41" s="3" customFormat="1" x14ac:dyDescent="0.25">
      <c r="E19" s="23" t="s">
        <v>1738</v>
      </c>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row>
    <row r="20" spans="3:41" s="3" customFormat="1" x14ac:dyDescent="0.25">
      <c r="E20" s="23" t="s">
        <v>1741</v>
      </c>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row>
    <row r="21" spans="3:41" s="3" customFormat="1" x14ac:dyDescent="0.25">
      <c r="E21" s="23" t="s">
        <v>1742</v>
      </c>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row>
    <row r="22" spans="3:41" s="3" customFormat="1" x14ac:dyDescent="0.25">
      <c r="E22" s="23" t="s">
        <v>1743</v>
      </c>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row>
    <row r="23" spans="3:41" s="3" customFormat="1" x14ac:dyDescent="0.25">
      <c r="E23" s="23" t="s">
        <v>1744</v>
      </c>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row>
    <row r="24" spans="3:41" s="3" customFormat="1" x14ac:dyDescent="0.25">
      <c r="E24" s="23" t="s">
        <v>1745</v>
      </c>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row>
    <row r="25" spans="3:41" s="3" customFormat="1" x14ac:dyDescent="0.25"/>
    <row r="26" spans="3:41" s="3" customFormat="1" x14ac:dyDescent="0.25"/>
    <row r="27" spans="3:41" s="3" customFormat="1" x14ac:dyDescent="0.25"/>
    <row r="28" spans="3:41" s="3" customFormat="1" x14ac:dyDescent="0.25"/>
    <row r="29" spans="3:41" s="3" customFormat="1" x14ac:dyDescent="0.25">
      <c r="C29" s="4">
        <v>0</v>
      </c>
      <c r="D29"/>
      <c r="E29" s="1" t="s">
        <v>3674</v>
      </c>
    </row>
    <row r="30" spans="3:41" s="3" customFormat="1" x14ac:dyDescent="0.25"/>
    <row r="31" spans="3:41" s="3" customFormat="1" x14ac:dyDescent="0.25">
      <c r="AO31" s="3" t="s">
        <v>458</v>
      </c>
    </row>
    <row r="32" spans="3:41" s="3" customFormat="1" x14ac:dyDescent="0.25">
      <c r="AO32" s="1" t="s">
        <v>1702</v>
      </c>
    </row>
    <row r="33" spans="5:45" s="3" customFormat="1" x14ac:dyDescent="0.25"/>
    <row r="34" spans="5:45" s="3" customFormat="1" x14ac:dyDescent="0.25">
      <c r="AO34" t="s">
        <v>1727</v>
      </c>
      <c r="AS34" s="3" t="s">
        <v>1726</v>
      </c>
    </row>
    <row r="35" spans="5:45" s="3" customFormat="1" x14ac:dyDescent="0.25">
      <c r="AO35" t="s">
        <v>1728</v>
      </c>
      <c r="AS35" s="1" t="s">
        <v>1729</v>
      </c>
    </row>
    <row r="36" spans="5:45" s="3" customFormat="1" x14ac:dyDescent="0.25"/>
    <row r="37" spans="5:45" s="3" customFormat="1" x14ac:dyDescent="0.25"/>
    <row r="38" spans="5:45" s="3" customFormat="1" x14ac:dyDescent="0.25"/>
    <row r="39" spans="5:45" s="3" customFormat="1" x14ac:dyDescent="0.25"/>
    <row r="40" spans="5:45" s="3" customFormat="1" x14ac:dyDescent="0.25"/>
    <row r="41" spans="5:45" s="3" customFormat="1" x14ac:dyDescent="0.25"/>
    <row r="42" spans="5:45" s="3" customFormat="1" x14ac:dyDescent="0.25"/>
    <row r="43" spans="5:45" s="3" customFormat="1" x14ac:dyDescent="0.25"/>
    <row r="44" spans="5:45" s="3" customFormat="1" x14ac:dyDescent="0.25"/>
    <row r="45" spans="5:45" s="3" customFormat="1" x14ac:dyDescent="0.25"/>
    <row r="46" spans="5:45" s="3" customFormat="1" x14ac:dyDescent="0.25">
      <c r="E46" s="25" t="s">
        <v>482</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row>
    <row r="47" spans="5:45" s="3" customFormat="1" x14ac:dyDescent="0.25">
      <c r="E47" s="25"/>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row>
    <row r="48" spans="5:45" s="3" customFormat="1" x14ac:dyDescent="0.25">
      <c r="E48" s="25" t="s">
        <v>379</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row>
    <row r="49" spans="5:38" s="3" customFormat="1" x14ac:dyDescent="0.25">
      <c r="E49" s="25" t="s">
        <v>1732</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row>
    <row r="50" spans="5:38" s="3" customFormat="1" x14ac:dyDescent="0.25">
      <c r="E50" s="25" t="s">
        <v>1703</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row>
    <row r="51" spans="5:38" s="3" customFormat="1" x14ac:dyDescent="0.25">
      <c r="E51" s="25"/>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row>
    <row r="52" spans="5:38" s="3" customFormat="1" x14ac:dyDescent="0.25">
      <c r="E52" s="25" t="s">
        <v>388</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row>
    <row r="53" spans="5:38" s="3" customFormat="1" x14ac:dyDescent="0.25">
      <c r="E53" s="25"/>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row>
    <row r="54" spans="5:38" s="3" customFormat="1" x14ac:dyDescent="0.25">
      <c r="E54" s="25" t="s">
        <v>1733</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row>
    <row r="55" spans="5:38" s="3" customFormat="1" x14ac:dyDescent="0.25">
      <c r="E55" s="25" t="s">
        <v>390</v>
      </c>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row>
    <row r="56" spans="5:38" s="3" customFormat="1" x14ac:dyDescent="0.25">
      <c r="E56" s="25" t="s">
        <v>1730</v>
      </c>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row>
    <row r="57" spans="5:38" s="3" customFormat="1" x14ac:dyDescent="0.25">
      <c r="E57" s="25" t="s">
        <v>1731</v>
      </c>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row>
    <row r="58" spans="5:38" s="3" customFormat="1" x14ac:dyDescent="0.25">
      <c r="E58" s="25" t="s">
        <v>1704</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row>
    <row r="59" spans="5:38" s="3" customFormat="1" x14ac:dyDescent="0.25">
      <c r="E59" s="25"/>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row>
    <row r="60" spans="5:38" s="3" customFormat="1" x14ac:dyDescent="0.25">
      <c r="E60" s="25" t="s">
        <v>379</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row>
    <row r="61" spans="5:38" s="3" customFormat="1" x14ac:dyDescent="0.25">
      <c r="E61" s="25" t="s">
        <v>1732</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row>
    <row r="62" spans="5:38" s="3" customFormat="1" x14ac:dyDescent="0.25">
      <c r="E62" s="25" t="s">
        <v>1703</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row>
    <row r="63" spans="5:38" s="3" customFormat="1" x14ac:dyDescent="0.25">
      <c r="E63" s="25"/>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row>
    <row r="64" spans="5:38" s="3" customFormat="1" x14ac:dyDescent="0.25">
      <c r="E64" s="25" t="s">
        <v>569</v>
      </c>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row>
    <row r="65" spans="5:73" s="3" customFormat="1" x14ac:dyDescent="0.25">
      <c r="E65" s="25" t="s">
        <v>394</v>
      </c>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row>
    <row r="66" spans="5:73" s="3" customFormat="1" x14ac:dyDescent="0.25">
      <c r="E66" s="25"/>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row>
    <row r="67" spans="5:73" s="3" customFormat="1" x14ac:dyDescent="0.25">
      <c r="E67" s="25" t="s">
        <v>518</v>
      </c>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row>
    <row r="68" spans="5:73" s="3" customFormat="1" x14ac:dyDescent="0.25"/>
    <row r="69" spans="5:73" s="3" customFormat="1" x14ac:dyDescent="0.25">
      <c r="E69" s="40" t="s">
        <v>273</v>
      </c>
      <c r="BU69" s="13" t="s">
        <v>274</v>
      </c>
    </row>
    <row r="70" spans="5:73" s="3" customFormat="1" x14ac:dyDescent="0.25"/>
    <row r="71" spans="5:73" s="3" customFormat="1" x14ac:dyDescent="0.25"/>
    <row r="72" spans="5:73" s="3" customFormat="1" x14ac:dyDescent="0.25"/>
    <row r="73" spans="5:73" s="3" customFormat="1" x14ac:dyDescent="0.25"/>
    <row r="74" spans="5:73" s="3" customFormat="1" x14ac:dyDescent="0.25"/>
    <row r="75" spans="5:73" s="3" customFormat="1" x14ac:dyDescent="0.25"/>
    <row r="76" spans="5:73" s="3" customFormat="1" x14ac:dyDescent="0.25"/>
    <row r="77" spans="5:73" s="3" customFormat="1" x14ac:dyDescent="0.25"/>
    <row r="78" spans="5:73" s="3" customFormat="1" x14ac:dyDescent="0.25"/>
    <row r="79" spans="5:73" s="3" customFormat="1" x14ac:dyDescent="0.25"/>
    <row r="80" spans="5:73"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pans="3:41" s="3" customFormat="1" x14ac:dyDescent="0.25"/>
    <row r="114" spans="3:41" s="3" customFormat="1" x14ac:dyDescent="0.25"/>
    <row r="115" spans="3:41" s="3" customFormat="1" x14ac:dyDescent="0.25"/>
    <row r="116" spans="3:41" s="3" customFormat="1" x14ac:dyDescent="0.25"/>
    <row r="117" spans="3:41" s="3" customFormat="1" x14ac:dyDescent="0.25"/>
    <row r="118" spans="3:41" s="3" customFormat="1" x14ac:dyDescent="0.25"/>
    <row r="119" spans="3:41" s="3" customFormat="1" x14ac:dyDescent="0.25"/>
    <row r="120" spans="3:41" s="3" customFormat="1" x14ac:dyDescent="0.25"/>
    <row r="121" spans="3:41" s="3" customFormat="1" x14ac:dyDescent="0.25">
      <c r="C121" s="4">
        <v>0</v>
      </c>
      <c r="D121"/>
      <c r="E121" s="1" t="s">
        <v>3675</v>
      </c>
    </row>
    <row r="122" spans="3:41" s="3" customFormat="1" x14ac:dyDescent="0.25"/>
    <row r="123" spans="3:41" s="3" customFormat="1" x14ac:dyDescent="0.25"/>
    <row r="124" spans="3:41" s="3" customFormat="1" x14ac:dyDescent="0.25"/>
    <row r="125" spans="3:41" s="3" customFormat="1" x14ac:dyDescent="0.25">
      <c r="AO125" s="3" t="s">
        <v>458</v>
      </c>
    </row>
    <row r="126" spans="3:41" s="3" customFormat="1" x14ac:dyDescent="0.25">
      <c r="AO126" s="2" t="s">
        <v>1748</v>
      </c>
    </row>
    <row r="127" spans="3:41" s="3" customFormat="1" x14ac:dyDescent="0.25">
      <c r="AO127" s="3" t="s">
        <v>1749</v>
      </c>
    </row>
    <row r="128" spans="3:41"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pans="3:5" s="3" customFormat="1" x14ac:dyDescent="0.25"/>
    <row r="162" spans="3:5" s="3" customFormat="1" x14ac:dyDescent="0.25"/>
    <row r="163" spans="3:5" s="3" customFormat="1" x14ac:dyDescent="0.25"/>
    <row r="164" spans="3:5" s="3" customFormat="1" x14ac:dyDescent="0.25">
      <c r="C164" s="4">
        <v>0</v>
      </c>
      <c r="D164"/>
      <c r="E164" s="1" t="s">
        <v>3676</v>
      </c>
    </row>
    <row r="165" spans="3:5" s="3" customFormat="1" x14ac:dyDescent="0.25">
      <c r="E165" s="3" t="s">
        <v>1750</v>
      </c>
    </row>
    <row r="166" spans="3:5" s="3" customFormat="1" x14ac:dyDescent="0.25"/>
    <row r="167" spans="3:5" s="3" customFormat="1" x14ac:dyDescent="0.25"/>
    <row r="168" spans="3:5" s="3" customFormat="1" x14ac:dyDescent="0.25"/>
    <row r="169" spans="3:5" s="3" customFormat="1" x14ac:dyDescent="0.25"/>
    <row r="170" spans="3:5" s="3" customFormat="1" x14ac:dyDescent="0.25"/>
    <row r="171" spans="3:5" s="3" customFormat="1" x14ac:dyDescent="0.25"/>
    <row r="172" spans="3:5" s="3" customFormat="1" x14ac:dyDescent="0.25"/>
    <row r="173" spans="3:5" s="3" customFormat="1" x14ac:dyDescent="0.25"/>
    <row r="174" spans="3:5" s="3" customFormat="1" x14ac:dyDescent="0.25"/>
    <row r="175" spans="3:5" s="3" customFormat="1" x14ac:dyDescent="0.25"/>
    <row r="176" spans="3:5" s="3" customFormat="1" x14ac:dyDescent="0.25"/>
    <row r="177" spans="5:36" s="3" customFormat="1" x14ac:dyDescent="0.25"/>
    <row r="178" spans="5:36" s="3" customFormat="1" x14ac:dyDescent="0.25"/>
    <row r="179" spans="5:36" s="3" customFormat="1" x14ac:dyDescent="0.25"/>
    <row r="180" spans="5:36" s="3" customFormat="1" x14ac:dyDescent="0.25"/>
    <row r="181" spans="5:36" s="3" customFormat="1" x14ac:dyDescent="0.25"/>
    <row r="182" spans="5:36" s="3" customFormat="1" x14ac:dyDescent="0.25"/>
    <row r="183" spans="5:36" s="3" customFormat="1" x14ac:dyDescent="0.25"/>
    <row r="184" spans="5:36" s="3" customFormat="1" x14ac:dyDescent="0.25">
      <c r="E184" s="3" t="s">
        <v>1751</v>
      </c>
    </row>
    <row r="185" spans="5:36" s="3" customFormat="1" x14ac:dyDescent="0.25">
      <c r="E185" s="3" t="s">
        <v>1110</v>
      </c>
    </row>
    <row r="186" spans="5:36" s="3" customFormat="1" x14ac:dyDescent="0.25">
      <c r="E186" s="3" t="s">
        <v>1121</v>
      </c>
    </row>
    <row r="187" spans="5:36" s="3" customFormat="1" x14ac:dyDescent="0.25">
      <c r="E187" s="3" t="s">
        <v>1116</v>
      </c>
    </row>
    <row r="188" spans="5:36" s="3" customFormat="1" x14ac:dyDescent="0.25">
      <c r="E188" s="3" t="s">
        <v>1103</v>
      </c>
    </row>
    <row r="189" spans="5:36" s="3" customFormat="1" x14ac:dyDescent="0.25"/>
    <row r="190" spans="5:36" s="3" customFormat="1" x14ac:dyDescent="0.25">
      <c r="E190" s="23" t="s">
        <v>128</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row>
    <row r="191" spans="5:36" s="3" customFormat="1" x14ac:dyDescent="0.25">
      <c r="E191" s="27" t="s">
        <v>1753</v>
      </c>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row>
    <row r="192" spans="5:36" s="3" customFormat="1" x14ac:dyDescent="0.25">
      <c r="E192" s="27" t="s">
        <v>1388</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row>
    <row r="193" spans="5:36" s="3" customFormat="1" x14ac:dyDescent="0.25">
      <c r="E193" s="27" t="s">
        <v>1752</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row>
    <row r="194" spans="5:36" s="3" customFormat="1" x14ac:dyDescent="0.25">
      <c r="E194" s="27" t="s">
        <v>1739</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row>
    <row r="195" spans="5:36" s="3" customFormat="1" x14ac:dyDescent="0.25">
      <c r="E195" s="27" t="s">
        <v>1740</v>
      </c>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row>
    <row r="196" spans="5:36" s="3" customFormat="1" x14ac:dyDescent="0.25">
      <c r="E196" s="23" t="s">
        <v>1754</v>
      </c>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row>
    <row r="197" spans="5:36" s="3" customFormat="1" x14ac:dyDescent="0.25">
      <c r="E197" s="23" t="s">
        <v>1755</v>
      </c>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row>
    <row r="198" spans="5:36" s="3" customFormat="1" x14ac:dyDescent="0.25">
      <c r="E198" s="23" t="s">
        <v>1756</v>
      </c>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row>
    <row r="199" spans="5:36" s="3" customFormat="1" x14ac:dyDescent="0.25">
      <c r="E199" s="23" t="s">
        <v>1757</v>
      </c>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row>
    <row r="200" spans="5:36" s="3" customFormat="1" x14ac:dyDescent="0.25">
      <c r="E200" s="23" t="s">
        <v>1758</v>
      </c>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row>
    <row r="201" spans="5:36" s="3" customFormat="1" x14ac:dyDescent="0.25">
      <c r="E201" s="23" t="s">
        <v>381</v>
      </c>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row>
    <row r="202" spans="5:36" s="3" customFormat="1" x14ac:dyDescent="0.25">
      <c r="E202" s="23"/>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row>
    <row r="203" spans="5:36" s="3" customFormat="1" x14ac:dyDescent="0.25">
      <c r="E203" s="23" t="s">
        <v>388</v>
      </c>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row>
    <row r="204" spans="5:36" s="3" customFormat="1" x14ac:dyDescent="0.25">
      <c r="E204" s="23"/>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row>
    <row r="205" spans="5:36" s="3" customFormat="1" x14ac:dyDescent="0.25">
      <c r="E205" s="25" t="s">
        <v>1759</v>
      </c>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5:36" s="3" customFormat="1" x14ac:dyDescent="0.25">
      <c r="E206" s="25" t="s">
        <v>1760</v>
      </c>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5:36" s="3" customFormat="1" x14ac:dyDescent="0.25">
      <c r="E207" s="25" t="s">
        <v>1761</v>
      </c>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5:36" s="3" customFormat="1" x14ac:dyDescent="0.25">
      <c r="E208" s="25" t="s">
        <v>1762</v>
      </c>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5:36" s="3" customFormat="1" x14ac:dyDescent="0.25">
      <c r="E209" s="25" t="s">
        <v>1763</v>
      </c>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5:36" s="3" customFormat="1" x14ac:dyDescent="0.25">
      <c r="E210" s="25" t="s">
        <v>1764</v>
      </c>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5:36" s="3" customFormat="1" x14ac:dyDescent="0.25">
      <c r="E211" s="25" t="s">
        <v>1765</v>
      </c>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5:36" s="3" customFormat="1" x14ac:dyDescent="0.25">
      <c r="E212" s="25" t="s">
        <v>381</v>
      </c>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5:36" s="3" customFormat="1" x14ac:dyDescent="0.25">
      <c r="E213" s="23"/>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row>
    <row r="214" spans="5:36" s="3" customFormat="1" x14ac:dyDescent="0.25">
      <c r="E214" s="23" t="s">
        <v>128</v>
      </c>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row>
    <row r="215" spans="5:36" s="3" customFormat="1" x14ac:dyDescent="0.25">
      <c r="E215" s="23" t="s">
        <v>1753</v>
      </c>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row>
    <row r="216" spans="5:36" s="3" customFormat="1" x14ac:dyDescent="0.25">
      <c r="E216" s="23" t="s">
        <v>1388</v>
      </c>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row>
    <row r="217" spans="5:36" s="3" customFormat="1" x14ac:dyDescent="0.25">
      <c r="E217" s="23" t="s">
        <v>1752</v>
      </c>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row>
    <row r="218" spans="5:36" s="3" customFormat="1" x14ac:dyDescent="0.25">
      <c r="E218" s="23" t="s">
        <v>1739</v>
      </c>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row>
    <row r="219" spans="5:36" s="3" customFormat="1" x14ac:dyDescent="0.25">
      <c r="E219" s="23" t="s">
        <v>1740</v>
      </c>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row>
    <row r="220" spans="5:36" s="3" customFormat="1" x14ac:dyDescent="0.25">
      <c r="E220" s="23" t="s">
        <v>1754</v>
      </c>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row>
    <row r="221" spans="5:36" s="3" customFormat="1" x14ac:dyDescent="0.25">
      <c r="E221" s="23" t="s">
        <v>1755</v>
      </c>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row>
    <row r="222" spans="5:36" s="3" customFormat="1" x14ac:dyDescent="0.25">
      <c r="E222" s="23" t="s">
        <v>1756</v>
      </c>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row>
    <row r="223" spans="5:36" s="3" customFormat="1" x14ac:dyDescent="0.25">
      <c r="E223" s="23" t="s">
        <v>1757</v>
      </c>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row>
    <row r="224" spans="5:36" s="3" customFormat="1" x14ac:dyDescent="0.25">
      <c r="E224" s="23" t="s">
        <v>1758</v>
      </c>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row>
    <row r="225" spans="3:36" s="3" customFormat="1" x14ac:dyDescent="0.25">
      <c r="E225" s="23" t="s">
        <v>381</v>
      </c>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row>
    <row r="226" spans="3:36" s="3" customFormat="1" x14ac:dyDescent="0.25">
      <c r="E226" s="23"/>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row>
    <row r="227" spans="3:36" s="3" customFormat="1" x14ac:dyDescent="0.25">
      <c r="E227" s="23" t="s">
        <v>569</v>
      </c>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row>
    <row r="228" spans="3:36" s="3" customFormat="1" x14ac:dyDescent="0.25">
      <c r="E228" s="23" t="s">
        <v>394</v>
      </c>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row>
    <row r="229" spans="3:36" s="3" customFormat="1" x14ac:dyDescent="0.25"/>
    <row r="230" spans="3:36" s="3" customFormat="1" x14ac:dyDescent="0.25"/>
    <row r="231" spans="3:36" s="3" customFormat="1" x14ac:dyDescent="0.25"/>
    <row r="232" spans="3:36" s="3" customFormat="1" x14ac:dyDescent="0.25"/>
    <row r="233" spans="3:36" s="3" customFormat="1" x14ac:dyDescent="0.25"/>
    <row r="234" spans="3:36" s="3" customFormat="1" x14ac:dyDescent="0.25">
      <c r="C234" s="4">
        <v>0</v>
      </c>
      <c r="D234"/>
      <c r="E234" s="1" t="s">
        <v>3677</v>
      </c>
    </row>
    <row r="235" spans="3:36" s="3" customFormat="1" x14ac:dyDescent="0.25"/>
    <row r="236" spans="3:36" s="3" customFormat="1" x14ac:dyDescent="0.25"/>
    <row r="237" spans="3:36" s="3" customFormat="1" x14ac:dyDescent="0.25"/>
    <row r="238" spans="3:36" s="3" customFormat="1" x14ac:dyDescent="0.25"/>
    <row r="239" spans="3:36" s="3" customFormat="1" x14ac:dyDescent="0.25"/>
    <row r="240" spans="3:36"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pans="5:11" s="3" customFormat="1" x14ac:dyDescent="0.25"/>
    <row r="258" spans="5:11" s="3" customFormat="1" x14ac:dyDescent="0.25"/>
    <row r="259" spans="5:11" s="3" customFormat="1" x14ac:dyDescent="0.25"/>
    <row r="260" spans="5:11" s="3" customFormat="1" x14ac:dyDescent="0.25"/>
    <row r="261" spans="5:11" s="3" customFormat="1" x14ac:dyDescent="0.25"/>
    <row r="262" spans="5:11" s="3" customFormat="1" x14ac:dyDescent="0.25"/>
    <row r="263" spans="5:11" s="3" customFormat="1" x14ac:dyDescent="0.25"/>
    <row r="264" spans="5:11" s="3" customFormat="1" x14ac:dyDescent="0.25"/>
    <row r="265" spans="5:11" s="3" customFormat="1" x14ac:dyDescent="0.25"/>
    <row r="266" spans="5:11" s="3" customFormat="1" x14ac:dyDescent="0.25"/>
    <row r="267" spans="5:11" s="3" customFormat="1" x14ac:dyDescent="0.25"/>
    <row r="268" spans="5:11" s="3" customFormat="1" x14ac:dyDescent="0.25">
      <c r="E268" s="3" t="s">
        <v>1766</v>
      </c>
    </row>
    <row r="269" spans="5:11" s="3" customFormat="1" x14ac:dyDescent="0.25"/>
    <row r="270" spans="5:11" s="3" customFormat="1" x14ac:dyDescent="0.25">
      <c r="E270" s="3" t="s">
        <v>45</v>
      </c>
      <c r="K270" s="3" t="s">
        <v>38</v>
      </c>
    </row>
    <row r="271" spans="5:11" s="3" customFormat="1" x14ac:dyDescent="0.25">
      <c r="E271" s="43" t="s">
        <v>1767</v>
      </c>
      <c r="K271" s="21" t="s">
        <v>1768</v>
      </c>
    </row>
    <row r="272" spans="5:11" s="3" customFormat="1" x14ac:dyDescent="0.25"/>
    <row r="273" spans="3:61" s="3" customFormat="1" x14ac:dyDescent="0.25"/>
    <row r="274" spans="3:61" s="3" customFormat="1" x14ac:dyDescent="0.25"/>
    <row r="275" spans="3:61" s="3" customFormat="1" x14ac:dyDescent="0.25"/>
    <row r="276" spans="3:61" s="3" customFormat="1" x14ac:dyDescent="0.25">
      <c r="C276" s="4">
        <v>0</v>
      </c>
      <c r="D276"/>
      <c r="E276" s="1" t="s">
        <v>3678</v>
      </c>
    </row>
    <row r="277" spans="3:61" s="3" customFormat="1" x14ac:dyDescent="0.25"/>
    <row r="278" spans="3:61" s="3" customFormat="1" x14ac:dyDescent="0.25"/>
    <row r="279" spans="3:61" s="3" customFormat="1" x14ac:dyDescent="0.25"/>
    <row r="280" spans="3:61" s="3" customFormat="1" x14ac:dyDescent="0.25"/>
    <row r="281" spans="3:61" s="3" customFormat="1" x14ac:dyDescent="0.25">
      <c r="AL281" s="3" t="s">
        <v>1178</v>
      </c>
      <c r="AP281" s="3" t="s">
        <v>1776</v>
      </c>
      <c r="AV281" s="3" t="s">
        <v>1777</v>
      </c>
      <c r="BA281" s="3" t="s">
        <v>1298</v>
      </c>
      <c r="BI281" s="3" t="s">
        <v>458</v>
      </c>
    </row>
    <row r="282" spans="3:61" s="3" customFormat="1" x14ac:dyDescent="0.25">
      <c r="AL282" s="2" t="s">
        <v>1774</v>
      </c>
      <c r="AP282" s="2" t="s">
        <v>1775</v>
      </c>
      <c r="AV282" s="1" t="s">
        <v>1710</v>
      </c>
      <c r="BA282" s="2" t="s">
        <v>1778</v>
      </c>
      <c r="BI282" s="1" t="s">
        <v>648</v>
      </c>
    </row>
    <row r="283" spans="3:61" s="3" customFormat="1" x14ac:dyDescent="0.25"/>
    <row r="284" spans="3:61" s="3" customFormat="1" x14ac:dyDescent="0.25"/>
    <row r="285" spans="3:61" s="3" customFormat="1" x14ac:dyDescent="0.25"/>
    <row r="286" spans="3:61" s="3" customFormat="1" x14ac:dyDescent="0.25"/>
    <row r="287" spans="3:61" s="3" customFormat="1" x14ac:dyDescent="0.25"/>
    <row r="288" spans="3:61"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pans="6:6" s="3" customFormat="1" x14ac:dyDescent="0.25">
      <c r="F305"/>
    </row>
    <row r="306" spans="6:6" s="3" customFormat="1" x14ac:dyDescent="0.25"/>
    <row r="307" spans="6:6" s="3" customFormat="1" x14ac:dyDescent="0.25"/>
    <row r="308" spans="6:6" s="3" customFormat="1" x14ac:dyDescent="0.25"/>
    <row r="309" spans="6:6" s="3" customFormat="1" x14ac:dyDescent="0.25"/>
    <row r="310" spans="6:6" s="3" customFormat="1" x14ac:dyDescent="0.25"/>
    <row r="311" spans="6:6" s="3" customFormat="1" x14ac:dyDescent="0.25"/>
    <row r="312" spans="6:6" s="3" customFormat="1" x14ac:dyDescent="0.25"/>
    <row r="313" spans="6:6" s="3" customFormat="1" x14ac:dyDescent="0.25"/>
    <row r="314" spans="6:6" s="3" customFormat="1" x14ac:dyDescent="0.25"/>
    <row r="315" spans="6:6" s="3" customFormat="1" x14ac:dyDescent="0.25"/>
    <row r="316" spans="6:6" s="3" customFormat="1" x14ac:dyDescent="0.25"/>
    <row r="317" spans="6:6" s="3" customFormat="1" x14ac:dyDescent="0.25"/>
    <row r="318" spans="6:6" s="3" customFormat="1" x14ac:dyDescent="0.25"/>
    <row r="319" spans="6:6" s="3" customFormat="1" x14ac:dyDescent="0.25"/>
    <row r="320" spans="6:6"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pans="5:32" s="3" customFormat="1" x14ac:dyDescent="0.25"/>
    <row r="338" spans="5:32" s="3" customFormat="1" x14ac:dyDescent="0.25"/>
    <row r="339" spans="5:32" s="3" customFormat="1" x14ac:dyDescent="0.25"/>
    <row r="340" spans="5:32" s="3" customFormat="1" x14ac:dyDescent="0.25"/>
    <row r="341" spans="5:32" s="3" customFormat="1" x14ac:dyDescent="0.25"/>
    <row r="342" spans="5:32" s="3" customFormat="1" x14ac:dyDescent="0.25"/>
    <row r="343" spans="5:32" s="3" customFormat="1" x14ac:dyDescent="0.25"/>
    <row r="344" spans="5:32" s="3" customFormat="1" x14ac:dyDescent="0.25">
      <c r="E344" s="23" t="s">
        <v>1657</v>
      </c>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row>
    <row r="345" spans="5:32" s="3" customFormat="1" x14ac:dyDescent="0.25">
      <c r="E345" s="23" t="s">
        <v>1658</v>
      </c>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row>
    <row r="346" spans="5:32" s="3" customFormat="1" x14ac:dyDescent="0.25">
      <c r="E346" s="23" t="s">
        <v>1659</v>
      </c>
      <c r="F346" s="24"/>
      <c r="G346" s="24"/>
      <c r="H346" s="24"/>
      <c r="I346" s="24"/>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row>
    <row r="347" spans="5:32" s="3" customFormat="1" x14ac:dyDescent="0.25">
      <c r="E347" s="23" t="s">
        <v>1664</v>
      </c>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row>
    <row r="348" spans="5:32" s="3" customFormat="1" x14ac:dyDescent="0.25">
      <c r="E348" s="23" t="s">
        <v>1687</v>
      </c>
      <c r="F348" s="24"/>
      <c r="G348" s="24"/>
      <c r="H348" s="24"/>
      <c r="I348" s="24"/>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row>
    <row r="349" spans="5:32" s="3" customFormat="1" x14ac:dyDescent="0.25">
      <c r="E349" s="23"/>
      <c r="F349" s="24"/>
      <c r="G349" s="24"/>
      <c r="H349" s="24"/>
      <c r="I349" s="24"/>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row>
    <row r="350" spans="5:32" s="3" customFormat="1" x14ac:dyDescent="0.25">
      <c r="E350" s="23" t="s">
        <v>1290</v>
      </c>
      <c r="F350" s="24"/>
      <c r="G350" s="24"/>
      <c r="H350" s="24"/>
      <c r="I350" s="24"/>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row>
    <row r="351" spans="5:32" s="3" customFormat="1" x14ac:dyDescent="0.25">
      <c r="E351" s="23"/>
      <c r="F351" s="24"/>
      <c r="G351" s="24"/>
      <c r="H351" s="24"/>
      <c r="I351" s="24"/>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row>
    <row r="352" spans="5:32" s="3" customFormat="1" x14ac:dyDescent="0.25">
      <c r="E352" s="23" t="s">
        <v>1660</v>
      </c>
      <c r="F352" s="24"/>
      <c r="G352" s="24"/>
      <c r="H352" s="24"/>
      <c r="I352" s="24"/>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row>
    <row r="353" spans="5:32" s="3" customFormat="1" x14ac:dyDescent="0.25">
      <c r="E353" s="23" t="s">
        <v>1292</v>
      </c>
      <c r="F353" s="24"/>
      <c r="G353" s="24"/>
      <c r="H353" s="24"/>
      <c r="I353" s="24"/>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row>
    <row r="354" spans="5:32" s="3" customFormat="1" x14ac:dyDescent="0.25">
      <c r="E354" s="23"/>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row>
    <row r="355" spans="5:32" s="3" customFormat="1" x14ac:dyDescent="0.25">
      <c r="E355" s="23" t="s">
        <v>1661</v>
      </c>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row>
    <row r="356" spans="5:32" s="3" customFormat="1" x14ac:dyDescent="0.25">
      <c r="E356" s="23" t="s">
        <v>863</v>
      </c>
      <c r="F356" s="24"/>
      <c r="G356" s="24"/>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row>
    <row r="357" spans="5:32" s="3" customFormat="1" x14ac:dyDescent="0.25">
      <c r="E357" s="23"/>
      <c r="F357" s="24"/>
      <c r="G357" s="24"/>
      <c r="H357" s="24"/>
      <c r="I357" s="24"/>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row>
    <row r="358" spans="5:32" s="3" customFormat="1" x14ac:dyDescent="0.25">
      <c r="E358" s="23" t="s">
        <v>1662</v>
      </c>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row>
    <row r="359" spans="5:32" s="3" customFormat="1" x14ac:dyDescent="0.25">
      <c r="E359" s="23" t="s">
        <v>1663</v>
      </c>
      <c r="F359" s="24"/>
      <c r="G359" s="24"/>
      <c r="H359" s="24"/>
      <c r="I359" s="24"/>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row>
    <row r="360" spans="5:32" s="3" customFormat="1" x14ac:dyDescent="0.25">
      <c r="E360" s="23"/>
      <c r="F360" s="24"/>
      <c r="G360" s="24"/>
      <c r="H360" s="24"/>
      <c r="I360" s="24"/>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row>
    <row r="361" spans="5:32" s="3" customFormat="1" x14ac:dyDescent="0.25">
      <c r="E361" s="41" t="s">
        <v>1674</v>
      </c>
      <c r="F361" s="42"/>
      <c r="G361" s="42"/>
      <c r="H361" s="42"/>
      <c r="I361" s="42"/>
      <c r="J361" s="42"/>
      <c r="K361" s="42"/>
      <c r="L361" s="42"/>
      <c r="M361" s="42"/>
      <c r="N361" s="42"/>
      <c r="O361" s="42"/>
      <c r="P361" s="42"/>
      <c r="Q361" s="42"/>
      <c r="R361" s="42"/>
      <c r="S361" s="42"/>
      <c r="T361" s="42"/>
      <c r="U361" s="42"/>
      <c r="V361" s="42"/>
      <c r="W361" s="42"/>
      <c r="X361" s="42"/>
      <c r="Y361" s="42"/>
      <c r="Z361" s="42"/>
      <c r="AA361" s="42"/>
      <c r="AB361" s="42"/>
      <c r="AC361" s="42"/>
      <c r="AD361" s="42"/>
      <c r="AE361" s="42"/>
      <c r="AF361" s="42"/>
    </row>
    <row r="362" spans="5:32" s="3" customFormat="1" x14ac:dyDescent="0.25">
      <c r="E362" s="23" t="s">
        <v>1675</v>
      </c>
      <c r="F362" s="24"/>
      <c r="G362" s="24"/>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row>
    <row r="363" spans="5:32" s="3" customFormat="1" x14ac:dyDescent="0.25">
      <c r="E363" s="23"/>
      <c r="F363" s="24"/>
      <c r="G363" s="24"/>
      <c r="H363" s="24"/>
      <c r="I363" s="24"/>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row>
    <row r="364" spans="5:32" s="3" customFormat="1" x14ac:dyDescent="0.25">
      <c r="E364" s="23" t="s">
        <v>1590</v>
      </c>
      <c r="F364" s="24"/>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row>
    <row r="365" spans="5:32" s="3" customFormat="1" x14ac:dyDescent="0.25"/>
    <row r="366" spans="5:32" s="3" customFormat="1" x14ac:dyDescent="0.25"/>
    <row r="367" spans="5:32" s="3" customFormat="1" x14ac:dyDescent="0.25"/>
    <row r="368" spans="5:32" s="3" customFormat="1" x14ac:dyDescent="0.25"/>
    <row r="369" spans="3:5" s="3" customFormat="1" x14ac:dyDescent="0.25">
      <c r="C369" s="4">
        <v>0</v>
      </c>
      <c r="D369"/>
      <c r="E369" s="1" t="s">
        <v>3679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50C57-FAA2-460F-A3B2-FDDD0F656067}">
  <dimension ref="B2:AV216"/>
  <sheetViews>
    <sheetView topLeftCell="A170" zoomScale="85" zoomScaleNormal="85" workbookViewId="0">
      <selection activeCell="E170" sqref="E170"/>
    </sheetView>
  </sheetViews>
  <sheetFormatPr defaultColWidth="2.85546875" defaultRowHeight="15" x14ac:dyDescent="0.25"/>
  <sheetData>
    <row r="2" spans="2:33" x14ac:dyDescent="0.25">
      <c r="B2" s="1" t="s">
        <v>1779</v>
      </c>
    </row>
    <row r="4" spans="2:33" x14ac:dyDescent="0.25">
      <c r="C4" s="4">
        <v>0</v>
      </c>
      <c r="E4" s="1" t="s">
        <v>3670</v>
      </c>
    </row>
    <row r="5" spans="2:33" s="3" customFormat="1" x14ac:dyDescent="0.25">
      <c r="E5" s="3" t="s">
        <v>1787</v>
      </c>
    </row>
    <row r="6" spans="2:33" s="3" customFormat="1" x14ac:dyDescent="0.25"/>
    <row r="7" spans="2:33" s="3" customFormat="1" x14ac:dyDescent="0.25">
      <c r="AG7" s="3" t="s">
        <v>458</v>
      </c>
    </row>
    <row r="8" spans="2:33" s="3" customFormat="1" x14ac:dyDescent="0.25">
      <c r="AG8" s="1" t="s">
        <v>1571</v>
      </c>
    </row>
    <row r="9" spans="2:33" s="3" customFormat="1" x14ac:dyDescent="0.25"/>
    <row r="10" spans="2:33" s="3" customFormat="1" x14ac:dyDescent="0.25">
      <c r="AG10" s="3" t="s">
        <v>1781</v>
      </c>
    </row>
    <row r="11" spans="2:33" s="3" customFormat="1" x14ac:dyDescent="0.25">
      <c r="AG11" s="3" t="s">
        <v>1780</v>
      </c>
    </row>
    <row r="12" spans="2:33" s="3" customFormat="1" x14ac:dyDescent="0.25"/>
    <row r="13" spans="2:33" s="3" customFormat="1" x14ac:dyDescent="0.25">
      <c r="AG13" s="3" t="s">
        <v>1782</v>
      </c>
    </row>
    <row r="14" spans="2:33" s="3" customFormat="1" x14ac:dyDescent="0.25">
      <c r="AG14" s="1" t="s">
        <v>1607</v>
      </c>
    </row>
    <row r="15" spans="2:33" s="3" customFormat="1" x14ac:dyDescent="0.25"/>
    <row r="16" spans="2:33"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5:31" s="3" customFormat="1" x14ac:dyDescent="0.25"/>
    <row r="82" spans="5:31" s="3" customFormat="1" x14ac:dyDescent="0.25"/>
    <row r="83" spans="5:31" s="3" customFormat="1" x14ac:dyDescent="0.25"/>
    <row r="84" spans="5:31" s="3" customFormat="1" x14ac:dyDescent="0.25"/>
    <row r="85" spans="5:31" s="3" customFormat="1" x14ac:dyDescent="0.25"/>
    <row r="86" spans="5:31" s="3" customFormat="1" x14ac:dyDescent="0.25"/>
    <row r="87" spans="5:31" s="3" customFormat="1" x14ac:dyDescent="0.25"/>
    <row r="88" spans="5:31" s="3" customFormat="1" x14ac:dyDescent="0.25"/>
    <row r="89" spans="5:31" s="3" customFormat="1" x14ac:dyDescent="0.25"/>
    <row r="90" spans="5:31" s="3" customFormat="1" x14ac:dyDescent="0.25"/>
    <row r="91" spans="5:31" s="3" customFormat="1" x14ac:dyDescent="0.25"/>
    <row r="92" spans="5:31" s="3" customFormat="1" x14ac:dyDescent="0.25"/>
    <row r="93" spans="5:31" s="3" customFormat="1" x14ac:dyDescent="0.25"/>
    <row r="94" spans="5:31" s="3" customFormat="1" x14ac:dyDescent="0.25">
      <c r="E94" s="44" t="s">
        <v>379</v>
      </c>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c r="AE94" s="45"/>
    </row>
    <row r="95" spans="5:31" s="3" customFormat="1" x14ac:dyDescent="0.25">
      <c r="E95" s="44" t="s">
        <v>401</v>
      </c>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c r="AE95" s="45"/>
    </row>
    <row r="96" spans="5:31" s="3" customFormat="1" x14ac:dyDescent="0.25">
      <c r="E96" s="44" t="s">
        <v>1783</v>
      </c>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c r="AE96" s="45"/>
    </row>
    <row r="97" spans="5:48" s="3" customFormat="1" x14ac:dyDescent="0.25"/>
    <row r="98" spans="5:48" s="3" customFormat="1" x14ac:dyDescent="0.25">
      <c r="E98" s="23" t="s">
        <v>1784</v>
      </c>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row>
    <row r="99" spans="5:48" s="3" customFormat="1" x14ac:dyDescent="0.25">
      <c r="E99" s="23" t="s">
        <v>401</v>
      </c>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row>
    <row r="100" spans="5:48" s="3" customFormat="1" x14ac:dyDescent="0.25">
      <c r="E100" s="23" t="s">
        <v>1701</v>
      </c>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row>
    <row r="101" spans="5:48" s="3" customFormat="1" x14ac:dyDescent="0.25"/>
    <row r="102" spans="5:48" s="3" customFormat="1" x14ac:dyDescent="0.25">
      <c r="E102" s="44" t="s">
        <v>379</v>
      </c>
      <c r="F102" s="45"/>
      <c r="G102" s="45"/>
      <c r="H102" s="45"/>
      <c r="I102" s="45"/>
      <c r="J102" s="45"/>
      <c r="K102" s="45"/>
      <c r="L102" s="45"/>
      <c r="M102" s="45"/>
      <c r="N102" s="45"/>
      <c r="O102" s="45"/>
      <c r="P102" s="45"/>
      <c r="Q102" s="45"/>
      <c r="R102" s="45"/>
      <c r="S102" s="45"/>
      <c r="T102" s="45"/>
      <c r="U102" s="45"/>
      <c r="V102" s="45"/>
      <c r="W102" s="45"/>
      <c r="X102" s="45"/>
      <c r="Y102" s="45"/>
      <c r="Z102" s="45"/>
    </row>
    <row r="103" spans="5:48" s="3" customFormat="1" x14ac:dyDescent="0.25">
      <c r="E103" s="44" t="s">
        <v>402</v>
      </c>
      <c r="F103" s="45"/>
      <c r="G103" s="45"/>
      <c r="H103" s="45"/>
      <c r="I103" s="45"/>
      <c r="J103" s="45"/>
      <c r="K103" s="45"/>
      <c r="L103" s="45"/>
      <c r="M103" s="45"/>
      <c r="N103" s="45"/>
      <c r="O103" s="45"/>
      <c r="P103" s="45"/>
      <c r="Q103" s="45"/>
      <c r="R103" s="45"/>
      <c r="S103" s="45"/>
      <c r="T103" s="45"/>
      <c r="U103" s="45"/>
      <c r="V103" s="45"/>
      <c r="W103" s="45"/>
      <c r="X103" s="45"/>
      <c r="Y103" s="45"/>
      <c r="Z103" s="45"/>
    </row>
    <row r="104" spans="5:48" s="3" customFormat="1" x14ac:dyDescent="0.25">
      <c r="E104" s="44" t="s">
        <v>406</v>
      </c>
      <c r="F104" s="45"/>
      <c r="G104" s="45"/>
      <c r="H104" s="45"/>
      <c r="I104" s="45"/>
      <c r="J104" s="45"/>
      <c r="K104" s="45"/>
      <c r="L104" s="45"/>
      <c r="M104" s="45"/>
      <c r="N104" s="45"/>
      <c r="O104" s="45"/>
      <c r="P104" s="45"/>
      <c r="Q104" s="45"/>
      <c r="R104" s="45"/>
      <c r="S104" s="45"/>
      <c r="T104" s="45"/>
      <c r="U104" s="45"/>
      <c r="V104" s="45"/>
      <c r="W104" s="45"/>
      <c r="X104" s="45"/>
      <c r="Y104" s="45"/>
      <c r="Z104" s="45"/>
    </row>
    <row r="105" spans="5:48" s="3" customFormat="1" x14ac:dyDescent="0.25"/>
    <row r="106" spans="5:48" s="3" customFormat="1" x14ac:dyDescent="0.25">
      <c r="E106" s="25" t="s">
        <v>388</v>
      </c>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row>
    <row r="107" spans="5:48" s="3" customFormat="1" x14ac:dyDescent="0.25">
      <c r="E107" s="25"/>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row>
    <row r="108" spans="5:48" s="3" customFormat="1" x14ac:dyDescent="0.25">
      <c r="E108" s="25" t="s">
        <v>590</v>
      </c>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row>
    <row r="109" spans="5:48" s="3" customFormat="1" x14ac:dyDescent="0.25">
      <c r="E109" s="25" t="s">
        <v>390</v>
      </c>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row>
    <row r="110" spans="5:48" s="3" customFormat="1" x14ac:dyDescent="0.25">
      <c r="E110" s="25" t="s">
        <v>1785</v>
      </c>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row>
    <row r="111" spans="5:48" s="3" customFormat="1" x14ac:dyDescent="0.25">
      <c r="E111" s="25" t="s">
        <v>1786</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row>
    <row r="112" spans="5:48" s="3" customFormat="1" x14ac:dyDescent="0.25">
      <c r="E112" s="25" t="s">
        <v>1646</v>
      </c>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row>
    <row r="113" spans="5:48" s="3" customFormat="1" x14ac:dyDescent="0.25">
      <c r="E113" s="25"/>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row>
    <row r="114" spans="5:48" s="3" customFormat="1" x14ac:dyDescent="0.25">
      <c r="E114" s="25" t="s">
        <v>1784</v>
      </c>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row>
    <row r="115" spans="5:48" s="3" customFormat="1" x14ac:dyDescent="0.25">
      <c r="E115" s="25" t="s">
        <v>401</v>
      </c>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row>
    <row r="116" spans="5:48" s="3" customFormat="1" x14ac:dyDescent="0.25">
      <c r="E116" s="25" t="s">
        <v>1644</v>
      </c>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row>
    <row r="117" spans="5:48" s="3" customFormat="1" x14ac:dyDescent="0.25">
      <c r="E117" s="25"/>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row>
    <row r="118" spans="5:48" s="3" customFormat="1" x14ac:dyDescent="0.25">
      <c r="E118" s="25" t="s">
        <v>569</v>
      </c>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row>
    <row r="119" spans="5:48" s="3" customFormat="1" x14ac:dyDescent="0.25">
      <c r="E119" s="25" t="s">
        <v>394</v>
      </c>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row>
    <row r="120" spans="5:48" s="3" customFormat="1" x14ac:dyDescent="0.25"/>
    <row r="121" spans="5:48" s="3" customFormat="1" x14ac:dyDescent="0.25"/>
    <row r="122" spans="5:48" s="3" customFormat="1" x14ac:dyDescent="0.25"/>
    <row r="123" spans="5:48" s="3" customFormat="1" x14ac:dyDescent="0.25"/>
    <row r="124" spans="5:48" s="3" customFormat="1" x14ac:dyDescent="0.25"/>
    <row r="125" spans="5:48" s="3" customFormat="1" x14ac:dyDescent="0.25"/>
    <row r="126" spans="5:48" s="3" customFormat="1" x14ac:dyDescent="0.25"/>
    <row r="127" spans="5:48" s="3" customFormat="1" x14ac:dyDescent="0.25"/>
    <row r="128" spans="5:48" s="3" customFormat="1" x14ac:dyDescent="0.25"/>
    <row r="129" spans="3:42" s="3" customFormat="1" x14ac:dyDescent="0.25"/>
    <row r="130" spans="3:42" s="3" customFormat="1" x14ac:dyDescent="0.25"/>
    <row r="131" spans="3:42" s="3" customFormat="1" x14ac:dyDescent="0.25"/>
    <row r="132" spans="3:42" s="3" customFormat="1" x14ac:dyDescent="0.25"/>
    <row r="133" spans="3:42" s="3" customFormat="1" x14ac:dyDescent="0.25"/>
    <row r="134" spans="3:42" s="3" customFormat="1" x14ac:dyDescent="0.25"/>
    <row r="135" spans="3:42" s="3" customFormat="1" x14ac:dyDescent="0.25">
      <c r="C135" s="4">
        <v>0</v>
      </c>
      <c r="D135"/>
      <c r="E135" s="1" t="s">
        <v>3671</v>
      </c>
    </row>
    <row r="136" spans="3:42" s="3" customFormat="1" x14ac:dyDescent="0.25">
      <c r="E136" s="3" t="s">
        <v>1788</v>
      </c>
    </row>
    <row r="137" spans="3:42" s="3" customFormat="1" x14ac:dyDescent="0.25"/>
    <row r="138" spans="3:42" s="3" customFormat="1" x14ac:dyDescent="0.25">
      <c r="AP138" s="3" t="s">
        <v>1178</v>
      </c>
    </row>
    <row r="139" spans="3:42" s="3" customFormat="1" x14ac:dyDescent="0.25">
      <c r="AP139" s="1" t="s">
        <v>1789</v>
      </c>
    </row>
    <row r="140" spans="3:42" s="3" customFormat="1" x14ac:dyDescent="0.25"/>
    <row r="141" spans="3:42" s="3" customFormat="1" x14ac:dyDescent="0.25">
      <c r="AP141" s="3" t="s">
        <v>1791</v>
      </c>
    </row>
    <row r="142" spans="3:42" s="3" customFormat="1" x14ac:dyDescent="0.25">
      <c r="AP142" s="3" t="s">
        <v>1792</v>
      </c>
    </row>
    <row r="143" spans="3:42" s="3" customFormat="1" x14ac:dyDescent="0.25"/>
    <row r="144" spans="3:42" s="3" customFormat="1" x14ac:dyDescent="0.25">
      <c r="AP144" s="3" t="s">
        <v>1298</v>
      </c>
    </row>
    <row r="145" spans="5:48" s="3" customFormat="1" x14ac:dyDescent="0.25">
      <c r="AP145" s="1" t="s">
        <v>1790</v>
      </c>
    </row>
    <row r="146" spans="5:48" s="3" customFormat="1" x14ac:dyDescent="0.25"/>
    <row r="147" spans="5:48" s="3" customFormat="1" x14ac:dyDescent="0.25"/>
    <row r="148" spans="5:48" s="3" customFormat="1" x14ac:dyDescent="0.25"/>
    <row r="149" spans="5:48" s="3" customFormat="1" x14ac:dyDescent="0.25"/>
    <row r="150" spans="5:48" s="3" customFormat="1" x14ac:dyDescent="0.25"/>
    <row r="151" spans="5:48" s="3" customFormat="1" x14ac:dyDescent="0.25"/>
    <row r="152" spans="5:48" s="3" customFormat="1" x14ac:dyDescent="0.25">
      <c r="E152" s="23" t="s">
        <v>128</v>
      </c>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c r="AP152" s="24"/>
      <c r="AQ152" s="24"/>
      <c r="AR152" s="24"/>
      <c r="AS152" s="24"/>
      <c r="AT152" s="24"/>
      <c r="AU152" s="24"/>
      <c r="AV152" s="24"/>
    </row>
    <row r="153" spans="5:48" s="3" customFormat="1" x14ac:dyDescent="0.25">
      <c r="E153" s="23" t="s">
        <v>1793</v>
      </c>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row>
    <row r="154" spans="5:48" s="3" customFormat="1" x14ac:dyDescent="0.25">
      <c r="E154" s="23" t="s">
        <v>1794</v>
      </c>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s="24"/>
      <c r="AS154" s="24"/>
      <c r="AT154" s="24"/>
      <c r="AU154" s="24"/>
      <c r="AV154" s="24"/>
    </row>
    <row r="155" spans="5:48" s="3" customFormat="1" x14ac:dyDescent="0.25">
      <c r="E155" s="23" t="s">
        <v>1713</v>
      </c>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row>
    <row r="156" spans="5:48" s="3" customFormat="1" x14ac:dyDescent="0.25">
      <c r="E156" s="23" t="s">
        <v>1795</v>
      </c>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c r="AP156" s="24"/>
      <c r="AQ156" s="24"/>
      <c r="AR156" s="24"/>
      <c r="AS156" s="24"/>
      <c r="AT156" s="24"/>
      <c r="AU156" s="24"/>
      <c r="AV156" s="24"/>
    </row>
    <row r="157" spans="5:48" s="3" customFormat="1" x14ac:dyDescent="0.25">
      <c r="E157" s="23" t="s">
        <v>1796</v>
      </c>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s="24"/>
      <c r="AS157" s="24"/>
      <c r="AT157" s="24"/>
      <c r="AU157" s="24"/>
      <c r="AV157" s="24"/>
    </row>
    <row r="158" spans="5:48" s="3" customFormat="1" x14ac:dyDescent="0.25">
      <c r="E158" s="23" t="s">
        <v>1797</v>
      </c>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24"/>
      <c r="AQ158" s="24"/>
      <c r="AR158" s="24"/>
      <c r="AS158" s="24"/>
      <c r="AT158" s="24"/>
      <c r="AU158" s="24"/>
      <c r="AV158" s="24"/>
    </row>
    <row r="159" spans="5:48" s="3" customFormat="1" x14ac:dyDescent="0.25">
      <c r="E159" s="23" t="s">
        <v>1798</v>
      </c>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c r="AQ159" s="24"/>
      <c r="AR159" s="24"/>
      <c r="AS159" s="24"/>
      <c r="AT159" s="24"/>
      <c r="AU159" s="24"/>
      <c r="AV159" s="24"/>
    </row>
    <row r="160" spans="5:48" s="3" customFormat="1" x14ac:dyDescent="0.25">
      <c r="E160" s="23" t="s">
        <v>1799</v>
      </c>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24"/>
      <c r="AQ160" s="24"/>
      <c r="AR160" s="24"/>
      <c r="AS160" s="24"/>
      <c r="AT160" s="24"/>
      <c r="AU160" s="24"/>
      <c r="AV160" s="24"/>
    </row>
    <row r="161" spans="5:48" s="3" customFormat="1" x14ac:dyDescent="0.25">
      <c r="E161" s="23" t="s">
        <v>1800</v>
      </c>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c r="AQ161" s="24"/>
      <c r="AR161" s="24"/>
      <c r="AS161" s="24"/>
      <c r="AT161" s="24"/>
      <c r="AU161" s="24"/>
      <c r="AV161" s="24"/>
    </row>
    <row r="162" spans="5:48" s="3" customFormat="1" x14ac:dyDescent="0.25">
      <c r="E162" s="23" t="s">
        <v>1801</v>
      </c>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c r="AP162" s="24"/>
      <c r="AQ162" s="24"/>
      <c r="AR162" s="24"/>
      <c r="AS162" s="24"/>
      <c r="AT162" s="24"/>
      <c r="AU162" s="24"/>
      <c r="AV162" s="24"/>
    </row>
    <row r="163" spans="5:48" s="3" customFormat="1" x14ac:dyDescent="0.25">
      <c r="E163" s="23" t="s">
        <v>1290</v>
      </c>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row>
    <row r="164" spans="5:48" s="3" customFormat="1" x14ac:dyDescent="0.25">
      <c r="E164" s="23" t="s">
        <v>1291</v>
      </c>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row>
    <row r="165" spans="5:48" s="3" customFormat="1" x14ac:dyDescent="0.25">
      <c r="E165" s="23" t="s">
        <v>1292</v>
      </c>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row>
    <row r="166" spans="5:48" s="3" customFormat="1" x14ac:dyDescent="0.25">
      <c r="E166" s="23" t="s">
        <v>1802</v>
      </c>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c r="AP166" s="24"/>
      <c r="AQ166" s="24"/>
      <c r="AR166" s="24"/>
      <c r="AS166" s="24"/>
      <c r="AT166" s="24"/>
      <c r="AU166" s="24"/>
      <c r="AV166" s="24"/>
    </row>
    <row r="167" spans="5:48" s="3" customFormat="1" x14ac:dyDescent="0.25">
      <c r="E167" s="25"/>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row>
    <row r="168" spans="5:48" s="3" customFormat="1" x14ac:dyDescent="0.25">
      <c r="E168" s="25" t="s">
        <v>388</v>
      </c>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row>
    <row r="169" spans="5:48" s="3" customFormat="1" x14ac:dyDescent="0.25">
      <c r="E169" s="25"/>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row>
    <row r="170" spans="5:48" s="3" customFormat="1" x14ac:dyDescent="0.25">
      <c r="E170" s="25" t="s">
        <v>1803</v>
      </c>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row>
    <row r="171" spans="5:48" s="3" customFormat="1" x14ac:dyDescent="0.25">
      <c r="E171" s="25" t="s">
        <v>1804</v>
      </c>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row>
    <row r="172" spans="5:48" s="3" customFormat="1" x14ac:dyDescent="0.25">
      <c r="E172" s="25" t="s">
        <v>1805</v>
      </c>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row>
    <row r="173" spans="5:48" s="3" customFormat="1" x14ac:dyDescent="0.25">
      <c r="E173" s="25" t="s">
        <v>1806</v>
      </c>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row>
    <row r="174" spans="5:48" s="3" customFormat="1" x14ac:dyDescent="0.25">
      <c r="E174" s="25" t="s">
        <v>1747</v>
      </c>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row>
    <row r="175" spans="5:48" s="3" customFormat="1" x14ac:dyDescent="0.25">
      <c r="E175" s="25"/>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row>
    <row r="176" spans="5:48" s="3" customFormat="1" x14ac:dyDescent="0.25">
      <c r="E176" s="23" t="s">
        <v>128</v>
      </c>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c r="AQ176" s="24"/>
      <c r="AR176" s="24"/>
      <c r="AS176" s="24"/>
      <c r="AT176" s="24"/>
      <c r="AU176" s="24"/>
      <c r="AV176" s="24"/>
    </row>
    <row r="177" spans="5:48" s="3" customFormat="1" x14ac:dyDescent="0.25">
      <c r="E177" s="23" t="s">
        <v>1793</v>
      </c>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row>
    <row r="178" spans="5:48" s="3" customFormat="1" x14ac:dyDescent="0.25">
      <c r="E178" s="23" t="s">
        <v>1794</v>
      </c>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row>
    <row r="179" spans="5:48" s="3" customFormat="1" x14ac:dyDescent="0.25">
      <c r="E179" s="23" t="s">
        <v>1713</v>
      </c>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4"/>
      <c r="AQ179" s="24"/>
      <c r="AR179" s="24"/>
      <c r="AS179" s="24"/>
      <c r="AT179" s="24"/>
      <c r="AU179" s="24"/>
      <c r="AV179" s="24"/>
    </row>
    <row r="180" spans="5:48" s="3" customFormat="1" x14ac:dyDescent="0.25">
      <c r="E180" s="23" t="s">
        <v>1795</v>
      </c>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row>
    <row r="181" spans="5:48" s="3" customFormat="1" x14ac:dyDescent="0.25">
      <c r="E181" s="23" t="s">
        <v>1796</v>
      </c>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4"/>
      <c r="AQ181" s="24"/>
      <c r="AR181" s="24"/>
      <c r="AS181" s="24"/>
      <c r="AT181" s="24"/>
      <c r="AU181" s="24"/>
      <c r="AV181" s="24"/>
    </row>
    <row r="182" spans="5:48" s="3" customFormat="1" x14ac:dyDescent="0.25">
      <c r="E182" s="23" t="s">
        <v>1797</v>
      </c>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4"/>
      <c r="AQ182" s="24"/>
      <c r="AR182" s="24"/>
      <c r="AS182" s="24"/>
      <c r="AT182" s="24"/>
      <c r="AU182" s="24"/>
      <c r="AV182" s="24"/>
    </row>
    <row r="183" spans="5:48" s="3" customFormat="1" x14ac:dyDescent="0.25">
      <c r="E183" s="23" t="s">
        <v>1798</v>
      </c>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row>
    <row r="184" spans="5:48" s="3" customFormat="1" x14ac:dyDescent="0.25">
      <c r="E184" s="23" t="s">
        <v>1799</v>
      </c>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4"/>
      <c r="AQ184" s="24"/>
      <c r="AR184" s="24"/>
      <c r="AS184" s="24"/>
      <c r="AT184" s="24"/>
      <c r="AU184" s="24"/>
      <c r="AV184" s="24"/>
    </row>
    <row r="185" spans="5:48" s="3" customFormat="1" x14ac:dyDescent="0.25">
      <c r="E185" s="23" t="s">
        <v>1800</v>
      </c>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s="24"/>
      <c r="AS185" s="24"/>
      <c r="AT185" s="24"/>
      <c r="AU185" s="24"/>
      <c r="AV185" s="24"/>
    </row>
    <row r="186" spans="5:48" s="3" customFormat="1" x14ac:dyDescent="0.25">
      <c r="E186" s="23" t="s">
        <v>1801</v>
      </c>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4"/>
      <c r="AQ186" s="24"/>
      <c r="AR186" s="24"/>
      <c r="AS186" s="24"/>
      <c r="AT186" s="24"/>
      <c r="AU186" s="24"/>
      <c r="AV186" s="24"/>
    </row>
    <row r="187" spans="5:48" s="3" customFormat="1" x14ac:dyDescent="0.25">
      <c r="E187" s="23" t="s">
        <v>1290</v>
      </c>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row>
    <row r="188" spans="5:48" s="3" customFormat="1" x14ac:dyDescent="0.25">
      <c r="E188" s="23" t="s">
        <v>1291</v>
      </c>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row>
    <row r="189" spans="5:48" s="3" customFormat="1" x14ac:dyDescent="0.25">
      <c r="E189" s="23" t="s">
        <v>1292</v>
      </c>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row>
    <row r="190" spans="5:48" s="3" customFormat="1" x14ac:dyDescent="0.25">
      <c r="E190" s="23" t="s">
        <v>1802</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4"/>
      <c r="AQ190" s="24"/>
      <c r="AR190" s="24"/>
      <c r="AS190" s="24"/>
      <c r="AT190" s="24"/>
      <c r="AU190" s="24"/>
      <c r="AV190" s="24"/>
    </row>
    <row r="191" spans="5:48" s="3" customFormat="1" x14ac:dyDescent="0.25">
      <c r="E191" s="25"/>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row>
    <row r="192" spans="5:48" s="3" customFormat="1" x14ac:dyDescent="0.25">
      <c r="E192" s="25" t="s">
        <v>569</v>
      </c>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row>
    <row r="193" spans="5:48" s="3" customFormat="1" x14ac:dyDescent="0.25">
      <c r="E193" s="25" t="s">
        <v>394</v>
      </c>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row>
    <row r="194" spans="5:48" s="3" customFormat="1" x14ac:dyDescent="0.25"/>
    <row r="195" spans="5:48" s="3" customFormat="1" x14ac:dyDescent="0.25">
      <c r="E195" s="1" t="s">
        <v>1821</v>
      </c>
    </row>
    <row r="196" spans="5:48" s="3" customFormat="1" x14ac:dyDescent="0.25"/>
    <row r="197" spans="5:48" s="3" customFormat="1" x14ac:dyDescent="0.25"/>
    <row r="198" spans="5:48" s="3" customFormat="1" x14ac:dyDescent="0.25"/>
    <row r="199" spans="5:48" s="3" customFormat="1" x14ac:dyDescent="0.25"/>
    <row r="200" spans="5:48" s="3" customFormat="1" x14ac:dyDescent="0.25"/>
    <row r="201" spans="5:48" s="3" customFormat="1" x14ac:dyDescent="0.25"/>
    <row r="202" spans="5:48" s="3" customFormat="1" x14ac:dyDescent="0.25"/>
    <row r="203" spans="5:48" s="3" customFormat="1" x14ac:dyDescent="0.25"/>
    <row r="204" spans="5:48" s="3" customFormat="1" x14ac:dyDescent="0.25"/>
    <row r="205" spans="5:48" s="3" customFormat="1" x14ac:dyDescent="0.25"/>
    <row r="206" spans="5:48" s="3" customFormat="1" x14ac:dyDescent="0.25"/>
    <row r="207" spans="5:48" s="3" customFormat="1" x14ac:dyDescent="0.25"/>
    <row r="208" spans="5:48" s="3" customFormat="1" x14ac:dyDescent="0.25"/>
    <row r="209" spans="3:5" s="3" customFormat="1" x14ac:dyDescent="0.25"/>
    <row r="210" spans="3:5" s="3" customFormat="1" x14ac:dyDescent="0.25"/>
    <row r="211" spans="3:5" s="3" customFormat="1" x14ac:dyDescent="0.25"/>
    <row r="212" spans="3:5" s="3" customFormat="1" x14ac:dyDescent="0.25"/>
    <row r="213" spans="3:5" s="3" customFormat="1" x14ac:dyDescent="0.25"/>
    <row r="214" spans="3:5" s="3" customFormat="1" x14ac:dyDescent="0.25"/>
    <row r="215" spans="3:5" s="3" customFormat="1" x14ac:dyDescent="0.25"/>
    <row r="216" spans="3:5" s="3" customFormat="1" x14ac:dyDescent="0.25">
      <c r="C216" s="4">
        <v>0</v>
      </c>
      <c r="D216"/>
      <c r="E216" s="1" t="s">
        <v>3672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74B7A-795B-4EF5-B8B0-F62A464AF947}">
  <dimension ref="B2:BT220"/>
  <sheetViews>
    <sheetView topLeftCell="A198" zoomScale="85" zoomScaleNormal="85" workbookViewId="0">
      <selection activeCell="C220" sqref="C220"/>
    </sheetView>
  </sheetViews>
  <sheetFormatPr defaultColWidth="2.85546875" defaultRowHeight="15" x14ac:dyDescent="0.25"/>
  <sheetData>
    <row r="2" spans="2:42" x14ac:dyDescent="0.25">
      <c r="B2" s="1" t="s">
        <v>1807</v>
      </c>
    </row>
    <row r="4" spans="2:42" x14ac:dyDescent="0.25">
      <c r="C4" s="4">
        <v>0</v>
      </c>
      <c r="E4" s="1" t="s">
        <v>3666</v>
      </c>
    </row>
    <row r="5" spans="2:42" s="3" customFormat="1" x14ac:dyDescent="0.25">
      <c r="E5" s="3" t="s">
        <v>1808</v>
      </c>
    </row>
    <row r="6" spans="2:42" s="3" customFormat="1" x14ac:dyDescent="0.25"/>
    <row r="7" spans="2:42" s="3" customFormat="1" x14ac:dyDescent="0.25">
      <c r="AP7" s="3" t="s">
        <v>458</v>
      </c>
    </row>
    <row r="8" spans="2:42" s="3" customFormat="1" x14ac:dyDescent="0.25">
      <c r="AP8" s="1" t="s">
        <v>1809</v>
      </c>
    </row>
    <row r="9" spans="2:42" s="3" customFormat="1" x14ac:dyDescent="0.25"/>
    <row r="10" spans="2:42" s="3" customFormat="1" x14ac:dyDescent="0.25">
      <c r="AP10" s="3" t="s">
        <v>1811</v>
      </c>
    </row>
    <row r="11" spans="2:42" s="3" customFormat="1" x14ac:dyDescent="0.25">
      <c r="AP11" s="3" t="s">
        <v>1810</v>
      </c>
    </row>
    <row r="12" spans="2:42" s="3" customFormat="1" x14ac:dyDescent="0.25"/>
    <row r="13" spans="2:42" s="3" customFormat="1" x14ac:dyDescent="0.25"/>
    <row r="14" spans="2:42" s="3" customFormat="1" x14ac:dyDescent="0.25"/>
    <row r="15" spans="2:42" s="3" customFormat="1" x14ac:dyDescent="0.25"/>
    <row r="16" spans="2:42" s="3" customFormat="1" x14ac:dyDescent="0.25"/>
    <row r="17" spans="5:32" s="3" customFormat="1" x14ac:dyDescent="0.25"/>
    <row r="18" spans="5:32" s="3" customFormat="1" x14ac:dyDescent="0.25">
      <c r="E18" s="23" t="s">
        <v>379</v>
      </c>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row>
    <row r="19" spans="5:32" s="3" customFormat="1" x14ac:dyDescent="0.25">
      <c r="E19" s="23" t="s">
        <v>615</v>
      </c>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row>
    <row r="20" spans="5:32" s="3" customFormat="1" x14ac:dyDescent="0.25">
      <c r="E20" s="23" t="s">
        <v>1812</v>
      </c>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row>
    <row r="21" spans="5:32" s="3" customFormat="1" x14ac:dyDescent="0.25">
      <c r="E21" s="25"/>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row>
    <row r="22" spans="5:32" s="3" customFormat="1" x14ac:dyDescent="0.25">
      <c r="E22" s="25" t="s">
        <v>388</v>
      </c>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row>
    <row r="23" spans="5:32" s="3" customFormat="1" x14ac:dyDescent="0.25">
      <c r="E23" s="25"/>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row>
    <row r="24" spans="5:32" s="3" customFormat="1" x14ac:dyDescent="0.25">
      <c r="E24" s="25" t="s">
        <v>1645</v>
      </c>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row>
    <row r="25" spans="5:32" s="3" customFormat="1" x14ac:dyDescent="0.25">
      <c r="E25" s="25" t="s">
        <v>390</v>
      </c>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row>
    <row r="26" spans="5:32" s="3" customFormat="1" x14ac:dyDescent="0.25">
      <c r="E26" s="25" t="s">
        <v>1814</v>
      </c>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row>
    <row r="27" spans="5:32" s="3" customFormat="1" x14ac:dyDescent="0.25">
      <c r="E27" s="25" t="s">
        <v>1815</v>
      </c>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row>
    <row r="28" spans="5:32" s="3" customFormat="1" x14ac:dyDescent="0.25">
      <c r="E28" s="25"/>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row>
    <row r="29" spans="5:32" s="3" customFormat="1" x14ac:dyDescent="0.25">
      <c r="E29" s="23" t="s">
        <v>379</v>
      </c>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row>
    <row r="30" spans="5:32" s="3" customFormat="1" x14ac:dyDescent="0.25">
      <c r="E30" s="23" t="s">
        <v>615</v>
      </c>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row>
    <row r="31" spans="5:32" s="3" customFormat="1" x14ac:dyDescent="0.25">
      <c r="E31" s="23" t="s">
        <v>1812</v>
      </c>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row>
    <row r="32" spans="5:32" s="3" customFormat="1" x14ac:dyDescent="0.25">
      <c r="E32" s="25"/>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row>
    <row r="33" spans="5:32" s="3" customFormat="1" x14ac:dyDescent="0.25">
      <c r="E33" s="25" t="s">
        <v>569</v>
      </c>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row>
    <row r="34" spans="5:32" s="3" customFormat="1" x14ac:dyDescent="0.25">
      <c r="E34" s="25" t="s">
        <v>394</v>
      </c>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row>
    <row r="35" spans="5:32" s="3" customFormat="1" x14ac:dyDescent="0.25"/>
    <row r="36" spans="5:32" s="3" customFormat="1" x14ac:dyDescent="0.25"/>
    <row r="37" spans="5:32" s="3" customFormat="1" x14ac:dyDescent="0.25"/>
    <row r="38" spans="5:32" s="3" customFormat="1" x14ac:dyDescent="0.25"/>
    <row r="39" spans="5:32" s="3" customFormat="1" x14ac:dyDescent="0.25"/>
    <row r="40" spans="5:32" s="3" customFormat="1" x14ac:dyDescent="0.25"/>
    <row r="41" spans="5:32" s="3" customFormat="1" x14ac:dyDescent="0.25"/>
    <row r="42" spans="5:32" s="3" customFormat="1" x14ac:dyDescent="0.25"/>
    <row r="43" spans="5:32" s="3" customFormat="1" x14ac:dyDescent="0.25"/>
    <row r="44" spans="5:32" s="3" customFormat="1" x14ac:dyDescent="0.25"/>
    <row r="45" spans="5:32" s="3" customFormat="1" x14ac:dyDescent="0.25"/>
    <row r="46" spans="5:32" s="3" customFormat="1" x14ac:dyDescent="0.25"/>
    <row r="47" spans="5:32" s="3" customFormat="1" x14ac:dyDescent="0.25"/>
    <row r="48" spans="5:32" s="3" customFormat="1" x14ac:dyDescent="0.25"/>
    <row r="49" spans="3:5" s="3" customFormat="1" x14ac:dyDescent="0.25"/>
    <row r="50" spans="3:5" s="3" customFormat="1" x14ac:dyDescent="0.25"/>
    <row r="51" spans="3:5" s="3" customFormat="1" x14ac:dyDescent="0.25"/>
    <row r="52" spans="3:5" s="3" customFormat="1" x14ac:dyDescent="0.25"/>
    <row r="53" spans="3:5" s="3" customFormat="1" x14ac:dyDescent="0.25"/>
    <row r="54" spans="3:5" s="3" customFormat="1" x14ac:dyDescent="0.25"/>
    <row r="55" spans="3:5" s="3" customFormat="1" x14ac:dyDescent="0.25"/>
    <row r="56" spans="3:5" s="3" customFormat="1" x14ac:dyDescent="0.25"/>
    <row r="57" spans="3:5" s="3" customFormat="1" x14ac:dyDescent="0.25"/>
    <row r="58" spans="3:5" s="3" customFormat="1" x14ac:dyDescent="0.25"/>
    <row r="59" spans="3:5" s="3" customFormat="1" x14ac:dyDescent="0.25"/>
    <row r="60" spans="3:5" s="3" customFormat="1" x14ac:dyDescent="0.25">
      <c r="C60" s="4">
        <v>0</v>
      </c>
      <c r="D60"/>
      <c r="E60" s="1" t="s">
        <v>3667</v>
      </c>
    </row>
    <row r="61" spans="3:5" s="3" customFormat="1" x14ac:dyDescent="0.25">
      <c r="E61" s="3" t="s">
        <v>1813</v>
      </c>
    </row>
    <row r="62" spans="3:5" s="3" customFormat="1" x14ac:dyDescent="0.25"/>
    <row r="63" spans="3:5" s="3" customFormat="1" x14ac:dyDescent="0.25"/>
    <row r="64" spans="3:5"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45:45" s="3" customFormat="1" x14ac:dyDescent="0.25"/>
    <row r="82" spans="45:45" s="3" customFormat="1" x14ac:dyDescent="0.25"/>
    <row r="83" spans="45:45" s="3" customFormat="1" x14ac:dyDescent="0.25"/>
    <row r="84" spans="45:45" s="3" customFormat="1" x14ac:dyDescent="0.25"/>
    <row r="85" spans="45:45" s="3" customFormat="1" x14ac:dyDescent="0.25"/>
    <row r="86" spans="45:45" s="3" customFormat="1" x14ac:dyDescent="0.25"/>
    <row r="87" spans="45:45" s="3" customFormat="1" x14ac:dyDescent="0.25"/>
    <row r="88" spans="45:45" s="3" customFormat="1" x14ac:dyDescent="0.25"/>
    <row r="89" spans="45:45" s="3" customFormat="1" x14ac:dyDescent="0.25"/>
    <row r="90" spans="45:45" s="3" customFormat="1" x14ac:dyDescent="0.25"/>
    <row r="91" spans="45:45" s="3" customFormat="1" x14ac:dyDescent="0.25"/>
    <row r="92" spans="45:45" s="3" customFormat="1" x14ac:dyDescent="0.25"/>
    <row r="93" spans="45:45" s="3" customFormat="1" x14ac:dyDescent="0.25">
      <c r="AS93" s="46" t="s">
        <v>1818</v>
      </c>
    </row>
    <row r="94" spans="45:45" s="3" customFormat="1" x14ac:dyDescent="0.25"/>
    <row r="95" spans="45:45" s="3" customFormat="1" x14ac:dyDescent="0.25"/>
    <row r="96" spans="45:45" s="3" customFormat="1" x14ac:dyDescent="0.25"/>
    <row r="97" spans="5:72" s="3" customFormat="1" x14ac:dyDescent="0.25"/>
    <row r="98" spans="5:72" s="3" customFormat="1" x14ac:dyDescent="0.25">
      <c r="E98" s="3" t="s">
        <v>1817</v>
      </c>
    </row>
    <row r="99" spans="5:72" s="3" customFormat="1" x14ac:dyDescent="0.25"/>
    <row r="100" spans="5:72" s="3" customFormat="1" x14ac:dyDescent="0.25">
      <c r="BC100" s="23" t="s">
        <v>1819</v>
      </c>
      <c r="BD100" s="24"/>
      <c r="BE100" s="24"/>
      <c r="BF100" s="24"/>
      <c r="BG100" s="24"/>
      <c r="BH100" s="24"/>
      <c r="BI100" s="24"/>
      <c r="BJ100" s="24"/>
      <c r="BK100" s="24"/>
      <c r="BL100" s="24"/>
      <c r="BM100" s="24"/>
      <c r="BN100" s="24"/>
      <c r="BO100" s="24"/>
      <c r="BP100" s="24"/>
      <c r="BQ100" s="24"/>
      <c r="BR100" s="24"/>
      <c r="BS100" s="24"/>
      <c r="BT100" s="24"/>
    </row>
    <row r="101" spans="5:72" s="3" customFormat="1" x14ac:dyDescent="0.25">
      <c r="BC101" s="23" t="s">
        <v>1820</v>
      </c>
      <c r="BD101" s="24"/>
      <c r="BE101" s="24"/>
      <c r="BF101" s="24"/>
      <c r="BG101" s="24"/>
      <c r="BH101" s="24"/>
      <c r="BI101" s="24"/>
      <c r="BJ101" s="24"/>
      <c r="BK101" s="24"/>
      <c r="BL101" s="24"/>
      <c r="BM101" s="24"/>
      <c r="BN101" s="24"/>
      <c r="BO101" s="24"/>
      <c r="BP101" s="24"/>
      <c r="BQ101" s="24"/>
      <c r="BR101" s="24"/>
      <c r="BS101" s="24"/>
      <c r="BT101" s="24"/>
    </row>
    <row r="102" spans="5:72" s="3" customFormat="1" x14ac:dyDescent="0.25"/>
    <row r="103" spans="5:72" s="3" customFormat="1" x14ac:dyDescent="0.25"/>
    <row r="104" spans="5:72" s="3" customFormat="1" x14ac:dyDescent="0.25"/>
    <row r="105" spans="5:72" s="3" customFormat="1" x14ac:dyDescent="0.25"/>
    <row r="106" spans="5:72" s="3" customFormat="1" x14ac:dyDescent="0.25"/>
    <row r="107" spans="5:72" s="3" customFormat="1" x14ac:dyDescent="0.25"/>
    <row r="108" spans="5:72" s="3" customFormat="1" x14ac:dyDescent="0.25"/>
    <row r="109" spans="5:72" s="3" customFormat="1" x14ac:dyDescent="0.25"/>
    <row r="110" spans="5:72" s="3" customFormat="1" x14ac:dyDescent="0.25"/>
    <row r="111" spans="5:72" s="3" customFormat="1" x14ac:dyDescent="0.25"/>
    <row r="112" spans="5:7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3:5" s="3" customFormat="1" x14ac:dyDescent="0.25"/>
    <row r="146" spans="3:5" s="3" customFormat="1" x14ac:dyDescent="0.25"/>
    <row r="147" spans="3:5" s="3" customFormat="1" x14ac:dyDescent="0.25"/>
    <row r="148" spans="3:5" s="3" customFormat="1" x14ac:dyDescent="0.25"/>
    <row r="149" spans="3:5" s="3" customFormat="1" x14ac:dyDescent="0.25"/>
    <row r="150" spans="3:5" s="3" customFormat="1" x14ac:dyDescent="0.25"/>
    <row r="151" spans="3:5" s="3" customFormat="1" x14ac:dyDescent="0.25">
      <c r="C151" s="4">
        <v>0</v>
      </c>
      <c r="D151"/>
      <c r="E151" s="1" t="s">
        <v>3668</v>
      </c>
    </row>
    <row r="152" spans="3:5" s="3" customFormat="1" x14ac:dyDescent="0.25">
      <c r="E152" s="3" t="s">
        <v>1816</v>
      </c>
    </row>
    <row r="153" spans="3:5" s="3" customFormat="1" x14ac:dyDescent="0.25"/>
    <row r="154" spans="3:5" s="3" customFormat="1" x14ac:dyDescent="0.25"/>
    <row r="155" spans="3:5" s="3" customFormat="1" x14ac:dyDescent="0.25"/>
    <row r="156" spans="3:5" s="3" customFormat="1" x14ac:dyDescent="0.25"/>
    <row r="157" spans="3:5" s="3" customFormat="1" x14ac:dyDescent="0.25"/>
    <row r="158" spans="3:5" s="3" customFormat="1" x14ac:dyDescent="0.25"/>
    <row r="159" spans="3:5" s="3" customFormat="1" x14ac:dyDescent="0.25"/>
    <row r="160" spans="3:5"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5:23" s="3" customFormat="1" x14ac:dyDescent="0.25"/>
    <row r="194" spans="5:23" s="3" customFormat="1" x14ac:dyDescent="0.25"/>
    <row r="195" spans="5:23" s="3" customFormat="1" x14ac:dyDescent="0.25">
      <c r="E195" s="23" t="s">
        <v>1886</v>
      </c>
      <c r="F195" s="24"/>
      <c r="G195" s="24"/>
      <c r="H195" s="24"/>
      <c r="I195" s="24"/>
      <c r="J195" s="24"/>
      <c r="K195" s="24"/>
      <c r="L195" s="24"/>
      <c r="M195" s="24"/>
      <c r="N195" s="24"/>
      <c r="O195" s="24"/>
      <c r="P195" s="24"/>
      <c r="Q195" s="24"/>
      <c r="R195" s="24"/>
      <c r="S195" s="24"/>
      <c r="T195" s="24"/>
      <c r="U195" s="24"/>
      <c r="V195" s="24"/>
      <c r="W195" s="24"/>
    </row>
    <row r="196" spans="5:23" s="3" customFormat="1" x14ac:dyDescent="0.25">
      <c r="E196" s="23" t="s">
        <v>1887</v>
      </c>
      <c r="F196" s="24"/>
      <c r="G196" s="24"/>
      <c r="H196" s="24"/>
      <c r="I196" s="24"/>
      <c r="J196" s="24"/>
      <c r="K196" s="24"/>
      <c r="L196" s="24"/>
      <c r="M196" s="24"/>
      <c r="N196" s="24"/>
      <c r="O196" s="24"/>
      <c r="P196" s="24"/>
      <c r="Q196" s="24"/>
      <c r="R196" s="24"/>
      <c r="S196" s="24"/>
      <c r="T196" s="24"/>
      <c r="U196" s="24"/>
      <c r="V196" s="24"/>
      <c r="W196" s="24"/>
    </row>
    <row r="197" spans="5:23" s="3" customFormat="1" x14ac:dyDescent="0.25">
      <c r="E197" s="23" t="s">
        <v>1888</v>
      </c>
      <c r="F197" s="24"/>
      <c r="G197" s="24"/>
      <c r="H197" s="24"/>
      <c r="I197" s="24"/>
      <c r="J197" s="24"/>
      <c r="K197" s="24"/>
      <c r="L197" s="24"/>
      <c r="M197" s="24"/>
      <c r="N197" s="24"/>
      <c r="O197" s="24"/>
      <c r="P197" s="24"/>
      <c r="Q197" s="24"/>
      <c r="R197" s="24"/>
      <c r="S197" s="24"/>
      <c r="T197" s="24"/>
      <c r="U197" s="24"/>
      <c r="V197" s="24"/>
      <c r="W197" s="24"/>
    </row>
    <row r="198" spans="5:23" s="3" customFormat="1" x14ac:dyDescent="0.25">
      <c r="E198" s="23" t="s">
        <v>1889</v>
      </c>
      <c r="F198" s="24"/>
      <c r="G198" s="24"/>
      <c r="H198" s="24"/>
      <c r="I198" s="24"/>
      <c r="J198" s="24"/>
      <c r="K198" s="24"/>
      <c r="L198" s="24"/>
      <c r="M198" s="24"/>
      <c r="N198" s="24"/>
      <c r="O198" s="24"/>
      <c r="P198" s="24"/>
      <c r="Q198" s="24"/>
      <c r="R198" s="24"/>
      <c r="S198" s="24"/>
      <c r="T198" s="24"/>
      <c r="U198" s="24"/>
      <c r="V198" s="24"/>
      <c r="W198" s="24"/>
    </row>
    <row r="199" spans="5:23" s="3" customFormat="1" x14ac:dyDescent="0.25">
      <c r="E199" s="23" t="s">
        <v>1890</v>
      </c>
      <c r="F199" s="24"/>
      <c r="G199" s="24"/>
      <c r="H199" s="24"/>
      <c r="I199" s="24"/>
      <c r="J199" s="24"/>
      <c r="K199" s="24"/>
      <c r="L199" s="24"/>
      <c r="M199" s="24"/>
      <c r="N199" s="24"/>
      <c r="O199" s="24"/>
      <c r="P199" s="24"/>
      <c r="Q199" s="24"/>
      <c r="R199" s="24"/>
      <c r="S199" s="24"/>
      <c r="T199" s="24"/>
      <c r="U199" s="24"/>
      <c r="V199" s="24"/>
      <c r="W199" s="24"/>
    </row>
    <row r="200" spans="5:23" s="3" customFormat="1" x14ac:dyDescent="0.25">
      <c r="E200" s="23" t="s">
        <v>1891</v>
      </c>
      <c r="F200" s="24"/>
      <c r="G200" s="24"/>
      <c r="H200" s="24"/>
      <c r="I200" s="24"/>
      <c r="J200" s="24"/>
      <c r="K200" s="24"/>
      <c r="L200" s="24"/>
      <c r="M200" s="24"/>
      <c r="N200" s="24"/>
      <c r="O200" s="24"/>
      <c r="P200" s="24"/>
      <c r="Q200" s="24"/>
      <c r="R200" s="24"/>
      <c r="S200" s="24"/>
      <c r="T200" s="24"/>
      <c r="U200" s="24"/>
      <c r="V200" s="24"/>
      <c r="W200" s="24"/>
    </row>
    <row r="201" spans="5:23" s="3" customFormat="1" x14ac:dyDescent="0.25">
      <c r="E201" s="23" t="s">
        <v>1892</v>
      </c>
      <c r="F201" s="24"/>
      <c r="G201" s="24"/>
      <c r="H201" s="24"/>
      <c r="I201" s="24"/>
      <c r="J201" s="24"/>
      <c r="K201" s="24"/>
      <c r="L201" s="24"/>
      <c r="M201" s="24"/>
      <c r="N201" s="24"/>
      <c r="O201" s="24"/>
      <c r="P201" s="24"/>
      <c r="Q201" s="24"/>
      <c r="R201" s="24"/>
      <c r="S201" s="24"/>
      <c r="T201" s="24"/>
      <c r="U201" s="24"/>
      <c r="V201" s="24"/>
      <c r="W201" s="24"/>
    </row>
    <row r="202" spans="5:23" s="3" customFormat="1" x14ac:dyDescent="0.25">
      <c r="E202" s="23" t="s">
        <v>1893</v>
      </c>
      <c r="F202" s="24"/>
      <c r="G202" s="24"/>
      <c r="H202" s="24"/>
      <c r="I202" s="24"/>
      <c r="J202" s="24"/>
      <c r="K202" s="24"/>
      <c r="L202" s="24"/>
      <c r="M202" s="24"/>
      <c r="N202" s="24"/>
      <c r="O202" s="24"/>
      <c r="P202" s="24"/>
      <c r="Q202" s="24"/>
      <c r="R202" s="24"/>
      <c r="S202" s="24"/>
      <c r="T202" s="24"/>
      <c r="U202" s="24"/>
      <c r="V202" s="24"/>
      <c r="W202" s="24"/>
    </row>
    <row r="203" spans="5:23" s="3" customFormat="1" x14ac:dyDescent="0.25">
      <c r="E203" s="23" t="s">
        <v>1894</v>
      </c>
      <c r="F203" s="24"/>
      <c r="G203" s="24"/>
      <c r="H203" s="24"/>
      <c r="I203" s="24"/>
      <c r="J203" s="24"/>
      <c r="K203" s="24"/>
      <c r="L203" s="24"/>
      <c r="M203" s="24"/>
      <c r="N203" s="24"/>
      <c r="O203" s="24"/>
      <c r="P203" s="24"/>
      <c r="Q203" s="24"/>
      <c r="R203" s="24"/>
      <c r="S203" s="24"/>
      <c r="T203" s="24"/>
      <c r="U203" s="24"/>
      <c r="V203" s="24"/>
      <c r="W203" s="24"/>
    </row>
    <row r="204" spans="5:23" s="3" customFormat="1" x14ac:dyDescent="0.25">
      <c r="E204" s="23" t="s">
        <v>1895</v>
      </c>
      <c r="F204" s="24"/>
      <c r="G204" s="24"/>
      <c r="H204" s="24"/>
      <c r="I204" s="24"/>
      <c r="J204" s="24"/>
      <c r="K204" s="24"/>
      <c r="L204" s="24"/>
      <c r="M204" s="24"/>
      <c r="N204" s="24"/>
      <c r="O204" s="24"/>
      <c r="P204" s="24"/>
      <c r="Q204" s="24"/>
      <c r="R204" s="24"/>
      <c r="S204" s="24"/>
      <c r="T204" s="24"/>
      <c r="U204" s="24"/>
      <c r="V204" s="24"/>
      <c r="W204" s="24"/>
    </row>
    <row r="205" spans="5:23" s="3" customFormat="1" x14ac:dyDescent="0.25">
      <c r="E205" s="23" t="s">
        <v>1896</v>
      </c>
      <c r="F205" s="24"/>
      <c r="G205" s="24"/>
      <c r="H205" s="24"/>
      <c r="I205" s="24"/>
      <c r="J205" s="24"/>
      <c r="K205" s="24"/>
      <c r="L205" s="24"/>
      <c r="M205" s="24"/>
      <c r="N205" s="24"/>
      <c r="O205" s="24"/>
      <c r="P205" s="24"/>
      <c r="Q205" s="24"/>
      <c r="R205" s="24"/>
      <c r="S205" s="24"/>
      <c r="T205" s="24"/>
      <c r="U205" s="24"/>
      <c r="V205" s="24"/>
      <c r="W205" s="24"/>
    </row>
    <row r="206" spans="5:23" s="3" customFormat="1" x14ac:dyDescent="0.25">
      <c r="E206" s="23" t="s">
        <v>1897</v>
      </c>
      <c r="F206" s="24"/>
      <c r="G206" s="24"/>
      <c r="H206" s="24"/>
      <c r="I206" s="24"/>
      <c r="J206" s="24"/>
      <c r="K206" s="24"/>
      <c r="L206" s="24"/>
      <c r="M206" s="24"/>
      <c r="N206" s="24"/>
      <c r="O206" s="24"/>
      <c r="P206" s="24"/>
      <c r="Q206" s="24"/>
      <c r="R206" s="24"/>
      <c r="S206" s="24"/>
      <c r="T206" s="24"/>
      <c r="U206" s="24"/>
      <c r="V206" s="24"/>
      <c r="W206" s="24"/>
    </row>
    <row r="207" spans="5:23" s="3" customFormat="1" x14ac:dyDescent="0.25">
      <c r="E207" s="23" t="s">
        <v>1898</v>
      </c>
      <c r="F207" s="24"/>
      <c r="G207" s="24"/>
      <c r="H207" s="24"/>
      <c r="I207" s="24"/>
      <c r="J207" s="24"/>
      <c r="K207" s="24"/>
      <c r="L207" s="24"/>
      <c r="M207" s="24"/>
      <c r="N207" s="24"/>
      <c r="O207" s="24"/>
      <c r="P207" s="24"/>
      <c r="Q207" s="24"/>
      <c r="R207" s="24"/>
      <c r="S207" s="24"/>
      <c r="T207" s="24"/>
      <c r="U207" s="24"/>
      <c r="V207" s="24"/>
      <c r="W207" s="24"/>
    </row>
    <row r="208" spans="5:23" s="3" customFormat="1" x14ac:dyDescent="0.25">
      <c r="E208" s="23" t="s">
        <v>1899</v>
      </c>
      <c r="F208" s="24"/>
      <c r="G208" s="24"/>
      <c r="H208" s="24"/>
      <c r="I208" s="24"/>
      <c r="J208" s="24"/>
      <c r="K208" s="24"/>
      <c r="L208" s="24"/>
      <c r="M208" s="24"/>
      <c r="N208" s="24"/>
      <c r="O208" s="24"/>
      <c r="P208" s="24"/>
      <c r="Q208" s="24"/>
      <c r="R208" s="24"/>
      <c r="S208" s="24"/>
      <c r="T208" s="24"/>
      <c r="U208" s="24"/>
      <c r="V208" s="24"/>
      <c r="W208" s="24"/>
    </row>
    <row r="209" spans="3:23" s="3" customFormat="1" x14ac:dyDescent="0.25">
      <c r="E209" s="23" t="s">
        <v>380</v>
      </c>
      <c r="F209" s="24"/>
      <c r="G209" s="24"/>
      <c r="H209" s="24"/>
      <c r="I209" s="24"/>
      <c r="J209" s="24"/>
      <c r="K209" s="24"/>
      <c r="L209" s="24"/>
      <c r="M209" s="24"/>
      <c r="N209" s="24"/>
      <c r="O209" s="24"/>
      <c r="P209" s="24"/>
      <c r="Q209" s="24"/>
      <c r="R209" s="24"/>
      <c r="S209" s="24"/>
      <c r="T209" s="24"/>
      <c r="U209" s="24"/>
      <c r="V209" s="24"/>
      <c r="W209" s="24"/>
    </row>
    <row r="210" spans="3:23" s="3" customFormat="1" x14ac:dyDescent="0.25">
      <c r="E210" s="23" t="s">
        <v>1900</v>
      </c>
      <c r="F210" s="24"/>
      <c r="G210" s="24"/>
      <c r="H210" s="24"/>
      <c r="I210" s="24"/>
      <c r="J210" s="24"/>
      <c r="K210" s="24"/>
      <c r="L210" s="24"/>
      <c r="M210" s="24"/>
      <c r="N210" s="24"/>
      <c r="O210" s="24"/>
      <c r="P210" s="24"/>
      <c r="Q210" s="24"/>
      <c r="R210" s="24"/>
      <c r="S210" s="24"/>
      <c r="T210" s="24"/>
      <c r="U210" s="24"/>
      <c r="V210" s="24"/>
      <c r="W210" s="24"/>
    </row>
    <row r="211" spans="3:23" s="3" customFormat="1" x14ac:dyDescent="0.25">
      <c r="E211" s="23" t="s">
        <v>1901</v>
      </c>
      <c r="F211" s="24"/>
      <c r="G211" s="24"/>
      <c r="H211" s="24"/>
      <c r="I211" s="24"/>
      <c r="J211" s="24"/>
      <c r="K211" s="24"/>
      <c r="L211" s="24"/>
      <c r="M211" s="24"/>
      <c r="N211" s="24"/>
      <c r="O211" s="24"/>
      <c r="P211" s="24"/>
      <c r="Q211" s="24"/>
      <c r="R211" s="24"/>
      <c r="S211" s="24"/>
      <c r="T211" s="24"/>
      <c r="U211" s="24"/>
      <c r="V211" s="24"/>
      <c r="W211" s="24"/>
    </row>
    <row r="212" spans="3:23" s="3" customFormat="1" x14ac:dyDescent="0.25">
      <c r="E212" s="23" t="s">
        <v>1902</v>
      </c>
      <c r="F212" s="24"/>
      <c r="G212" s="24"/>
      <c r="H212" s="24"/>
      <c r="I212" s="24"/>
      <c r="J212" s="24"/>
      <c r="K212" s="24"/>
      <c r="L212" s="24"/>
      <c r="M212" s="24"/>
      <c r="N212" s="24"/>
      <c r="O212" s="24"/>
      <c r="P212" s="24"/>
      <c r="Q212" s="24"/>
      <c r="R212" s="24"/>
      <c r="S212" s="24"/>
      <c r="T212" s="24"/>
      <c r="U212" s="24"/>
      <c r="V212" s="24"/>
      <c r="W212" s="24"/>
    </row>
    <row r="213" spans="3:23" s="3" customFormat="1" x14ac:dyDescent="0.25">
      <c r="E213" s="23" t="s">
        <v>1903</v>
      </c>
      <c r="F213" s="24"/>
      <c r="G213" s="24"/>
      <c r="H213" s="24"/>
      <c r="I213" s="24"/>
      <c r="J213" s="24"/>
      <c r="K213" s="24"/>
      <c r="L213" s="24"/>
      <c r="M213" s="24"/>
      <c r="N213" s="24"/>
      <c r="O213" s="24"/>
      <c r="P213" s="24"/>
      <c r="Q213" s="24"/>
      <c r="R213" s="24"/>
      <c r="S213" s="24"/>
      <c r="T213" s="24"/>
      <c r="U213" s="24"/>
      <c r="V213" s="24"/>
      <c r="W213" s="24"/>
    </row>
    <row r="214" spans="3:23" s="3" customFormat="1" x14ac:dyDescent="0.25"/>
    <row r="215" spans="3:23" s="3" customFormat="1" x14ac:dyDescent="0.25"/>
    <row r="216" spans="3:23" s="3" customFormat="1" x14ac:dyDescent="0.25"/>
    <row r="217" spans="3:23" s="3" customFormat="1" x14ac:dyDescent="0.25"/>
    <row r="218" spans="3:23" s="3" customFormat="1" x14ac:dyDescent="0.25"/>
    <row r="220" spans="3:23" x14ac:dyDescent="0.25">
      <c r="C220" s="4">
        <v>0</v>
      </c>
      <c r="E220" s="1" t="s">
        <v>3669</v>
      </c>
    </row>
  </sheetData>
  <hyperlinks>
    <hyperlink ref="AS93" r:id="rId1" xr:uid="{C985472E-E219-4F24-B410-546D68438A38}"/>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AF636-185F-4877-9AB7-678CC444BC70}">
  <dimension ref="B2:AV174"/>
  <sheetViews>
    <sheetView topLeftCell="A49" zoomScale="85" zoomScaleNormal="85" workbookViewId="0">
      <selection activeCell="E49" sqref="E49"/>
    </sheetView>
  </sheetViews>
  <sheetFormatPr defaultColWidth="2.85546875" defaultRowHeight="15" x14ac:dyDescent="0.25"/>
  <sheetData>
    <row r="2" spans="2:42" x14ac:dyDescent="0.25">
      <c r="B2" s="1" t="s">
        <v>1821</v>
      </c>
    </row>
    <row r="4" spans="2:42" x14ac:dyDescent="0.25">
      <c r="C4" s="4">
        <v>0</v>
      </c>
      <c r="E4" s="1" t="s">
        <v>3663</v>
      </c>
    </row>
    <row r="5" spans="2:42" s="3" customFormat="1" x14ac:dyDescent="0.25">
      <c r="E5" s="3" t="s">
        <v>1823</v>
      </c>
    </row>
    <row r="6" spans="2:42" s="3" customFormat="1" x14ac:dyDescent="0.25"/>
    <row r="7" spans="2:42" s="3" customFormat="1" x14ac:dyDescent="0.25">
      <c r="AP7" s="3" t="s">
        <v>1824</v>
      </c>
    </row>
    <row r="8" spans="2:42" s="3" customFormat="1" x14ac:dyDescent="0.25">
      <c r="AP8" s="3" t="s">
        <v>1825</v>
      </c>
    </row>
    <row r="9" spans="2:42" s="3" customFormat="1" x14ac:dyDescent="0.25">
      <c r="AP9" s="3" t="s">
        <v>1826</v>
      </c>
    </row>
    <row r="10" spans="2:42" s="3" customFormat="1" x14ac:dyDescent="0.25">
      <c r="AP10" s="3" t="s">
        <v>1827</v>
      </c>
    </row>
    <row r="11" spans="2:42" s="3" customFormat="1" x14ac:dyDescent="0.25"/>
    <row r="12" spans="2:42" s="3" customFormat="1" x14ac:dyDescent="0.25"/>
    <row r="13" spans="2:42" s="3" customFormat="1" x14ac:dyDescent="0.25"/>
    <row r="14" spans="2:42" s="3" customFormat="1" x14ac:dyDescent="0.25"/>
    <row r="15" spans="2:42" s="3" customFormat="1" x14ac:dyDescent="0.25"/>
    <row r="16" spans="2:42" s="3" customFormat="1" x14ac:dyDescent="0.25"/>
    <row r="17" spans="5:48" s="3" customFormat="1" x14ac:dyDescent="0.25"/>
    <row r="18" spans="5:48" s="3" customFormat="1" x14ac:dyDescent="0.25"/>
    <row r="19" spans="5:48" s="3" customFormat="1" x14ac:dyDescent="0.25"/>
    <row r="20" spans="5:48" s="3" customFormat="1" x14ac:dyDescent="0.25"/>
    <row r="21" spans="5:48" s="3" customFormat="1" x14ac:dyDescent="0.25"/>
    <row r="22" spans="5:48" s="3" customFormat="1" x14ac:dyDescent="0.25"/>
    <row r="23" spans="5:48" s="3" customFormat="1" x14ac:dyDescent="0.25"/>
    <row r="24" spans="5:48" s="3" customFormat="1" x14ac:dyDescent="0.25"/>
    <row r="25" spans="5:48" s="3" customFormat="1" x14ac:dyDescent="0.25"/>
    <row r="26" spans="5:48" s="3" customFormat="1" x14ac:dyDescent="0.25"/>
    <row r="27" spans="5:48" s="3" customFormat="1" x14ac:dyDescent="0.25"/>
    <row r="28" spans="5:48" s="3" customFormat="1" x14ac:dyDescent="0.25"/>
    <row r="29" spans="5:48" s="3" customFormat="1" x14ac:dyDescent="0.25">
      <c r="E29" s="23" t="s">
        <v>128</v>
      </c>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row>
    <row r="30" spans="5:48" s="3" customFormat="1" x14ac:dyDescent="0.25">
      <c r="E30" s="23" t="s">
        <v>1828</v>
      </c>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row>
    <row r="31" spans="5:48" s="3" customFormat="1" x14ac:dyDescent="0.25">
      <c r="E31" s="23" t="s">
        <v>1793</v>
      </c>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row>
    <row r="32" spans="5:48" s="3" customFormat="1" x14ac:dyDescent="0.25">
      <c r="E32" s="23" t="s">
        <v>1794</v>
      </c>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row>
    <row r="33" spans="5:48" s="3" customFormat="1" x14ac:dyDescent="0.25">
      <c r="E33" s="23" t="s">
        <v>1713</v>
      </c>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row>
    <row r="34" spans="5:48" s="3" customFormat="1" x14ac:dyDescent="0.25">
      <c r="E34" s="23" t="s">
        <v>1795</v>
      </c>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row>
    <row r="35" spans="5:48" s="3" customFormat="1" x14ac:dyDescent="0.25">
      <c r="E35" s="23" t="s">
        <v>1796</v>
      </c>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row>
    <row r="36" spans="5:48" s="3" customFormat="1" x14ac:dyDescent="0.25">
      <c r="E36" s="23" t="s">
        <v>1797</v>
      </c>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row>
    <row r="37" spans="5:48" s="3" customFormat="1" x14ac:dyDescent="0.25">
      <c r="E37" s="23" t="s">
        <v>1798</v>
      </c>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row>
    <row r="38" spans="5:48" s="3" customFormat="1" x14ac:dyDescent="0.25">
      <c r="E38" s="23" t="s">
        <v>1799</v>
      </c>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row>
    <row r="39" spans="5:48" s="3" customFormat="1" x14ac:dyDescent="0.25">
      <c r="E39" s="23" t="s">
        <v>1800</v>
      </c>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row>
    <row r="40" spans="5:48" s="3" customFormat="1" x14ac:dyDescent="0.25">
      <c r="E40" s="23" t="s">
        <v>1801</v>
      </c>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row>
    <row r="41" spans="5:48" s="3" customFormat="1" x14ac:dyDescent="0.25">
      <c r="E41" s="23" t="s">
        <v>1290</v>
      </c>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row>
    <row r="42" spans="5:48" s="3" customFormat="1" x14ac:dyDescent="0.25">
      <c r="E42" s="23" t="s">
        <v>1291</v>
      </c>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row>
    <row r="43" spans="5:48" s="3" customFormat="1" x14ac:dyDescent="0.25">
      <c r="E43" s="23" t="s">
        <v>1292</v>
      </c>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row>
    <row r="44" spans="5:48" s="3" customFormat="1" x14ac:dyDescent="0.25">
      <c r="E44" s="23" t="s">
        <v>1802</v>
      </c>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row>
    <row r="45" spans="5:48" s="3" customFormat="1" x14ac:dyDescent="0.25">
      <c r="E45" s="23" t="s">
        <v>1830</v>
      </c>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row>
    <row r="46" spans="5:48" s="3" customFormat="1" x14ac:dyDescent="0.25">
      <c r="E46" s="25"/>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row>
    <row r="47" spans="5:48" s="3" customFormat="1" x14ac:dyDescent="0.25">
      <c r="E47" s="25" t="s">
        <v>388</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row>
    <row r="48" spans="5:48" s="3" customFormat="1" x14ac:dyDescent="0.25">
      <c r="E48" s="25"/>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row>
    <row r="49" spans="5:48" s="3" customFormat="1" x14ac:dyDescent="0.25">
      <c r="E49" s="25" t="s">
        <v>1831</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row>
    <row r="50" spans="5:48" s="3" customFormat="1" x14ac:dyDescent="0.25">
      <c r="E50" s="25" t="s">
        <v>1832</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row>
    <row r="51" spans="5:48" s="3" customFormat="1" x14ac:dyDescent="0.25">
      <c r="E51" s="25" t="s">
        <v>1833</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row>
    <row r="52" spans="5:48" s="3" customFormat="1" x14ac:dyDescent="0.25">
      <c r="E52" s="25" t="s">
        <v>1834</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row>
    <row r="53" spans="5:48" s="3" customFormat="1" x14ac:dyDescent="0.25">
      <c r="E53" s="25" t="s">
        <v>1747</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row>
    <row r="54" spans="5:48" s="3" customFormat="1" x14ac:dyDescent="0.25">
      <c r="E54" s="25"/>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row>
    <row r="55" spans="5:48" s="3" customFormat="1" x14ac:dyDescent="0.25">
      <c r="E55" s="25" t="s">
        <v>1835</v>
      </c>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row>
    <row r="56" spans="5:48" s="3" customFormat="1" x14ac:dyDescent="0.25">
      <c r="E56" s="25" t="s">
        <v>1836</v>
      </c>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row>
    <row r="57" spans="5:48" s="3" customFormat="1" x14ac:dyDescent="0.25">
      <c r="E57" s="25" t="s">
        <v>1837</v>
      </c>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row>
    <row r="58" spans="5:48" s="3" customFormat="1" x14ac:dyDescent="0.25">
      <c r="E58" s="25" t="s">
        <v>1834</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row>
    <row r="59" spans="5:48" s="3" customFormat="1" x14ac:dyDescent="0.25">
      <c r="E59" s="25" t="s">
        <v>1747</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row>
    <row r="60" spans="5:48" s="3" customFormat="1" x14ac:dyDescent="0.25">
      <c r="E60" s="25"/>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row>
    <row r="61" spans="5:48" s="3" customFormat="1" x14ac:dyDescent="0.25">
      <c r="E61" s="25" t="s">
        <v>1838</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row>
    <row r="62" spans="5:48" s="3" customFormat="1" x14ac:dyDescent="0.25">
      <c r="E62" s="25" t="s">
        <v>1839</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row>
    <row r="63" spans="5:48" s="3" customFormat="1" x14ac:dyDescent="0.25">
      <c r="E63" s="25" t="s">
        <v>1840</v>
      </c>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row>
    <row r="64" spans="5:48" s="3" customFormat="1" x14ac:dyDescent="0.25">
      <c r="E64" s="25" t="s">
        <v>1834</v>
      </c>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row>
    <row r="65" spans="5:48" s="3" customFormat="1" x14ac:dyDescent="0.25">
      <c r="E65" s="25" t="s">
        <v>1747</v>
      </c>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row>
    <row r="66" spans="5:48" s="3" customFormat="1" x14ac:dyDescent="0.25">
      <c r="E66" s="25"/>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row>
    <row r="67" spans="5:48" s="3" customFormat="1" x14ac:dyDescent="0.25">
      <c r="E67" s="23" t="s">
        <v>128</v>
      </c>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row>
    <row r="68" spans="5:48" s="3" customFormat="1" x14ac:dyDescent="0.25">
      <c r="E68" s="23" t="s">
        <v>1828</v>
      </c>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row>
    <row r="69" spans="5:48" s="3" customFormat="1" x14ac:dyDescent="0.25">
      <c r="E69" s="23" t="s">
        <v>1793</v>
      </c>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row>
    <row r="70" spans="5:48" s="3" customFormat="1" x14ac:dyDescent="0.25">
      <c r="E70" s="23" t="s">
        <v>1794</v>
      </c>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c r="AP70" s="24"/>
      <c r="AQ70" s="24"/>
      <c r="AR70" s="24"/>
      <c r="AS70" s="24"/>
      <c r="AT70" s="24"/>
      <c r="AU70" s="24"/>
      <c r="AV70" s="24"/>
    </row>
    <row r="71" spans="5:48" s="3" customFormat="1" x14ac:dyDescent="0.25">
      <c r="E71" s="23" t="s">
        <v>1713</v>
      </c>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c r="AO71" s="24"/>
      <c r="AP71" s="24"/>
      <c r="AQ71" s="24"/>
      <c r="AR71" s="24"/>
      <c r="AS71" s="24"/>
      <c r="AT71" s="24"/>
      <c r="AU71" s="24"/>
      <c r="AV71" s="24"/>
    </row>
    <row r="72" spans="5:48" s="3" customFormat="1" x14ac:dyDescent="0.25">
      <c r="E72" s="23" t="s">
        <v>1795</v>
      </c>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row>
    <row r="73" spans="5:48" s="3" customFormat="1" x14ac:dyDescent="0.25">
      <c r="E73" s="23" t="s">
        <v>1796</v>
      </c>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row>
    <row r="74" spans="5:48" s="3" customFormat="1" x14ac:dyDescent="0.25">
      <c r="E74" s="23" t="s">
        <v>1797</v>
      </c>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row>
    <row r="75" spans="5:48" s="3" customFormat="1" x14ac:dyDescent="0.25">
      <c r="E75" s="23" t="s">
        <v>1798</v>
      </c>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row>
    <row r="76" spans="5:48" s="3" customFormat="1" x14ac:dyDescent="0.25">
      <c r="E76" s="23" t="s">
        <v>1799</v>
      </c>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s="24"/>
      <c r="AS76" s="24"/>
      <c r="AT76" s="24"/>
      <c r="AU76" s="24"/>
      <c r="AV76" s="24"/>
    </row>
    <row r="77" spans="5:48" s="3" customFormat="1" x14ac:dyDescent="0.25">
      <c r="E77" s="23" t="s">
        <v>1800</v>
      </c>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row>
    <row r="78" spans="5:48" s="3" customFormat="1" x14ac:dyDescent="0.25">
      <c r="E78" s="23" t="s">
        <v>1801</v>
      </c>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row>
    <row r="79" spans="5:48" s="3" customFormat="1" x14ac:dyDescent="0.25">
      <c r="E79" s="23" t="s">
        <v>1290</v>
      </c>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row>
    <row r="80" spans="5:48" s="3" customFormat="1" x14ac:dyDescent="0.25">
      <c r="E80" s="23" t="s">
        <v>1291</v>
      </c>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row>
    <row r="81" spans="5:48" s="3" customFormat="1" x14ac:dyDescent="0.25">
      <c r="E81" s="23" t="s">
        <v>1292</v>
      </c>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row>
    <row r="82" spans="5:48" s="3" customFormat="1" x14ac:dyDescent="0.25">
      <c r="E82" s="23" t="s">
        <v>1829</v>
      </c>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row>
    <row r="83" spans="5:48" s="3" customFormat="1" x14ac:dyDescent="0.25">
      <c r="E83" s="23" t="s">
        <v>1830</v>
      </c>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row>
    <row r="84" spans="5:48" s="3" customFormat="1" x14ac:dyDescent="0.25">
      <c r="E84" s="25"/>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row>
    <row r="85" spans="5:48" s="3" customFormat="1" x14ac:dyDescent="0.25">
      <c r="E85" s="25" t="s">
        <v>569</v>
      </c>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row>
    <row r="86" spans="5:48" s="3" customFormat="1" x14ac:dyDescent="0.25">
      <c r="E86" s="25" t="s">
        <v>394</v>
      </c>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row>
    <row r="87" spans="5:48" s="3" customFormat="1" x14ac:dyDescent="0.25"/>
    <row r="88" spans="5:48" s="3" customFormat="1" x14ac:dyDescent="0.25"/>
    <row r="89" spans="5:48" s="3" customFormat="1" x14ac:dyDescent="0.25"/>
    <row r="90" spans="5:48" s="3" customFormat="1" x14ac:dyDescent="0.25"/>
    <row r="91" spans="5:48" s="3" customFormat="1" x14ac:dyDescent="0.25"/>
    <row r="92" spans="5:48" s="3" customFormat="1" x14ac:dyDescent="0.25"/>
    <row r="93" spans="5:48" s="3" customFormat="1" x14ac:dyDescent="0.25"/>
    <row r="94" spans="5:48" s="3" customFormat="1" x14ac:dyDescent="0.25"/>
    <row r="95" spans="5:48" s="3" customFormat="1" x14ac:dyDescent="0.25"/>
    <row r="96" spans="5:48" s="3" customFormat="1" x14ac:dyDescent="0.25"/>
    <row r="97" spans="3:5" s="3" customFormat="1" x14ac:dyDescent="0.25"/>
    <row r="98" spans="3:5" s="3" customFormat="1" x14ac:dyDescent="0.25"/>
    <row r="99" spans="3:5" s="3" customFormat="1" x14ac:dyDescent="0.25"/>
    <row r="100" spans="3:5" s="3" customFormat="1" x14ac:dyDescent="0.25"/>
    <row r="101" spans="3:5" s="3" customFormat="1" x14ac:dyDescent="0.25"/>
    <row r="102" spans="3:5" s="3" customFormat="1" x14ac:dyDescent="0.25"/>
    <row r="103" spans="3:5" s="3" customFormat="1" x14ac:dyDescent="0.25"/>
    <row r="104" spans="3:5" s="3" customFormat="1" x14ac:dyDescent="0.25"/>
    <row r="105" spans="3:5" s="3" customFormat="1" x14ac:dyDescent="0.25">
      <c r="C105" s="4">
        <v>0</v>
      </c>
      <c r="D105"/>
      <c r="E105" s="1" t="s">
        <v>3664</v>
      </c>
    </row>
    <row r="106" spans="3:5" s="3" customFormat="1" x14ac:dyDescent="0.25"/>
    <row r="107" spans="3:5" s="3" customFormat="1" x14ac:dyDescent="0.25"/>
    <row r="108" spans="3:5" s="3" customFormat="1" x14ac:dyDescent="0.25"/>
    <row r="109" spans="3:5" s="3" customFormat="1" x14ac:dyDescent="0.25"/>
    <row r="110" spans="3:5" s="3" customFormat="1" x14ac:dyDescent="0.25"/>
    <row r="111" spans="3:5" s="3" customFormat="1" x14ac:dyDescent="0.25"/>
    <row r="112" spans="3:5"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5:26" s="3" customFormat="1" x14ac:dyDescent="0.25"/>
    <row r="146" spans="5:26" s="3" customFormat="1" x14ac:dyDescent="0.25"/>
    <row r="147" spans="5:26" s="3" customFormat="1" x14ac:dyDescent="0.25"/>
    <row r="148" spans="5:26" s="3" customFormat="1" x14ac:dyDescent="0.25"/>
    <row r="149" spans="5:26" s="3" customFormat="1" x14ac:dyDescent="0.25"/>
    <row r="150" spans="5:26" s="3" customFormat="1" x14ac:dyDescent="0.25"/>
    <row r="151" spans="5:26" s="3" customFormat="1" x14ac:dyDescent="0.25"/>
    <row r="152" spans="5:26" s="3" customFormat="1" x14ac:dyDescent="0.25"/>
    <row r="153" spans="5:26" s="3" customFormat="1" x14ac:dyDescent="0.25"/>
    <row r="154" spans="5:26" s="3" customFormat="1" x14ac:dyDescent="0.25"/>
    <row r="155" spans="5:26" s="3" customFormat="1" x14ac:dyDescent="0.25"/>
    <row r="156" spans="5:26" s="3" customFormat="1" x14ac:dyDescent="0.25"/>
    <row r="157" spans="5:26" s="3" customFormat="1" x14ac:dyDescent="0.25"/>
    <row r="158" spans="5:26" s="3" customFormat="1" x14ac:dyDescent="0.25">
      <c r="E158" s="23" t="s">
        <v>1841</v>
      </c>
      <c r="F158" s="24"/>
      <c r="G158" s="24"/>
      <c r="H158" s="24"/>
      <c r="I158" s="24"/>
      <c r="J158" s="24"/>
      <c r="K158" s="24"/>
      <c r="L158" s="24"/>
      <c r="M158" s="24"/>
      <c r="N158" s="24"/>
      <c r="O158" s="24"/>
      <c r="P158" s="24"/>
      <c r="Q158" s="24"/>
      <c r="R158" s="24"/>
      <c r="S158" s="24"/>
      <c r="T158" s="24"/>
      <c r="U158" s="24"/>
      <c r="V158" s="24"/>
      <c r="W158" s="24"/>
      <c r="X158" s="24"/>
      <c r="Y158" s="24"/>
      <c r="Z158" s="24"/>
    </row>
    <row r="159" spans="5:26" s="3" customFormat="1" x14ac:dyDescent="0.25">
      <c r="E159" s="23" t="s">
        <v>1842</v>
      </c>
      <c r="F159" s="24"/>
      <c r="G159" s="24"/>
      <c r="H159" s="24"/>
      <c r="I159" s="24"/>
      <c r="J159" s="24"/>
      <c r="K159" s="24"/>
      <c r="L159" s="24"/>
      <c r="M159" s="24"/>
      <c r="N159" s="24"/>
      <c r="O159" s="24"/>
      <c r="P159" s="24"/>
      <c r="Q159" s="24"/>
      <c r="R159" s="24"/>
      <c r="S159" s="24"/>
      <c r="T159" s="24"/>
      <c r="U159" s="24"/>
      <c r="V159" s="24"/>
      <c r="W159" s="24"/>
      <c r="X159" s="24"/>
      <c r="Y159" s="24"/>
      <c r="Z159" s="24"/>
    </row>
    <row r="160" spans="5:26" s="3" customFormat="1" x14ac:dyDescent="0.25">
      <c r="E160" s="23" t="s">
        <v>1843</v>
      </c>
      <c r="F160" s="24"/>
      <c r="G160" s="24"/>
      <c r="H160" s="24"/>
      <c r="I160" s="24"/>
      <c r="J160" s="24"/>
      <c r="K160" s="24"/>
      <c r="L160" s="24"/>
      <c r="M160" s="24"/>
      <c r="N160" s="24"/>
      <c r="O160" s="24"/>
      <c r="P160" s="24"/>
      <c r="Q160" s="24"/>
      <c r="R160" s="24"/>
      <c r="S160" s="24"/>
      <c r="T160" s="24"/>
      <c r="U160" s="24"/>
      <c r="V160" s="24"/>
      <c r="W160" s="24"/>
      <c r="X160" s="24"/>
      <c r="Y160" s="24"/>
      <c r="Z160" s="24"/>
    </row>
    <row r="161" spans="3:26" s="3" customFormat="1" x14ac:dyDescent="0.25">
      <c r="E161" s="23" t="s">
        <v>1844</v>
      </c>
      <c r="F161" s="24"/>
      <c r="G161" s="24"/>
      <c r="H161" s="24"/>
      <c r="I161" s="24"/>
      <c r="J161" s="24"/>
      <c r="K161" s="24"/>
      <c r="L161" s="24"/>
      <c r="M161" s="24"/>
      <c r="N161" s="24"/>
      <c r="O161" s="24"/>
      <c r="P161" s="24"/>
      <c r="Q161" s="24"/>
      <c r="R161" s="24"/>
      <c r="S161" s="24"/>
      <c r="T161" s="24"/>
      <c r="U161" s="24"/>
      <c r="V161" s="24"/>
      <c r="W161" s="24"/>
      <c r="X161" s="24"/>
      <c r="Y161" s="24"/>
      <c r="Z161" s="24"/>
    </row>
    <row r="162" spans="3:26" s="3" customFormat="1" x14ac:dyDescent="0.25">
      <c r="E162" s="23" t="s">
        <v>1845</v>
      </c>
      <c r="F162" s="24"/>
      <c r="G162" s="24"/>
      <c r="H162" s="24"/>
      <c r="I162" s="24"/>
      <c r="J162" s="24"/>
      <c r="K162" s="24"/>
      <c r="L162" s="24"/>
      <c r="M162" s="24"/>
      <c r="N162" s="24"/>
      <c r="O162" s="24"/>
      <c r="P162" s="24"/>
      <c r="Q162" s="24"/>
      <c r="R162" s="24"/>
      <c r="S162" s="24"/>
      <c r="T162" s="24"/>
      <c r="U162" s="24"/>
      <c r="V162" s="24"/>
      <c r="W162" s="24"/>
      <c r="X162" s="24"/>
      <c r="Y162" s="24"/>
      <c r="Z162" s="24"/>
    </row>
    <row r="163" spans="3:26" s="3" customFormat="1" x14ac:dyDescent="0.25">
      <c r="E163" s="23" t="s">
        <v>1846</v>
      </c>
      <c r="F163" s="24"/>
      <c r="G163" s="24"/>
      <c r="H163" s="24"/>
      <c r="I163" s="24"/>
      <c r="J163" s="24"/>
      <c r="K163" s="24"/>
      <c r="L163" s="24"/>
      <c r="M163" s="24"/>
      <c r="N163" s="24"/>
      <c r="O163" s="24"/>
      <c r="P163" s="24"/>
      <c r="Q163" s="24"/>
      <c r="R163" s="24"/>
      <c r="S163" s="24"/>
      <c r="T163" s="24"/>
      <c r="U163" s="24"/>
      <c r="V163" s="24"/>
      <c r="W163" s="24"/>
      <c r="X163" s="24"/>
      <c r="Y163" s="24"/>
      <c r="Z163" s="24"/>
    </row>
    <row r="164" spans="3:26" s="3" customFormat="1" x14ac:dyDescent="0.25">
      <c r="E164" s="23" t="s">
        <v>1847</v>
      </c>
      <c r="F164" s="24"/>
      <c r="G164" s="24"/>
      <c r="H164" s="24"/>
      <c r="I164" s="24"/>
      <c r="J164" s="24"/>
      <c r="K164" s="24"/>
      <c r="L164" s="24"/>
      <c r="M164" s="24"/>
      <c r="N164" s="24"/>
      <c r="O164" s="24"/>
      <c r="P164" s="24"/>
      <c r="Q164" s="24"/>
      <c r="R164" s="24"/>
      <c r="S164" s="24"/>
      <c r="T164" s="24"/>
      <c r="U164" s="24"/>
      <c r="V164" s="24"/>
      <c r="W164" s="24"/>
      <c r="X164" s="24"/>
      <c r="Y164" s="24"/>
      <c r="Z164" s="24"/>
    </row>
    <row r="165" spans="3:26" s="3" customFormat="1" x14ac:dyDescent="0.25">
      <c r="E165" s="23" t="s">
        <v>1848</v>
      </c>
      <c r="F165" s="24"/>
      <c r="G165" s="24"/>
      <c r="H165" s="24"/>
      <c r="I165" s="24"/>
      <c r="J165" s="24"/>
      <c r="K165" s="24"/>
      <c r="L165" s="24"/>
      <c r="M165" s="24"/>
      <c r="N165" s="24"/>
      <c r="O165" s="24"/>
      <c r="P165" s="24"/>
      <c r="Q165" s="24"/>
      <c r="R165" s="24"/>
      <c r="S165" s="24"/>
      <c r="T165" s="24"/>
      <c r="U165" s="24"/>
      <c r="V165" s="24"/>
      <c r="W165" s="24"/>
      <c r="X165" s="24"/>
      <c r="Y165" s="24"/>
      <c r="Z165" s="24"/>
    </row>
    <row r="166" spans="3:26" s="3" customFormat="1" x14ac:dyDescent="0.25">
      <c r="E166" s="23" t="s">
        <v>1849</v>
      </c>
      <c r="F166" s="24"/>
      <c r="G166" s="24"/>
      <c r="H166" s="24"/>
      <c r="I166" s="24"/>
      <c r="J166" s="24"/>
      <c r="K166" s="24"/>
      <c r="L166" s="24"/>
      <c r="M166" s="24"/>
      <c r="N166" s="24"/>
      <c r="O166" s="24"/>
      <c r="P166" s="24"/>
      <c r="Q166" s="24"/>
      <c r="R166" s="24"/>
      <c r="S166" s="24"/>
      <c r="T166" s="24"/>
      <c r="U166" s="24"/>
      <c r="V166" s="24"/>
      <c r="W166" s="24"/>
      <c r="X166" s="24"/>
      <c r="Y166" s="24"/>
      <c r="Z166" s="24"/>
    </row>
    <row r="167" spans="3:26" s="3" customFormat="1" x14ac:dyDescent="0.25">
      <c r="E167" s="23" t="s">
        <v>1850</v>
      </c>
      <c r="F167" s="24"/>
      <c r="G167" s="24"/>
      <c r="H167" s="24"/>
      <c r="I167" s="24"/>
      <c r="J167" s="24"/>
      <c r="K167" s="24"/>
      <c r="L167" s="24"/>
      <c r="M167" s="24"/>
      <c r="N167" s="24"/>
      <c r="O167" s="24"/>
      <c r="P167" s="24"/>
      <c r="Q167" s="24"/>
      <c r="R167" s="24"/>
      <c r="S167" s="24"/>
      <c r="T167" s="24"/>
      <c r="U167" s="24"/>
      <c r="V167" s="24"/>
      <c r="W167" s="24"/>
      <c r="X167" s="24"/>
      <c r="Y167" s="24"/>
      <c r="Z167" s="24"/>
    </row>
    <row r="168" spans="3:26" s="3" customFormat="1" x14ac:dyDescent="0.25">
      <c r="E168" s="23" t="s">
        <v>1851</v>
      </c>
      <c r="F168" s="24"/>
      <c r="G168" s="24"/>
      <c r="H168" s="24"/>
      <c r="I168" s="24"/>
      <c r="J168" s="24"/>
      <c r="K168" s="24"/>
      <c r="L168" s="24"/>
      <c r="M168" s="24"/>
      <c r="N168" s="24"/>
      <c r="O168" s="24"/>
      <c r="P168" s="24"/>
      <c r="Q168" s="24"/>
      <c r="R168" s="24"/>
      <c r="S168" s="24"/>
      <c r="T168" s="24"/>
      <c r="U168" s="24"/>
      <c r="V168" s="24"/>
      <c r="W168" s="24"/>
      <c r="X168" s="24"/>
      <c r="Y168" s="24"/>
      <c r="Z168" s="24"/>
    </row>
    <row r="169" spans="3:26" s="3" customFormat="1" x14ac:dyDescent="0.25"/>
    <row r="170" spans="3:26" s="3" customFormat="1" x14ac:dyDescent="0.25"/>
    <row r="171" spans="3:26" s="3" customFormat="1" x14ac:dyDescent="0.25"/>
    <row r="172" spans="3:26" s="3" customFormat="1" x14ac:dyDescent="0.25"/>
    <row r="173" spans="3:26" s="3" customFormat="1" x14ac:dyDescent="0.25"/>
    <row r="174" spans="3:26" s="3" customFormat="1" x14ac:dyDescent="0.25">
      <c r="C174" s="4">
        <v>0</v>
      </c>
      <c r="D174"/>
      <c r="E174" s="1" t="s">
        <v>3665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0AF5-E5E0-4A1B-B360-9BCA8EC2ACF4}">
  <dimension ref="B2:BN283"/>
  <sheetViews>
    <sheetView topLeftCell="A123" zoomScale="85" zoomScaleNormal="85" workbookViewId="0">
      <selection activeCell="AP171" sqref="AP171"/>
    </sheetView>
  </sheetViews>
  <sheetFormatPr defaultColWidth="2.85546875" defaultRowHeight="15" x14ac:dyDescent="0.25"/>
  <sheetData>
    <row r="2" spans="2:46" x14ac:dyDescent="0.25">
      <c r="B2" s="1" t="s">
        <v>1852</v>
      </c>
    </row>
    <row r="4" spans="2:46" x14ac:dyDescent="0.25">
      <c r="C4" s="4">
        <v>0</v>
      </c>
      <c r="E4" s="1" t="s">
        <v>3660</v>
      </c>
    </row>
    <row r="5" spans="2:46" s="3" customFormat="1" x14ac:dyDescent="0.25">
      <c r="E5" s="3" t="s">
        <v>1854</v>
      </c>
    </row>
    <row r="6" spans="2:46" s="3" customFormat="1" x14ac:dyDescent="0.25"/>
    <row r="7" spans="2:46" s="3" customFormat="1" x14ac:dyDescent="0.25"/>
    <row r="8" spans="2:46" s="3" customFormat="1" x14ac:dyDescent="0.25">
      <c r="AO8" s="3" t="s">
        <v>1178</v>
      </c>
    </row>
    <row r="9" spans="2:46" s="3" customFormat="1" x14ac:dyDescent="0.25">
      <c r="AO9" s="1" t="s">
        <v>1853</v>
      </c>
      <c r="AT9" s="3" t="s">
        <v>1775</v>
      </c>
    </row>
    <row r="10" spans="2:46" s="3" customFormat="1" x14ac:dyDescent="0.25"/>
    <row r="11" spans="2:46" s="3" customFormat="1" x14ac:dyDescent="0.25">
      <c r="AO11" s="3" t="s">
        <v>1855</v>
      </c>
    </row>
    <row r="12" spans="2:46" s="3" customFormat="1" x14ac:dyDescent="0.25"/>
    <row r="13" spans="2:46" s="3" customFormat="1" x14ac:dyDescent="0.25"/>
    <row r="14" spans="2:46" s="3" customFormat="1" x14ac:dyDescent="0.25"/>
    <row r="15" spans="2:46" s="3" customFormat="1" x14ac:dyDescent="0.25"/>
    <row r="16" spans="2:46"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42:51" s="3" customFormat="1" x14ac:dyDescent="0.25"/>
    <row r="34" spans="42:51" s="3" customFormat="1" x14ac:dyDescent="0.25"/>
    <row r="35" spans="42:51" s="3" customFormat="1" x14ac:dyDescent="0.25"/>
    <row r="36" spans="42:51" s="3" customFormat="1" x14ac:dyDescent="0.25"/>
    <row r="37" spans="42:51" s="3" customFormat="1" x14ac:dyDescent="0.25"/>
    <row r="38" spans="42:51" s="3" customFormat="1" x14ac:dyDescent="0.25"/>
    <row r="39" spans="42:51" s="3" customFormat="1" x14ac:dyDescent="0.25"/>
    <row r="40" spans="42:51" s="3" customFormat="1" x14ac:dyDescent="0.25"/>
    <row r="41" spans="42:51" s="3" customFormat="1" x14ac:dyDescent="0.25"/>
    <row r="42" spans="42:51" s="3" customFormat="1" x14ac:dyDescent="0.25"/>
    <row r="43" spans="42:51" s="3" customFormat="1" x14ac:dyDescent="0.25"/>
    <row r="44" spans="42:51" s="3" customFormat="1" x14ac:dyDescent="0.25">
      <c r="AP44" s="3" t="s">
        <v>1298</v>
      </c>
      <c r="AY44" s="3" t="s">
        <v>1178</v>
      </c>
    </row>
    <row r="45" spans="42:51" s="3" customFormat="1" x14ac:dyDescent="0.25">
      <c r="AP45" s="1" t="s">
        <v>1856</v>
      </c>
      <c r="AY45" s="1" t="s">
        <v>1853</v>
      </c>
    </row>
    <row r="46" spans="42:51" s="3" customFormat="1" x14ac:dyDescent="0.25"/>
    <row r="47" spans="42:51" s="3" customFormat="1" x14ac:dyDescent="0.25"/>
    <row r="48" spans="42:51"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5:66" s="3" customFormat="1" x14ac:dyDescent="0.25"/>
    <row r="146" spans="5:66" s="3" customFormat="1" x14ac:dyDescent="0.25"/>
    <row r="147" spans="5:66" s="3" customFormat="1" x14ac:dyDescent="0.25"/>
    <row r="148" spans="5:66" s="3" customFormat="1" x14ac:dyDescent="0.25"/>
    <row r="149" spans="5:66" s="3" customFormat="1" x14ac:dyDescent="0.25"/>
    <row r="150" spans="5:66" s="3" customFormat="1" x14ac:dyDescent="0.25"/>
    <row r="151" spans="5:66" s="3" customFormat="1" x14ac:dyDescent="0.25">
      <c r="E151" s="23" t="s">
        <v>128</v>
      </c>
      <c r="F151" s="24"/>
      <c r="G151" s="24"/>
      <c r="H151" s="24"/>
      <c r="I151" s="24"/>
      <c r="J151" s="24"/>
      <c r="K151" s="24"/>
      <c r="L151" s="24"/>
      <c r="M151" s="24"/>
      <c r="N151" s="24"/>
      <c r="O151" s="24"/>
      <c r="P151" s="24"/>
      <c r="Q151" s="24"/>
      <c r="R151" s="24"/>
      <c r="S151" s="24"/>
      <c r="T151" s="24"/>
      <c r="U151" s="24"/>
      <c r="V151" s="24"/>
      <c r="W151" s="24"/>
      <c r="X151" s="24"/>
      <c r="Y151" s="24"/>
      <c r="Z151" s="24"/>
      <c r="AA151" s="24"/>
      <c r="AB151" s="24"/>
    </row>
    <row r="152" spans="5:66" s="3" customFormat="1" x14ac:dyDescent="0.25">
      <c r="E152" s="23" t="s">
        <v>1859</v>
      </c>
      <c r="F152" s="24"/>
      <c r="G152" s="24"/>
      <c r="H152" s="24"/>
      <c r="I152" s="24"/>
      <c r="J152" s="24"/>
      <c r="K152" s="24"/>
      <c r="L152" s="24"/>
      <c r="M152" s="24"/>
      <c r="N152" s="24"/>
      <c r="O152" s="24"/>
      <c r="P152" s="24"/>
      <c r="Q152" s="24"/>
      <c r="R152" s="24"/>
      <c r="S152" s="24"/>
      <c r="T152" s="24"/>
      <c r="U152" s="24"/>
      <c r="V152" s="24"/>
      <c r="W152" s="24"/>
      <c r="X152" s="24"/>
      <c r="Y152" s="24"/>
      <c r="Z152" s="24"/>
      <c r="AA152" s="24"/>
      <c r="AB152" s="24"/>
    </row>
    <row r="153" spans="5:66" s="3" customFormat="1" x14ac:dyDescent="0.25">
      <c r="E153" s="23" t="s">
        <v>589</v>
      </c>
      <c r="F153" s="24"/>
      <c r="G153" s="24"/>
      <c r="H153" s="24"/>
      <c r="I153" s="24"/>
      <c r="J153" s="24"/>
      <c r="K153" s="24"/>
      <c r="L153" s="24"/>
      <c r="M153" s="24"/>
      <c r="N153" s="24"/>
      <c r="O153" s="24"/>
      <c r="P153" s="24"/>
      <c r="Q153" s="24"/>
      <c r="R153" s="24"/>
      <c r="S153" s="24"/>
      <c r="T153" s="24"/>
      <c r="U153" s="24"/>
      <c r="V153" s="24"/>
      <c r="W153" s="24"/>
      <c r="X153" s="24"/>
      <c r="Y153" s="24"/>
      <c r="Z153" s="24"/>
      <c r="AA153" s="24"/>
      <c r="AB153" s="24"/>
    </row>
    <row r="154" spans="5:66" s="3" customFormat="1" x14ac:dyDescent="0.25">
      <c r="E154" s="23" t="s">
        <v>1860</v>
      </c>
      <c r="F154" s="24"/>
      <c r="G154" s="24"/>
      <c r="H154" s="24"/>
      <c r="I154" s="24"/>
      <c r="J154" s="24"/>
      <c r="K154" s="24"/>
      <c r="L154" s="24"/>
      <c r="M154" s="24"/>
      <c r="N154" s="24"/>
      <c r="O154" s="24"/>
      <c r="P154" s="24"/>
      <c r="Q154" s="24"/>
      <c r="R154" s="24"/>
      <c r="S154" s="24"/>
      <c r="T154" s="24"/>
      <c r="U154" s="24"/>
      <c r="V154" s="24"/>
      <c r="W154" s="24"/>
      <c r="X154" s="24"/>
      <c r="Y154" s="24"/>
      <c r="Z154" s="24"/>
      <c r="AA154" s="24"/>
      <c r="AB154" s="24"/>
    </row>
    <row r="155" spans="5:66" s="3" customFormat="1" x14ac:dyDescent="0.25">
      <c r="E155" s="23" t="s">
        <v>1861</v>
      </c>
      <c r="F155" s="24"/>
      <c r="G155" s="24"/>
      <c r="H155" s="24"/>
      <c r="I155" s="24"/>
      <c r="J155" s="24"/>
      <c r="K155" s="24"/>
      <c r="L155" s="24"/>
      <c r="M155" s="24"/>
      <c r="N155" s="24"/>
      <c r="O155" s="24"/>
      <c r="P155" s="24"/>
      <c r="Q155" s="24"/>
      <c r="R155" s="24"/>
      <c r="S155" s="24"/>
      <c r="T155" s="24"/>
      <c r="U155" s="24"/>
      <c r="V155" s="24"/>
      <c r="W155" s="24"/>
      <c r="X155" s="24"/>
      <c r="Y155" s="24"/>
      <c r="Z155" s="24"/>
      <c r="AA155" s="24"/>
      <c r="AB155" s="24"/>
    </row>
    <row r="156" spans="5:66" s="3" customFormat="1" x14ac:dyDescent="0.25">
      <c r="E156" s="23" t="s">
        <v>1862</v>
      </c>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P156" s="23" t="s">
        <v>128</v>
      </c>
      <c r="AQ156" s="24"/>
      <c r="AR156" s="24"/>
      <c r="AS156" s="24"/>
      <c r="AT156" s="24"/>
      <c r="AU156" s="24"/>
      <c r="AV156" s="24"/>
      <c r="AW156" s="24"/>
      <c r="AX156" s="24"/>
      <c r="AY156" s="24"/>
      <c r="AZ156" s="24"/>
      <c r="BA156" s="24"/>
      <c r="BB156" s="24"/>
      <c r="BC156" s="24"/>
      <c r="BD156" s="24"/>
      <c r="BE156" s="24"/>
      <c r="BF156" s="24"/>
      <c r="BG156" s="24"/>
      <c r="BH156" s="24"/>
      <c r="BI156" s="24"/>
      <c r="BJ156" s="24"/>
      <c r="BK156" s="24"/>
      <c r="BL156" s="24"/>
      <c r="BM156" s="24"/>
      <c r="BN156" s="24"/>
    </row>
    <row r="157" spans="5:66" s="3" customFormat="1" x14ac:dyDescent="0.25">
      <c r="E157" s="23" t="s">
        <v>895</v>
      </c>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P157" s="23" t="s">
        <v>1859</v>
      </c>
      <c r="AQ157" s="24"/>
      <c r="AR157" s="24"/>
      <c r="AS157" s="24"/>
      <c r="AT157" s="24"/>
      <c r="AU157" s="24"/>
      <c r="AV157" s="24"/>
      <c r="AW157" s="24"/>
      <c r="AX157" s="24"/>
      <c r="AY157" s="24"/>
      <c r="AZ157" s="24"/>
      <c r="BA157" s="24"/>
      <c r="BB157" s="24"/>
      <c r="BC157" s="24"/>
      <c r="BD157" s="24"/>
      <c r="BE157" s="24"/>
      <c r="BF157" s="24"/>
      <c r="BG157" s="24"/>
      <c r="BH157" s="24"/>
      <c r="BI157" s="24"/>
      <c r="BJ157" s="24"/>
      <c r="BK157" s="24"/>
      <c r="BL157" s="24"/>
      <c r="BM157" s="24"/>
      <c r="BN157" s="24"/>
    </row>
    <row r="158" spans="5:66" s="3" customFormat="1" x14ac:dyDescent="0.25">
      <c r="E158" s="23" t="s">
        <v>896</v>
      </c>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P158" s="23" t="s">
        <v>589</v>
      </c>
      <c r="AQ158" s="24"/>
      <c r="AR158" s="24"/>
      <c r="AS158" s="24"/>
      <c r="AT158" s="24"/>
      <c r="AU158" s="24"/>
      <c r="AV158" s="24"/>
      <c r="AW158" s="24"/>
      <c r="AX158" s="24"/>
      <c r="AY158" s="24"/>
      <c r="AZ158" s="24"/>
      <c r="BA158" s="24"/>
      <c r="BB158" s="24"/>
      <c r="BC158" s="24"/>
      <c r="BD158" s="24"/>
      <c r="BE158" s="24"/>
      <c r="BF158" s="24"/>
      <c r="BG158" s="24"/>
      <c r="BH158" s="24"/>
      <c r="BI158" s="24"/>
      <c r="BJ158" s="24"/>
      <c r="BK158" s="24"/>
      <c r="BL158" s="24"/>
      <c r="BM158" s="24"/>
      <c r="BN158" s="24"/>
    </row>
    <row r="159" spans="5:66" s="3" customFormat="1" x14ac:dyDescent="0.25">
      <c r="E159" s="23" t="s">
        <v>897</v>
      </c>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P159" s="23" t="s">
        <v>1860</v>
      </c>
      <c r="AQ159" s="24"/>
      <c r="AR159" s="24"/>
      <c r="AS159" s="24"/>
      <c r="AT159" s="24"/>
      <c r="AU159" s="24"/>
      <c r="AV159" s="24"/>
      <c r="AW159" s="24"/>
      <c r="AX159" s="24"/>
      <c r="AY159" s="24"/>
      <c r="AZ159" s="24"/>
      <c r="BA159" s="24"/>
      <c r="BB159" s="24"/>
      <c r="BC159" s="24"/>
      <c r="BD159" s="24"/>
      <c r="BE159" s="24"/>
      <c r="BF159" s="24"/>
      <c r="BG159" s="24"/>
      <c r="BH159" s="24"/>
      <c r="BI159" s="24"/>
      <c r="BJ159" s="24"/>
      <c r="BK159" s="24"/>
      <c r="BL159" s="24"/>
      <c r="BM159" s="24"/>
      <c r="BN159" s="24"/>
    </row>
    <row r="160" spans="5:66" s="3" customFormat="1" x14ac:dyDescent="0.25">
      <c r="E160" s="23" t="s">
        <v>1858</v>
      </c>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P160" s="23" t="s">
        <v>1904</v>
      </c>
      <c r="AQ160" s="24"/>
      <c r="AR160" s="24"/>
      <c r="AS160" s="24"/>
      <c r="AT160" s="24"/>
      <c r="AU160" s="24"/>
      <c r="AV160" s="24"/>
      <c r="AW160" s="24"/>
      <c r="AX160" s="24"/>
      <c r="AY160" s="24"/>
      <c r="AZ160" s="24"/>
      <c r="BA160" s="24"/>
      <c r="BB160" s="24"/>
      <c r="BC160" s="24"/>
      <c r="BD160" s="24"/>
      <c r="BE160" s="24"/>
      <c r="BF160" s="24"/>
      <c r="BG160" s="24"/>
      <c r="BH160" s="24"/>
      <c r="BI160" s="24"/>
      <c r="BJ160" s="24"/>
      <c r="BK160" s="24"/>
      <c r="BL160" s="24"/>
      <c r="BM160" s="24"/>
      <c r="BN160" s="24"/>
    </row>
    <row r="161" spans="5:66" s="3" customFormat="1" x14ac:dyDescent="0.25">
      <c r="E161" s="23"/>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P161" s="23" t="s">
        <v>1862</v>
      </c>
      <c r="AQ161" s="24"/>
      <c r="AR161" s="24"/>
      <c r="AS161" s="24"/>
      <c r="AT161" s="24"/>
      <c r="AU161" s="24"/>
      <c r="AV161" s="24"/>
      <c r="AW161" s="24"/>
      <c r="AX161" s="24"/>
      <c r="AY161" s="24"/>
      <c r="AZ161" s="24"/>
      <c r="BA161" s="24"/>
      <c r="BB161" s="24"/>
      <c r="BC161" s="24"/>
      <c r="BD161" s="24"/>
      <c r="BE161" s="24"/>
      <c r="BF161" s="24"/>
      <c r="BG161" s="24"/>
      <c r="BH161" s="24"/>
      <c r="BI161" s="24"/>
      <c r="BJ161" s="24"/>
      <c r="BK161" s="24"/>
      <c r="BL161" s="24"/>
      <c r="BM161" s="24"/>
      <c r="BN161" s="24"/>
    </row>
    <row r="162" spans="5:66" s="3" customFormat="1" x14ac:dyDescent="0.25">
      <c r="E162" s="25" t="s">
        <v>388</v>
      </c>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P162" s="23" t="s">
        <v>895</v>
      </c>
      <c r="AQ162" s="24"/>
      <c r="AR162" s="24"/>
      <c r="AS162" s="24"/>
      <c r="AT162" s="24"/>
      <c r="AU162" s="24"/>
      <c r="AV162" s="24"/>
      <c r="AW162" s="24"/>
      <c r="AX162" s="24"/>
      <c r="AY162" s="24"/>
      <c r="AZ162" s="24"/>
      <c r="BA162" s="24"/>
      <c r="BB162" s="24"/>
      <c r="BC162" s="24"/>
      <c r="BD162" s="24"/>
      <c r="BE162" s="24"/>
      <c r="BF162" s="24"/>
      <c r="BG162" s="24"/>
      <c r="BH162" s="24"/>
      <c r="BI162" s="24"/>
      <c r="BJ162" s="24"/>
      <c r="BK162" s="24"/>
      <c r="BL162" s="24"/>
      <c r="BM162" s="24"/>
      <c r="BN162" s="24"/>
    </row>
    <row r="163" spans="5:66" s="3" customFormat="1" x14ac:dyDescent="0.25">
      <c r="E163" s="25"/>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P163" s="23" t="s">
        <v>896</v>
      </c>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row>
    <row r="164" spans="5:66" s="3" customFormat="1" x14ac:dyDescent="0.25">
      <c r="E164" s="25" t="s">
        <v>1759</v>
      </c>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P164" s="23" t="s">
        <v>897</v>
      </c>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row>
    <row r="165" spans="5:66" s="3" customFormat="1" x14ac:dyDescent="0.25">
      <c r="E165" s="25" t="s">
        <v>390</v>
      </c>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P165" s="23" t="s">
        <v>1858</v>
      </c>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row>
    <row r="166" spans="5:66" s="3" customFormat="1" x14ac:dyDescent="0.25">
      <c r="E166" s="25" t="s">
        <v>1863</v>
      </c>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P166" s="25"/>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row>
    <row r="167" spans="5:66" s="3" customFormat="1" x14ac:dyDescent="0.25">
      <c r="E167" s="25" t="s">
        <v>1864</v>
      </c>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P167" s="25" t="s">
        <v>388</v>
      </c>
      <c r="AQ167" s="26"/>
      <c r="AR167" s="26"/>
      <c r="AS167" s="26"/>
      <c r="AT167" s="26"/>
      <c r="AU167" s="26"/>
      <c r="AV167" s="26"/>
      <c r="AW167" s="26"/>
      <c r="AX167" s="26"/>
      <c r="AY167" s="26"/>
      <c r="AZ167" s="26"/>
      <c r="BA167" s="26"/>
      <c r="BB167" s="26"/>
      <c r="BC167" s="26"/>
      <c r="BD167" s="26"/>
      <c r="BE167" s="26"/>
      <c r="BF167" s="26"/>
      <c r="BG167" s="26"/>
      <c r="BH167" s="26"/>
      <c r="BI167" s="26"/>
      <c r="BJ167" s="26"/>
      <c r="BK167" s="26"/>
      <c r="BL167" s="26"/>
      <c r="BM167" s="26"/>
      <c r="BN167" s="26"/>
    </row>
    <row r="168" spans="5:66" s="3" customFormat="1" x14ac:dyDescent="0.25">
      <c r="E168" s="25" t="s">
        <v>1865</v>
      </c>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P168" s="25"/>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row>
    <row r="169" spans="5:66" s="3" customFormat="1" x14ac:dyDescent="0.25">
      <c r="E169" s="25" t="s">
        <v>1866</v>
      </c>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P169" s="25" t="s">
        <v>1759</v>
      </c>
      <c r="AQ169" s="26"/>
      <c r="AR169" s="26"/>
      <c r="AS169" s="26"/>
      <c r="AT169" s="26"/>
      <c r="AU169" s="26"/>
      <c r="AV169" s="26"/>
      <c r="AW169" s="26"/>
      <c r="AX169" s="26"/>
      <c r="AY169" s="26"/>
      <c r="AZ169" s="26"/>
      <c r="BA169" s="26"/>
      <c r="BB169" s="26"/>
      <c r="BC169" s="26"/>
      <c r="BD169" s="26"/>
      <c r="BE169" s="26"/>
      <c r="BF169" s="26"/>
      <c r="BG169" s="26"/>
      <c r="BH169" s="26"/>
      <c r="BI169" s="26"/>
      <c r="BJ169" s="26"/>
      <c r="BK169" s="26"/>
      <c r="BL169" s="26"/>
      <c r="BM169" s="26"/>
      <c r="BN169" s="26"/>
    </row>
    <row r="170" spans="5:66" s="3" customFormat="1" x14ac:dyDescent="0.25">
      <c r="E170" s="25" t="s">
        <v>1867</v>
      </c>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P170" s="25" t="s">
        <v>390</v>
      </c>
      <c r="AQ170" s="26"/>
      <c r="AR170" s="26"/>
      <c r="AS170" s="26"/>
      <c r="AT170" s="26"/>
      <c r="AU170" s="26"/>
      <c r="AV170" s="26"/>
      <c r="AW170" s="26"/>
      <c r="AX170" s="26"/>
      <c r="AY170" s="26"/>
      <c r="AZ170" s="26"/>
      <c r="BA170" s="26"/>
      <c r="BB170" s="26"/>
      <c r="BC170" s="26"/>
      <c r="BD170" s="26"/>
      <c r="BE170" s="26"/>
      <c r="BF170" s="26"/>
      <c r="BG170" s="26"/>
      <c r="BH170" s="26"/>
      <c r="BI170" s="26"/>
      <c r="BJ170" s="26"/>
      <c r="BK170" s="26"/>
      <c r="BL170" s="26"/>
      <c r="BM170" s="26"/>
      <c r="BN170" s="26"/>
    </row>
    <row r="171" spans="5:66" s="3" customFormat="1" x14ac:dyDescent="0.25">
      <c r="E171" s="25" t="s">
        <v>1868</v>
      </c>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P171" s="25" t="s">
        <v>1863</v>
      </c>
      <c r="AQ171" s="26"/>
      <c r="AR171" s="26"/>
      <c r="AS171" s="26"/>
      <c r="AT171" s="26"/>
      <c r="AU171" s="26"/>
      <c r="AV171" s="26"/>
      <c r="AW171" s="26"/>
      <c r="AX171" s="26"/>
      <c r="AY171" s="26"/>
      <c r="AZ171" s="26"/>
      <c r="BA171" s="26"/>
      <c r="BB171" s="26"/>
      <c r="BC171" s="26"/>
      <c r="BD171" s="26"/>
      <c r="BE171" s="26"/>
      <c r="BF171" s="26"/>
      <c r="BG171" s="26"/>
      <c r="BH171" s="26"/>
      <c r="BI171" s="26"/>
      <c r="BJ171" s="26"/>
      <c r="BK171" s="26"/>
      <c r="BL171" s="26"/>
      <c r="BM171" s="26"/>
      <c r="BN171" s="26"/>
    </row>
    <row r="172" spans="5:66" s="3" customFormat="1" x14ac:dyDescent="0.25">
      <c r="E172" s="25" t="s">
        <v>1869</v>
      </c>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P172" s="25" t="s">
        <v>1864</v>
      </c>
      <c r="AQ172" s="26"/>
      <c r="AR172" s="26"/>
      <c r="AS172" s="26"/>
      <c r="AT172" s="26"/>
      <c r="AU172" s="26"/>
      <c r="AV172" s="26"/>
      <c r="AW172" s="26"/>
      <c r="AX172" s="26"/>
      <c r="AY172" s="26"/>
      <c r="AZ172" s="26"/>
      <c r="BA172" s="26"/>
      <c r="BB172" s="26"/>
      <c r="BC172" s="26"/>
      <c r="BD172" s="26"/>
      <c r="BE172" s="26"/>
      <c r="BF172" s="26"/>
      <c r="BG172" s="26"/>
      <c r="BH172" s="26"/>
      <c r="BI172" s="26"/>
      <c r="BJ172" s="26"/>
      <c r="BK172" s="26"/>
      <c r="BL172" s="26"/>
      <c r="BM172" s="26"/>
      <c r="BN172" s="26"/>
    </row>
    <row r="173" spans="5:66" s="3" customFormat="1" x14ac:dyDescent="0.25">
      <c r="E173" s="25" t="s">
        <v>1870</v>
      </c>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P173" s="25" t="s">
        <v>1865</v>
      </c>
      <c r="AQ173" s="26"/>
      <c r="AR173" s="26"/>
      <c r="AS173" s="26"/>
      <c r="AT173" s="26"/>
      <c r="AU173" s="26"/>
      <c r="AV173" s="26"/>
      <c r="AW173" s="26"/>
      <c r="AX173" s="26"/>
      <c r="AY173" s="26"/>
      <c r="AZ173" s="26"/>
      <c r="BA173" s="26"/>
      <c r="BB173" s="26"/>
      <c r="BC173" s="26"/>
      <c r="BD173" s="26"/>
      <c r="BE173" s="26"/>
      <c r="BF173" s="26"/>
      <c r="BG173" s="26"/>
      <c r="BH173" s="26"/>
      <c r="BI173" s="26"/>
      <c r="BJ173" s="26"/>
      <c r="BK173" s="26"/>
      <c r="BL173" s="26"/>
      <c r="BM173" s="26"/>
      <c r="BN173" s="26"/>
    </row>
    <row r="174" spans="5:66" s="3" customFormat="1" x14ac:dyDescent="0.25">
      <c r="E174" s="25"/>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P174" s="25" t="s">
        <v>1866</v>
      </c>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row>
    <row r="175" spans="5:66" s="3" customFormat="1" x14ac:dyDescent="0.25">
      <c r="E175" s="23" t="s">
        <v>128</v>
      </c>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P175" s="25" t="s">
        <v>1867</v>
      </c>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row>
    <row r="176" spans="5:66" s="3" customFormat="1" x14ac:dyDescent="0.25">
      <c r="E176" s="23" t="s">
        <v>1859</v>
      </c>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P176" s="25" t="s">
        <v>1905</v>
      </c>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row>
    <row r="177" spans="5:66" s="3" customFormat="1" x14ac:dyDescent="0.25">
      <c r="E177" s="23" t="s">
        <v>589</v>
      </c>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P177" s="25" t="s">
        <v>1868</v>
      </c>
      <c r="AQ177" s="26"/>
      <c r="AR177" s="26"/>
      <c r="AS177" s="26"/>
      <c r="AT177" s="26"/>
      <c r="AU177" s="26"/>
      <c r="AV177" s="26"/>
      <c r="AW177" s="26"/>
      <c r="AX177" s="26"/>
      <c r="AY177" s="26"/>
      <c r="AZ177" s="26"/>
      <c r="BA177" s="26"/>
      <c r="BB177" s="26"/>
      <c r="BC177" s="26"/>
      <c r="BD177" s="26"/>
      <c r="BE177" s="26"/>
      <c r="BF177" s="26"/>
      <c r="BG177" s="26"/>
      <c r="BH177" s="26"/>
      <c r="BI177" s="26"/>
      <c r="BJ177" s="26"/>
      <c r="BK177" s="26"/>
      <c r="BL177" s="26"/>
      <c r="BM177" s="26"/>
      <c r="BN177" s="26"/>
    </row>
    <row r="178" spans="5:66" s="3" customFormat="1" x14ac:dyDescent="0.25">
      <c r="E178" s="23" t="s">
        <v>1860</v>
      </c>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P178" s="25" t="s">
        <v>1869</v>
      </c>
      <c r="AQ178" s="26"/>
      <c r="AR178" s="26"/>
      <c r="AS178" s="26"/>
      <c r="AT178" s="26"/>
      <c r="AU178" s="26"/>
      <c r="AV178" s="26"/>
      <c r="AW178" s="26"/>
      <c r="AX178" s="26"/>
      <c r="AY178" s="26"/>
      <c r="AZ178" s="26"/>
      <c r="BA178" s="26"/>
      <c r="BB178" s="26"/>
      <c r="BC178" s="26"/>
      <c r="BD178" s="26"/>
      <c r="BE178" s="26"/>
      <c r="BF178" s="26"/>
      <c r="BG178" s="26"/>
      <c r="BH178" s="26"/>
      <c r="BI178" s="26"/>
      <c r="BJ178" s="26"/>
      <c r="BK178" s="26"/>
      <c r="BL178" s="26"/>
      <c r="BM178" s="26"/>
      <c r="BN178" s="26"/>
    </row>
    <row r="179" spans="5:66" s="3" customFormat="1" x14ac:dyDescent="0.25">
      <c r="E179" s="23" t="s">
        <v>1861</v>
      </c>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P179" s="25" t="s">
        <v>1870</v>
      </c>
      <c r="AQ179" s="26"/>
      <c r="AR179" s="26"/>
      <c r="AS179" s="26"/>
      <c r="AT179" s="26"/>
      <c r="AU179" s="26"/>
      <c r="AV179" s="26"/>
      <c r="AW179" s="26"/>
      <c r="AX179" s="26"/>
      <c r="AY179" s="26"/>
      <c r="AZ179" s="26"/>
      <c r="BA179" s="26"/>
      <c r="BB179" s="26"/>
      <c r="BC179" s="26"/>
      <c r="BD179" s="26"/>
      <c r="BE179" s="26"/>
      <c r="BF179" s="26"/>
      <c r="BG179" s="26"/>
      <c r="BH179" s="26"/>
      <c r="BI179" s="26"/>
      <c r="BJ179" s="26"/>
      <c r="BK179" s="26"/>
      <c r="BL179" s="26"/>
      <c r="BM179" s="26"/>
      <c r="BN179" s="26"/>
    </row>
    <row r="180" spans="5:66" s="3" customFormat="1" x14ac:dyDescent="0.25">
      <c r="E180" s="23" t="s">
        <v>1862</v>
      </c>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P180" s="25"/>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row>
    <row r="181" spans="5:66" s="3" customFormat="1" x14ac:dyDescent="0.25">
      <c r="E181" s="23" t="s">
        <v>895</v>
      </c>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P181" s="23" t="s">
        <v>128</v>
      </c>
      <c r="AQ181" s="24"/>
      <c r="AR181" s="24"/>
      <c r="AS181" s="24"/>
      <c r="AT181" s="24"/>
      <c r="AU181" s="24"/>
      <c r="AV181" s="24"/>
      <c r="AW181" s="24"/>
      <c r="AX181" s="24"/>
      <c r="AY181" s="24"/>
      <c r="AZ181" s="24"/>
      <c r="BA181" s="24"/>
      <c r="BB181" s="24"/>
      <c r="BC181" s="24"/>
      <c r="BD181" s="24"/>
      <c r="BE181" s="24"/>
      <c r="BF181" s="24"/>
      <c r="BG181" s="24"/>
      <c r="BH181" s="24"/>
      <c r="BI181" s="24"/>
      <c r="BJ181" s="24"/>
      <c r="BK181" s="24"/>
      <c r="BL181" s="24"/>
      <c r="BM181" s="24"/>
      <c r="BN181" s="24"/>
    </row>
    <row r="182" spans="5:66" s="3" customFormat="1" x14ac:dyDescent="0.25">
      <c r="E182" s="23" t="s">
        <v>896</v>
      </c>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P182" s="23" t="s">
        <v>1859</v>
      </c>
      <c r="AQ182" s="24"/>
      <c r="AR182" s="24"/>
      <c r="AS182" s="24"/>
      <c r="AT182" s="24"/>
      <c r="AU182" s="24"/>
      <c r="AV182" s="24"/>
      <c r="AW182" s="24"/>
      <c r="AX182" s="24"/>
      <c r="AY182" s="24"/>
      <c r="AZ182" s="24"/>
      <c r="BA182" s="24"/>
      <c r="BB182" s="24"/>
      <c r="BC182" s="24"/>
      <c r="BD182" s="24"/>
      <c r="BE182" s="24"/>
      <c r="BF182" s="24"/>
      <c r="BG182" s="24"/>
      <c r="BH182" s="24"/>
      <c r="BI182" s="24"/>
      <c r="BJ182" s="24"/>
      <c r="BK182" s="24"/>
      <c r="BL182" s="24"/>
      <c r="BM182" s="24"/>
      <c r="BN182" s="24"/>
    </row>
    <row r="183" spans="5:66" s="3" customFormat="1" x14ac:dyDescent="0.25">
      <c r="E183" s="23" t="s">
        <v>897</v>
      </c>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P183" s="23" t="s">
        <v>589</v>
      </c>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row>
    <row r="184" spans="5:66" s="3" customFormat="1" x14ac:dyDescent="0.25">
      <c r="E184" s="23" t="s">
        <v>1858</v>
      </c>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P184" s="23" t="s">
        <v>1860</v>
      </c>
      <c r="AQ184" s="24"/>
      <c r="AR184" s="24"/>
      <c r="AS184" s="24"/>
      <c r="AT184" s="24"/>
      <c r="AU184" s="24"/>
      <c r="AV184" s="24"/>
      <c r="AW184" s="24"/>
      <c r="AX184" s="24"/>
      <c r="AY184" s="24"/>
      <c r="AZ184" s="24"/>
      <c r="BA184" s="24"/>
      <c r="BB184" s="24"/>
      <c r="BC184" s="24"/>
      <c r="BD184" s="24"/>
      <c r="BE184" s="24"/>
      <c r="BF184" s="24"/>
      <c r="BG184" s="24"/>
      <c r="BH184" s="24"/>
      <c r="BI184" s="24"/>
      <c r="BJ184" s="24"/>
      <c r="BK184" s="24"/>
      <c r="BL184" s="24"/>
      <c r="BM184" s="24"/>
      <c r="BN184" s="24"/>
    </row>
    <row r="185" spans="5:66" s="3" customFormat="1" x14ac:dyDescent="0.25">
      <c r="E185" s="25"/>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P185" s="23" t="s">
        <v>1904</v>
      </c>
      <c r="AQ185" s="24"/>
      <c r="AR185" s="24"/>
      <c r="AS185" s="24"/>
      <c r="AT185" s="24"/>
      <c r="AU185" s="24"/>
      <c r="AV185" s="24"/>
      <c r="AW185" s="24"/>
      <c r="AX185" s="24"/>
      <c r="AY185" s="24"/>
      <c r="AZ185" s="24"/>
      <c r="BA185" s="24"/>
      <c r="BB185" s="24"/>
      <c r="BC185" s="24"/>
      <c r="BD185" s="24"/>
      <c r="BE185" s="24"/>
      <c r="BF185" s="24"/>
      <c r="BG185" s="24"/>
      <c r="BH185" s="24"/>
      <c r="BI185" s="24"/>
      <c r="BJ185" s="24"/>
      <c r="BK185" s="24"/>
      <c r="BL185" s="24"/>
      <c r="BM185" s="24"/>
      <c r="BN185" s="24"/>
    </row>
    <row r="186" spans="5:66" s="3" customFormat="1" x14ac:dyDescent="0.25">
      <c r="E186" s="25" t="s">
        <v>569</v>
      </c>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P186" s="23" t="s">
        <v>1862</v>
      </c>
      <c r="AQ186" s="24"/>
      <c r="AR186" s="24"/>
      <c r="AS186" s="24"/>
      <c r="AT186" s="24"/>
      <c r="AU186" s="24"/>
      <c r="AV186" s="24"/>
      <c r="AW186" s="24"/>
      <c r="AX186" s="24"/>
      <c r="AY186" s="24"/>
      <c r="AZ186" s="24"/>
      <c r="BA186" s="24"/>
      <c r="BB186" s="24"/>
      <c r="BC186" s="24"/>
      <c r="BD186" s="24"/>
      <c r="BE186" s="24"/>
      <c r="BF186" s="24"/>
      <c r="BG186" s="24"/>
      <c r="BH186" s="24"/>
      <c r="BI186" s="24"/>
      <c r="BJ186" s="24"/>
      <c r="BK186" s="24"/>
      <c r="BL186" s="24"/>
      <c r="BM186" s="24"/>
      <c r="BN186" s="24"/>
    </row>
    <row r="187" spans="5:66" s="3" customFormat="1" x14ac:dyDescent="0.25">
      <c r="E187" s="25" t="s">
        <v>394</v>
      </c>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P187" s="23" t="s">
        <v>895</v>
      </c>
      <c r="AQ187" s="24"/>
      <c r="AR187" s="24"/>
      <c r="AS187" s="24"/>
      <c r="AT187" s="24"/>
      <c r="AU187" s="24"/>
      <c r="AV187" s="24"/>
      <c r="AW187" s="24"/>
      <c r="AX187" s="24"/>
      <c r="AY187" s="24"/>
      <c r="AZ187" s="24"/>
      <c r="BA187" s="24"/>
      <c r="BB187" s="24"/>
      <c r="BC187" s="24"/>
      <c r="BD187" s="24"/>
      <c r="BE187" s="24"/>
      <c r="BF187" s="24"/>
      <c r="BG187" s="24"/>
      <c r="BH187" s="24"/>
      <c r="BI187" s="24"/>
      <c r="BJ187" s="24"/>
      <c r="BK187" s="24"/>
      <c r="BL187" s="24"/>
      <c r="BM187" s="24"/>
      <c r="BN187" s="24"/>
    </row>
    <row r="188" spans="5:66" s="3" customFormat="1" x14ac:dyDescent="0.25">
      <c r="AP188" s="23" t="s">
        <v>896</v>
      </c>
      <c r="AQ188" s="24"/>
      <c r="AR188" s="24"/>
      <c r="AS188" s="24"/>
      <c r="AT188" s="24"/>
      <c r="AU188" s="24"/>
      <c r="AV188" s="24"/>
      <c r="AW188" s="24"/>
      <c r="AX188" s="24"/>
      <c r="AY188" s="24"/>
      <c r="AZ188" s="24"/>
      <c r="BA188" s="24"/>
      <c r="BB188" s="24"/>
      <c r="BC188" s="24"/>
      <c r="BD188" s="24"/>
      <c r="BE188" s="24"/>
      <c r="BF188" s="24"/>
      <c r="BG188" s="24"/>
      <c r="BH188" s="24"/>
      <c r="BI188" s="24"/>
      <c r="BJ188" s="24"/>
      <c r="BK188" s="24"/>
      <c r="BL188" s="24"/>
      <c r="BM188" s="24"/>
      <c r="BN188" s="24"/>
    </row>
    <row r="189" spans="5:66" s="3" customFormat="1" x14ac:dyDescent="0.25">
      <c r="AP189" s="23" t="s">
        <v>897</v>
      </c>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row>
    <row r="190" spans="5:66" s="3" customFormat="1" x14ac:dyDescent="0.25">
      <c r="AP190" s="23" t="s">
        <v>1858</v>
      </c>
      <c r="AQ190" s="24"/>
      <c r="AR190" s="24"/>
      <c r="AS190" s="24"/>
      <c r="AT190" s="24"/>
      <c r="AU190" s="24"/>
      <c r="AV190" s="24"/>
      <c r="AW190" s="24"/>
      <c r="AX190" s="24"/>
      <c r="AY190" s="24"/>
      <c r="AZ190" s="24"/>
      <c r="BA190" s="24"/>
      <c r="BB190" s="24"/>
      <c r="BC190" s="24"/>
      <c r="BD190" s="24"/>
      <c r="BE190" s="24"/>
      <c r="BF190" s="24"/>
      <c r="BG190" s="24"/>
      <c r="BH190" s="24"/>
      <c r="BI190" s="24"/>
      <c r="BJ190" s="24"/>
      <c r="BK190" s="24"/>
      <c r="BL190" s="24"/>
      <c r="BM190" s="24"/>
      <c r="BN190" s="24"/>
    </row>
    <row r="191" spans="5:66" s="3" customFormat="1" x14ac:dyDescent="0.25">
      <c r="AP191" s="25"/>
      <c r="AQ191" s="26"/>
      <c r="AR191" s="26"/>
      <c r="AS191" s="26"/>
      <c r="AT191" s="26"/>
      <c r="AU191" s="26"/>
      <c r="AV191" s="26"/>
      <c r="AW191" s="26"/>
      <c r="AX191" s="26"/>
      <c r="AY191" s="26"/>
      <c r="AZ191" s="26"/>
      <c r="BA191" s="26"/>
      <c r="BB191" s="26"/>
      <c r="BC191" s="26"/>
      <c r="BD191" s="26"/>
      <c r="BE191" s="26"/>
      <c r="BF191" s="26"/>
      <c r="BG191" s="26"/>
      <c r="BH191" s="26"/>
      <c r="BI191" s="26"/>
      <c r="BJ191" s="26"/>
      <c r="BK191" s="26"/>
      <c r="BL191" s="26"/>
      <c r="BM191" s="26"/>
      <c r="BN191" s="26"/>
    </row>
    <row r="192" spans="5:66" s="3" customFormat="1" x14ac:dyDescent="0.25">
      <c r="AP192" s="25" t="s">
        <v>569</v>
      </c>
      <c r="AQ192" s="26"/>
      <c r="AR192" s="26"/>
      <c r="AS192" s="26"/>
      <c r="AT192" s="26"/>
      <c r="AU192" s="26"/>
      <c r="AV192" s="26"/>
      <c r="AW192" s="26"/>
      <c r="AX192" s="26"/>
      <c r="AY192" s="26"/>
      <c r="AZ192" s="26"/>
      <c r="BA192" s="26"/>
      <c r="BB192" s="26"/>
      <c r="BC192" s="26"/>
      <c r="BD192" s="26"/>
      <c r="BE192" s="26"/>
      <c r="BF192" s="26"/>
      <c r="BG192" s="26"/>
      <c r="BH192" s="26"/>
      <c r="BI192" s="26"/>
      <c r="BJ192" s="26"/>
      <c r="BK192" s="26"/>
      <c r="BL192" s="26"/>
      <c r="BM192" s="26"/>
      <c r="BN192" s="26"/>
    </row>
    <row r="193" spans="42:66" s="3" customFormat="1" x14ac:dyDescent="0.25">
      <c r="AP193" s="25" t="s">
        <v>394</v>
      </c>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row>
    <row r="194" spans="42:66" s="3" customFormat="1" x14ac:dyDescent="0.25"/>
    <row r="195" spans="42:66" s="3" customFormat="1" x14ac:dyDescent="0.25"/>
    <row r="196" spans="42:66" s="3" customFormat="1" x14ac:dyDescent="0.25"/>
    <row r="197" spans="42:66" s="3" customFormat="1" x14ac:dyDescent="0.25"/>
    <row r="198" spans="42:66" s="3" customFormat="1" x14ac:dyDescent="0.25"/>
    <row r="199" spans="42:66" s="3" customFormat="1" x14ac:dyDescent="0.25"/>
    <row r="200" spans="42:66" s="3" customFormat="1" x14ac:dyDescent="0.25"/>
    <row r="201" spans="42:66" s="3" customFormat="1" x14ac:dyDescent="0.25"/>
    <row r="202" spans="42:66" s="3" customFormat="1" x14ac:dyDescent="0.25"/>
    <row r="203" spans="42:66" s="3" customFormat="1" x14ac:dyDescent="0.25"/>
    <row r="204" spans="42:66" s="3" customFormat="1" x14ac:dyDescent="0.25"/>
    <row r="205" spans="42:66" s="3" customFormat="1" x14ac:dyDescent="0.25"/>
    <row r="206" spans="42:66" s="3" customFormat="1" x14ac:dyDescent="0.25"/>
    <row r="207" spans="42:66" s="3" customFormat="1" x14ac:dyDescent="0.25"/>
    <row r="208" spans="42:66" s="3" customFormat="1" x14ac:dyDescent="0.25"/>
    <row r="209" spans="3:46" s="3" customFormat="1" x14ac:dyDescent="0.25"/>
    <row r="210" spans="3:46" s="3" customFormat="1" x14ac:dyDescent="0.25"/>
    <row r="211" spans="3:46" s="3" customFormat="1" x14ac:dyDescent="0.25"/>
    <row r="212" spans="3:46" s="3" customFormat="1" x14ac:dyDescent="0.25"/>
    <row r="213" spans="3:46" s="3" customFormat="1" x14ac:dyDescent="0.25"/>
    <row r="214" spans="3:46" s="3" customFormat="1" x14ac:dyDescent="0.25"/>
    <row r="215" spans="3:46" s="3" customFormat="1" x14ac:dyDescent="0.25"/>
    <row r="216" spans="3:46" s="3" customFormat="1" x14ac:dyDescent="0.25"/>
    <row r="217" spans="3:46" s="3" customFormat="1" x14ac:dyDescent="0.25">
      <c r="C217" s="4">
        <v>0</v>
      </c>
      <c r="D217"/>
      <c r="E217" s="1" t="s">
        <v>3661</v>
      </c>
    </row>
    <row r="218" spans="3:46" s="3" customFormat="1" x14ac:dyDescent="0.25">
      <c r="E218" s="3" t="s">
        <v>1857</v>
      </c>
    </row>
    <row r="219" spans="3:46" s="3" customFormat="1" x14ac:dyDescent="0.25"/>
    <row r="220" spans="3:46" s="3" customFormat="1" x14ac:dyDescent="0.25">
      <c r="AN220" s="3" t="s">
        <v>1871</v>
      </c>
    </row>
    <row r="221" spans="3:46" s="3" customFormat="1" x14ac:dyDescent="0.25">
      <c r="AN221" s="1" t="s">
        <v>1872</v>
      </c>
    </row>
    <row r="222" spans="3:46" s="3" customFormat="1" x14ac:dyDescent="0.25">
      <c r="AN222" s="3" t="s">
        <v>1873</v>
      </c>
      <c r="AT222" s="1" t="s">
        <v>1874</v>
      </c>
    </row>
    <row r="223" spans="3:46" s="3" customFormat="1" x14ac:dyDescent="0.25">
      <c r="AN223" s="3" t="s">
        <v>1875</v>
      </c>
      <c r="AT223" s="1" t="s">
        <v>1876</v>
      </c>
    </row>
    <row r="224" spans="3:46" s="3" customFormat="1" x14ac:dyDescent="0.25">
      <c r="AN224" s="3" t="s">
        <v>483</v>
      </c>
    </row>
    <row r="225" spans="40:40" s="3" customFormat="1" x14ac:dyDescent="0.25">
      <c r="AN225" s="3" t="s">
        <v>1877</v>
      </c>
    </row>
    <row r="226" spans="40:40" s="3" customFormat="1" x14ac:dyDescent="0.25">
      <c r="AN226" s="3" t="s">
        <v>1878</v>
      </c>
    </row>
    <row r="227" spans="40:40" s="3" customFormat="1" x14ac:dyDescent="0.25">
      <c r="AN227" s="3" t="s">
        <v>1879</v>
      </c>
    </row>
    <row r="228" spans="40:40" s="3" customFormat="1" x14ac:dyDescent="0.25">
      <c r="AN228" s="3" t="s">
        <v>1880</v>
      </c>
    </row>
    <row r="229" spans="40:40" s="3" customFormat="1" x14ac:dyDescent="0.25"/>
    <row r="230" spans="40:40" s="3" customFormat="1" x14ac:dyDescent="0.25"/>
    <row r="231" spans="40:40" s="3" customFormat="1" x14ac:dyDescent="0.25"/>
    <row r="232" spans="40:40" s="3" customFormat="1" x14ac:dyDescent="0.25"/>
    <row r="233" spans="40:40" s="3" customFormat="1" x14ac:dyDescent="0.25"/>
    <row r="234" spans="40:40" s="3" customFormat="1" x14ac:dyDescent="0.25"/>
    <row r="235" spans="40:40" s="3" customFormat="1" x14ac:dyDescent="0.25"/>
    <row r="236" spans="40:40" s="3" customFormat="1" x14ac:dyDescent="0.25"/>
    <row r="237" spans="40:40" s="3" customFormat="1" x14ac:dyDescent="0.25"/>
    <row r="238" spans="40:40" s="3" customFormat="1" x14ac:dyDescent="0.25"/>
    <row r="239" spans="40:40" s="3" customFormat="1" x14ac:dyDescent="0.25"/>
    <row r="240" spans="40: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pans="5:34" s="3" customFormat="1" x14ac:dyDescent="0.25"/>
    <row r="258" spans="5:34" s="3" customFormat="1" x14ac:dyDescent="0.25"/>
    <row r="259" spans="5:34" s="3" customFormat="1" x14ac:dyDescent="0.25">
      <c r="E259" s="23" t="s">
        <v>1784</v>
      </c>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row>
    <row r="260" spans="5:34" s="3" customFormat="1" x14ac:dyDescent="0.25">
      <c r="E260" s="23" t="s">
        <v>401</v>
      </c>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row>
    <row r="261" spans="5:34" s="3" customFormat="1" x14ac:dyDescent="0.25">
      <c r="E261" s="23" t="s">
        <v>1881</v>
      </c>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row>
    <row r="262" spans="5:34" s="3" customFormat="1" x14ac:dyDescent="0.25">
      <c r="E262" s="25"/>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row>
    <row r="263" spans="5:34" s="3" customFormat="1" x14ac:dyDescent="0.25">
      <c r="E263" s="25" t="s">
        <v>388</v>
      </c>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row>
    <row r="264" spans="5:34" s="3" customFormat="1" x14ac:dyDescent="0.25">
      <c r="E264" s="25"/>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row>
    <row r="265" spans="5:34" s="3" customFormat="1" x14ac:dyDescent="0.25">
      <c r="E265" s="25" t="s">
        <v>590</v>
      </c>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row>
    <row r="266" spans="5:34" s="3" customFormat="1" x14ac:dyDescent="0.25">
      <c r="E266" s="25" t="s">
        <v>390</v>
      </c>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row>
    <row r="267" spans="5:34" s="3" customFormat="1" x14ac:dyDescent="0.25">
      <c r="E267" s="25" t="s">
        <v>1882</v>
      </c>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row>
    <row r="268" spans="5:34" s="3" customFormat="1" x14ac:dyDescent="0.25">
      <c r="E268" s="25" t="s">
        <v>1883</v>
      </c>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row>
    <row r="269" spans="5:34" s="3" customFormat="1" x14ac:dyDescent="0.25">
      <c r="E269" s="25" t="s">
        <v>1884</v>
      </c>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row>
    <row r="270" spans="5:34" s="3" customFormat="1" x14ac:dyDescent="0.25">
      <c r="E270" s="25"/>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row>
    <row r="271" spans="5:34" s="3" customFormat="1" x14ac:dyDescent="0.25">
      <c r="E271" s="23" t="s">
        <v>1784</v>
      </c>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row>
    <row r="272" spans="5:34" s="3" customFormat="1" x14ac:dyDescent="0.25">
      <c r="E272" s="23" t="s">
        <v>401</v>
      </c>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row>
    <row r="273" spans="3:34" s="3" customFormat="1" x14ac:dyDescent="0.25">
      <c r="E273" s="23" t="s">
        <v>1885</v>
      </c>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row>
    <row r="274" spans="3:34" s="3" customFormat="1" x14ac:dyDescent="0.25">
      <c r="E274" s="25"/>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row>
    <row r="275" spans="3:34" s="3" customFormat="1" x14ac:dyDescent="0.25">
      <c r="E275" s="25" t="s">
        <v>569</v>
      </c>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row>
    <row r="276" spans="3:34" s="3" customFormat="1" x14ac:dyDescent="0.25">
      <c r="E276" s="25" t="s">
        <v>394</v>
      </c>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row>
    <row r="277" spans="3:34" s="3" customFormat="1" x14ac:dyDescent="0.25"/>
    <row r="278" spans="3:34" s="3" customFormat="1" x14ac:dyDescent="0.25"/>
    <row r="279" spans="3:34" s="3" customFormat="1" x14ac:dyDescent="0.25"/>
    <row r="280" spans="3:34" s="3" customFormat="1" x14ac:dyDescent="0.25"/>
    <row r="281" spans="3:34" s="3" customFormat="1" x14ac:dyDescent="0.25"/>
    <row r="282" spans="3:34" s="3" customFormat="1" x14ac:dyDescent="0.25">
      <c r="C282" s="4">
        <v>0</v>
      </c>
      <c r="D282"/>
      <c r="E282" s="1" t="s">
        <v>3662</v>
      </c>
    </row>
    <row r="283" spans="3:34" s="3" customFormat="1"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F4EC8-640F-4F65-8854-986B11ECBF52}">
  <dimension ref="B2:AU258"/>
  <sheetViews>
    <sheetView topLeftCell="A233" zoomScale="85" zoomScaleNormal="85" workbookViewId="0">
      <selection activeCell="C258" sqref="C258"/>
    </sheetView>
  </sheetViews>
  <sheetFormatPr defaultColWidth="2.85546875" defaultRowHeight="15" x14ac:dyDescent="0.25"/>
  <sheetData>
    <row r="2" spans="2:5" x14ac:dyDescent="0.25">
      <c r="B2" s="1" t="s">
        <v>1906</v>
      </c>
    </row>
    <row r="4" spans="2:5" x14ac:dyDescent="0.25">
      <c r="C4" s="4">
        <v>0</v>
      </c>
      <c r="E4" s="1" t="s">
        <v>3656</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3:47" s="3" customFormat="1" x14ac:dyDescent="0.25"/>
    <row r="34" spans="3:47" s="3" customFormat="1" x14ac:dyDescent="0.25"/>
    <row r="35" spans="3:47" s="3" customFormat="1" x14ac:dyDescent="0.25">
      <c r="C35" s="4">
        <v>0</v>
      </c>
      <c r="D35"/>
      <c r="E35" s="1" t="s">
        <v>3657</v>
      </c>
    </row>
    <row r="36" spans="3:47" s="3" customFormat="1" x14ac:dyDescent="0.25">
      <c r="E36" s="2" t="s">
        <v>1909</v>
      </c>
    </row>
    <row r="37" spans="3:47" s="3" customFormat="1" x14ac:dyDescent="0.25"/>
    <row r="38" spans="3:47" s="3" customFormat="1" x14ac:dyDescent="0.25">
      <c r="E38" s="1" t="s">
        <v>1908</v>
      </c>
    </row>
    <row r="39" spans="3:47" s="3" customFormat="1" x14ac:dyDescent="0.25"/>
    <row r="40" spans="3:47" s="3" customFormat="1" x14ac:dyDescent="0.25">
      <c r="AU40" s="22" t="s">
        <v>1907</v>
      </c>
    </row>
    <row r="41" spans="3:47" s="3" customFormat="1" x14ac:dyDescent="0.25"/>
    <row r="42" spans="3:47" s="3" customFormat="1" x14ac:dyDescent="0.25"/>
    <row r="43" spans="3:47" s="3" customFormat="1" x14ac:dyDescent="0.25"/>
    <row r="44" spans="3:47" s="3" customFormat="1" x14ac:dyDescent="0.25"/>
    <row r="45" spans="3:47" s="3" customFormat="1" x14ac:dyDescent="0.25"/>
    <row r="46" spans="3:47" s="3" customFormat="1" x14ac:dyDescent="0.25"/>
    <row r="47" spans="3:47" s="3" customFormat="1" x14ac:dyDescent="0.25"/>
    <row r="48" spans="3:47"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pans="3:5" s="3" customFormat="1" x14ac:dyDescent="0.25">
      <c r="C113" s="4">
        <v>0</v>
      </c>
      <c r="D113"/>
      <c r="E113" s="1" t="s">
        <v>3658</v>
      </c>
    </row>
    <row r="114" spans="3:5" s="3" customFormat="1" x14ac:dyDescent="0.25"/>
    <row r="115" spans="3:5" s="3" customFormat="1" x14ac:dyDescent="0.25"/>
    <row r="116" spans="3:5" s="3" customFormat="1" x14ac:dyDescent="0.25"/>
    <row r="117" spans="3:5" s="3" customFormat="1" x14ac:dyDescent="0.25"/>
    <row r="118" spans="3:5" s="3" customFormat="1" x14ac:dyDescent="0.25"/>
    <row r="119" spans="3:5" s="3" customFormat="1" x14ac:dyDescent="0.25"/>
    <row r="120" spans="3:5" s="3" customFormat="1" x14ac:dyDescent="0.25"/>
    <row r="121" spans="3:5" s="3" customFormat="1" x14ac:dyDescent="0.25"/>
    <row r="122" spans="3:5" s="3" customFormat="1" x14ac:dyDescent="0.25"/>
    <row r="123" spans="3:5" s="3" customFormat="1" x14ac:dyDescent="0.25"/>
    <row r="124" spans="3:5" s="3" customFormat="1" x14ac:dyDescent="0.25"/>
    <row r="125" spans="3:5" s="3" customFormat="1" x14ac:dyDescent="0.25"/>
    <row r="126" spans="3:5" s="3" customFormat="1" x14ac:dyDescent="0.25"/>
    <row r="127" spans="3:5" s="3" customFormat="1" x14ac:dyDescent="0.25"/>
    <row r="128" spans="3:5"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pans="3:5" s="3" customFormat="1" x14ac:dyDescent="0.25"/>
    <row r="226" spans="3:5" s="3" customFormat="1" x14ac:dyDescent="0.25"/>
    <row r="227" spans="3:5" s="3" customFormat="1" x14ac:dyDescent="0.25"/>
    <row r="228" spans="3:5" s="3" customFormat="1" x14ac:dyDescent="0.25"/>
    <row r="229" spans="3:5" s="3" customFormat="1" x14ac:dyDescent="0.25"/>
    <row r="230" spans="3:5" s="3" customFormat="1" x14ac:dyDescent="0.25"/>
    <row r="231" spans="3:5" s="3" customFormat="1" x14ac:dyDescent="0.25"/>
    <row r="232" spans="3:5" s="3" customFormat="1" x14ac:dyDescent="0.25"/>
    <row r="233" spans="3:5" s="3" customFormat="1" x14ac:dyDescent="0.25"/>
    <row r="234" spans="3:5" s="3" customFormat="1" x14ac:dyDescent="0.25"/>
    <row r="235" spans="3:5" s="3" customFormat="1" x14ac:dyDescent="0.25"/>
    <row r="236" spans="3:5" s="3" customFormat="1" x14ac:dyDescent="0.25">
      <c r="C236" s="4">
        <v>0</v>
      </c>
      <c r="D236"/>
      <c r="E236" s="1" t="s">
        <v>3659</v>
      </c>
    </row>
    <row r="237" spans="3:5" s="3" customFormat="1" x14ac:dyDescent="0.25"/>
    <row r="238" spans="3:5" s="3" customFormat="1" x14ac:dyDescent="0.25"/>
    <row r="239" spans="3:5" s="3" customFormat="1" x14ac:dyDescent="0.25"/>
    <row r="240" spans="3:5" s="3" customFormat="1" x14ac:dyDescent="0.25"/>
    <row r="241" spans="5:5" s="3" customFormat="1" x14ac:dyDescent="0.25"/>
    <row r="242" spans="5:5" s="3" customFormat="1" x14ac:dyDescent="0.25"/>
    <row r="243" spans="5:5" s="3" customFormat="1" x14ac:dyDescent="0.25"/>
    <row r="244" spans="5:5" s="3" customFormat="1" x14ac:dyDescent="0.25"/>
    <row r="245" spans="5:5" s="3" customFormat="1" x14ac:dyDescent="0.25"/>
    <row r="246" spans="5:5" s="3" customFormat="1" x14ac:dyDescent="0.25"/>
    <row r="247" spans="5:5" s="3" customFormat="1" x14ac:dyDescent="0.25"/>
    <row r="248" spans="5:5" s="3" customFormat="1" x14ac:dyDescent="0.25"/>
    <row r="249" spans="5:5" s="3" customFormat="1" x14ac:dyDescent="0.25">
      <c r="E249" s="3" t="s">
        <v>2455</v>
      </c>
    </row>
    <row r="250" spans="5:5" s="3" customFormat="1" x14ac:dyDescent="0.25">
      <c r="E250" s="47" t="s">
        <v>1911</v>
      </c>
    </row>
    <row r="251" spans="5:5" s="3" customFormat="1" x14ac:dyDescent="0.25">
      <c r="E251" s="46" t="s">
        <v>1912</v>
      </c>
    </row>
    <row r="252" spans="5:5" s="3" customFormat="1" x14ac:dyDescent="0.25"/>
    <row r="253" spans="5:5" s="3" customFormat="1" x14ac:dyDescent="0.25"/>
    <row r="254" spans="5:5" s="3" customFormat="1" x14ac:dyDescent="0.25"/>
    <row r="255" spans="5:5" s="3" customFormat="1" x14ac:dyDescent="0.25"/>
    <row r="256" spans="5:5" s="3" customFormat="1" x14ac:dyDescent="0.25"/>
    <row r="258" spans="3:5" x14ac:dyDescent="0.25">
      <c r="C258" s="4">
        <v>0</v>
      </c>
      <c r="E258" s="1" t="s">
        <v>3659</v>
      </c>
    </row>
  </sheetData>
  <hyperlinks>
    <hyperlink ref="E250" r:id="rId1" display="https://365dipostar.sharepoint.com/:x:/s/PJ_NewOPLSystemImplementation/EQzjEujEwyNClX957fXdSi8By54aXxx_fIKyFUg2fQqkSw?e=4kEOd8" xr:uid="{C788D398-95FE-439A-970F-E566C3E888B7}"/>
    <hyperlink ref="E251" r:id="rId2" xr:uid="{312F87B3-AE57-4C08-A127-F2458B87F247}"/>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E2746-DA34-4663-A468-141E30DA868A}">
  <dimension ref="B2:CE137"/>
  <sheetViews>
    <sheetView topLeftCell="A2" zoomScale="85" zoomScaleNormal="85" workbookViewId="0">
      <selection activeCell="B2" sqref="B2"/>
    </sheetView>
  </sheetViews>
  <sheetFormatPr defaultColWidth="2.85546875" defaultRowHeight="15" x14ac:dyDescent="0.25"/>
  <sheetData>
    <row r="2" spans="2:83" x14ac:dyDescent="0.25">
      <c r="B2" s="1" t="s">
        <v>1910</v>
      </c>
    </row>
    <row r="4" spans="2:83" x14ac:dyDescent="0.25">
      <c r="C4" s="4">
        <v>0</v>
      </c>
      <c r="E4" s="1" t="s">
        <v>3652</v>
      </c>
    </row>
    <row r="5" spans="2:83" s="3" customFormat="1" x14ac:dyDescent="0.25">
      <c r="E5" s="3" t="s">
        <v>1915</v>
      </c>
    </row>
    <row r="6" spans="2:83" s="3" customFormat="1" x14ac:dyDescent="0.25"/>
    <row r="7" spans="2:83" s="3" customFormat="1" x14ac:dyDescent="0.25">
      <c r="AJ7" t="s">
        <v>1913</v>
      </c>
      <c r="BO7" s="1" t="s">
        <v>458</v>
      </c>
      <c r="BW7" s="1" t="s">
        <v>1920</v>
      </c>
      <c r="CE7" s="1" t="s">
        <v>1921</v>
      </c>
    </row>
    <row r="8" spans="2:83" s="3" customFormat="1" x14ac:dyDescent="0.25">
      <c r="AJ8" t="s">
        <v>1916</v>
      </c>
      <c r="BO8" s="3" t="s">
        <v>1918</v>
      </c>
      <c r="BW8" s="3" t="s">
        <v>1919</v>
      </c>
      <c r="CE8" s="3" t="s">
        <v>1917</v>
      </c>
    </row>
    <row r="9" spans="2:83" s="3" customFormat="1" x14ac:dyDescent="0.25">
      <c r="AJ9" t="s">
        <v>1924</v>
      </c>
      <c r="BO9" s="3" t="s">
        <v>1922</v>
      </c>
      <c r="BW9" s="3" t="s">
        <v>1923</v>
      </c>
      <c r="CE9" s="3" t="s">
        <v>1925</v>
      </c>
    </row>
    <row r="10" spans="2:83" s="3" customFormat="1" x14ac:dyDescent="0.25">
      <c r="AJ10"/>
    </row>
    <row r="11" spans="2:83" s="3" customFormat="1" x14ac:dyDescent="0.25">
      <c r="AJ11" t="s">
        <v>1914</v>
      </c>
    </row>
    <row r="12" spans="2:83" s="3" customFormat="1" x14ac:dyDescent="0.25">
      <c r="AJ12"/>
    </row>
    <row r="13" spans="2:83" s="3" customFormat="1" x14ac:dyDescent="0.25"/>
    <row r="14" spans="2:83" s="3" customFormat="1" x14ac:dyDescent="0.25"/>
    <row r="15" spans="2:83" s="3" customFormat="1" x14ac:dyDescent="0.25"/>
    <row r="16" spans="2:83" s="3" customFormat="1" x14ac:dyDescent="0.25"/>
    <row r="17" spans="5:5" s="3" customFormat="1" x14ac:dyDescent="0.25"/>
    <row r="18" spans="5:5" s="3" customFormat="1" x14ac:dyDescent="0.25"/>
    <row r="19" spans="5:5" s="3" customFormat="1" x14ac:dyDescent="0.25"/>
    <row r="20" spans="5:5" s="3" customFormat="1" x14ac:dyDescent="0.25"/>
    <row r="21" spans="5:5" s="3" customFormat="1" x14ac:dyDescent="0.25">
      <c r="E21" s="3" t="s">
        <v>273</v>
      </c>
    </row>
    <row r="22" spans="5:5" s="3" customFormat="1" x14ac:dyDescent="0.25"/>
    <row r="23" spans="5:5" s="3" customFormat="1" x14ac:dyDescent="0.25"/>
    <row r="24" spans="5:5" s="3" customFormat="1" x14ac:dyDescent="0.25"/>
    <row r="25" spans="5:5" s="3" customFormat="1" x14ac:dyDescent="0.25"/>
    <row r="26" spans="5:5" s="3" customFormat="1" x14ac:dyDescent="0.25"/>
    <row r="27" spans="5:5" s="3" customFormat="1" x14ac:dyDescent="0.25"/>
    <row r="28" spans="5:5" s="3" customFormat="1" x14ac:dyDescent="0.25"/>
    <row r="29" spans="5:5" s="3" customFormat="1" x14ac:dyDescent="0.25"/>
    <row r="30" spans="5:5" s="3" customFormat="1" x14ac:dyDescent="0.25"/>
    <row r="31" spans="5:5" s="3" customFormat="1" x14ac:dyDescent="0.25"/>
    <row r="32" spans="5:5"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5:38" s="3" customFormat="1" x14ac:dyDescent="0.25">
      <c r="E49" s="23" t="s">
        <v>128</v>
      </c>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row>
    <row r="50" spans="5:38" s="3" customFormat="1" x14ac:dyDescent="0.25">
      <c r="E50" s="23" t="s">
        <v>1926</v>
      </c>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row>
    <row r="51" spans="5:38" s="3" customFormat="1" x14ac:dyDescent="0.25">
      <c r="E51" s="23" t="s">
        <v>472</v>
      </c>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row>
    <row r="52" spans="5:38" s="3" customFormat="1" x14ac:dyDescent="0.25">
      <c r="E52" s="23" t="s">
        <v>401</v>
      </c>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row>
    <row r="53" spans="5:38" s="3" customFormat="1" x14ac:dyDescent="0.25">
      <c r="E53" s="23" t="s">
        <v>1927</v>
      </c>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row>
    <row r="54" spans="5:38" s="3" customFormat="1" x14ac:dyDescent="0.25">
      <c r="E54" s="23" t="s">
        <v>1928</v>
      </c>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row>
    <row r="55" spans="5:38" s="3" customFormat="1" x14ac:dyDescent="0.25">
      <c r="E55" s="23" t="s">
        <v>1929</v>
      </c>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row>
    <row r="56" spans="5:38" s="3" customFormat="1" x14ac:dyDescent="0.25">
      <c r="E56" s="23" t="s">
        <v>1930</v>
      </c>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row>
    <row r="57" spans="5:38" s="3" customFormat="1" x14ac:dyDescent="0.25">
      <c r="E57" s="23" t="s">
        <v>381</v>
      </c>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row>
    <row r="58" spans="5:38" s="3" customFormat="1" x14ac:dyDescent="0.25">
      <c r="E58" s="25"/>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row>
    <row r="59" spans="5:38" s="3" customFormat="1" x14ac:dyDescent="0.25">
      <c r="E59" s="25" t="s">
        <v>388</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row>
    <row r="60" spans="5:38" s="3" customFormat="1" x14ac:dyDescent="0.25">
      <c r="E60" s="25"/>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row>
    <row r="61" spans="5:38" s="3" customFormat="1" x14ac:dyDescent="0.25">
      <c r="E61" s="25" t="s">
        <v>590</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row>
    <row r="62" spans="5:38" s="3" customFormat="1" x14ac:dyDescent="0.25">
      <c r="E62" s="25" t="s">
        <v>390</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row>
    <row r="63" spans="5:38" s="3" customFormat="1" x14ac:dyDescent="0.25">
      <c r="E63" s="25" t="s">
        <v>1931</v>
      </c>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row>
    <row r="64" spans="5:38" s="3" customFormat="1" x14ac:dyDescent="0.25">
      <c r="E64" s="25" t="s">
        <v>1932</v>
      </c>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row>
    <row r="65" spans="5:38" s="3" customFormat="1" x14ac:dyDescent="0.25">
      <c r="E65" s="25" t="s">
        <v>1933</v>
      </c>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row>
    <row r="66" spans="5:38" s="3" customFormat="1" x14ac:dyDescent="0.25">
      <c r="E66" s="25" t="s">
        <v>1934</v>
      </c>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row>
    <row r="67" spans="5:38" s="3" customFormat="1" x14ac:dyDescent="0.25">
      <c r="E67" s="25"/>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row>
    <row r="68" spans="5:38" s="3" customFormat="1" x14ac:dyDescent="0.25">
      <c r="E68" s="25" t="s">
        <v>590</v>
      </c>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row>
    <row r="69" spans="5:38" s="3" customFormat="1" x14ac:dyDescent="0.25">
      <c r="E69" s="25" t="s">
        <v>390</v>
      </c>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row>
    <row r="70" spans="5:38" s="3" customFormat="1" x14ac:dyDescent="0.25">
      <c r="E70" s="25" t="s">
        <v>1935</v>
      </c>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row>
    <row r="71" spans="5:38" s="3" customFormat="1" x14ac:dyDescent="0.25">
      <c r="E71" s="25" t="s">
        <v>1936</v>
      </c>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row>
    <row r="72" spans="5:38" s="3" customFormat="1" x14ac:dyDescent="0.25">
      <c r="E72" s="25" t="s">
        <v>1933</v>
      </c>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row>
    <row r="73" spans="5:38" s="3" customFormat="1" x14ac:dyDescent="0.25">
      <c r="E73" s="25" t="s">
        <v>1937</v>
      </c>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row>
    <row r="74" spans="5:38" s="3" customFormat="1" x14ac:dyDescent="0.25">
      <c r="E74" s="25"/>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row>
    <row r="75" spans="5:38" s="3" customFormat="1" x14ac:dyDescent="0.25">
      <c r="E75" s="23" t="s">
        <v>128</v>
      </c>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row>
    <row r="76" spans="5:38" s="3" customFormat="1" x14ac:dyDescent="0.25">
      <c r="E76" s="23" t="s">
        <v>1926</v>
      </c>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row>
    <row r="77" spans="5:38" s="3" customFormat="1" x14ac:dyDescent="0.25">
      <c r="E77" s="23" t="s">
        <v>472</v>
      </c>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row>
    <row r="78" spans="5:38" s="3" customFormat="1" x14ac:dyDescent="0.25">
      <c r="E78" s="23" t="s">
        <v>401</v>
      </c>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row>
    <row r="79" spans="5:38" s="3" customFormat="1" x14ac:dyDescent="0.25">
      <c r="E79" s="23" t="s">
        <v>1927</v>
      </c>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row>
    <row r="80" spans="5:38" s="3" customFormat="1" x14ac:dyDescent="0.25">
      <c r="E80" s="23" t="s">
        <v>1928</v>
      </c>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row>
    <row r="81" spans="5:38" s="3" customFormat="1" x14ac:dyDescent="0.25">
      <c r="E81" s="23" t="s">
        <v>1929</v>
      </c>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row>
    <row r="82" spans="5:38" s="3" customFormat="1" x14ac:dyDescent="0.25">
      <c r="E82" s="23" t="s">
        <v>1930</v>
      </c>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row>
    <row r="83" spans="5:38" s="3" customFormat="1" x14ac:dyDescent="0.25">
      <c r="E83" s="23" t="s">
        <v>381</v>
      </c>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row>
    <row r="84" spans="5:38" s="3" customFormat="1" x14ac:dyDescent="0.25">
      <c r="E84" s="25"/>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row>
    <row r="85" spans="5:38" s="3" customFormat="1" x14ac:dyDescent="0.25">
      <c r="E85" s="25" t="s">
        <v>569</v>
      </c>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row>
    <row r="86" spans="5:38" s="3" customFormat="1" x14ac:dyDescent="0.25">
      <c r="E86" s="25" t="s">
        <v>394</v>
      </c>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row>
    <row r="87" spans="5:38" s="3" customFormat="1" x14ac:dyDescent="0.25"/>
    <row r="88" spans="5:38" s="3" customFormat="1" x14ac:dyDescent="0.25"/>
    <row r="89" spans="5:38" s="3" customFormat="1" x14ac:dyDescent="0.25"/>
    <row r="90" spans="5:38" s="3" customFormat="1" x14ac:dyDescent="0.25"/>
    <row r="91" spans="5:38" s="3" customFormat="1" x14ac:dyDescent="0.25"/>
    <row r="92" spans="5:38" s="3" customFormat="1" x14ac:dyDescent="0.25"/>
    <row r="93" spans="5:38" s="3" customFormat="1" x14ac:dyDescent="0.25"/>
    <row r="94" spans="5:38" s="3" customFormat="1" x14ac:dyDescent="0.25"/>
    <row r="95" spans="5:38" s="3" customFormat="1" x14ac:dyDescent="0.25"/>
    <row r="96" spans="5:38" s="3" customFormat="1" x14ac:dyDescent="0.25"/>
    <row r="97" spans="3:56" s="3" customFormat="1" x14ac:dyDescent="0.25"/>
    <row r="98" spans="3:56" s="3" customFormat="1" x14ac:dyDescent="0.25"/>
    <row r="99" spans="3:56" s="3" customFormat="1" x14ac:dyDescent="0.25"/>
    <row r="100" spans="3:56" s="3" customFormat="1" x14ac:dyDescent="0.25"/>
    <row r="101" spans="3:56" s="3" customFormat="1" x14ac:dyDescent="0.25"/>
    <row r="102" spans="3:56" s="3" customFormat="1" x14ac:dyDescent="0.25"/>
    <row r="103" spans="3:56" s="3" customFormat="1" x14ac:dyDescent="0.25"/>
    <row r="104" spans="3:56" s="3" customFormat="1" x14ac:dyDescent="0.25">
      <c r="C104" s="4">
        <v>0</v>
      </c>
      <c r="D104"/>
      <c r="E104" s="1" t="s">
        <v>3653</v>
      </c>
    </row>
    <row r="105" spans="3:56" s="3" customFormat="1" x14ac:dyDescent="0.25"/>
    <row r="106" spans="3:56" s="3" customFormat="1" x14ac:dyDescent="0.25">
      <c r="AI106" s="3" t="s">
        <v>1178</v>
      </c>
      <c r="AO106" s="23" t="s">
        <v>384</v>
      </c>
      <c r="AP106" s="24"/>
      <c r="AQ106" s="24"/>
      <c r="AR106" s="24"/>
      <c r="AS106" s="24"/>
      <c r="AT106" s="24"/>
      <c r="AU106" s="24"/>
      <c r="AV106" s="24"/>
      <c r="AW106" s="24"/>
      <c r="AX106" s="24"/>
      <c r="AY106" s="24"/>
      <c r="AZ106" s="24"/>
      <c r="BA106" s="24"/>
      <c r="BB106" s="24"/>
      <c r="BC106" s="24"/>
      <c r="BD106" s="24"/>
    </row>
    <row r="107" spans="3:56" s="3" customFormat="1" x14ac:dyDescent="0.25">
      <c r="AI107" s="2" t="s">
        <v>1938</v>
      </c>
      <c r="AO107" s="23" t="s">
        <v>459</v>
      </c>
      <c r="AP107" s="24"/>
      <c r="AQ107" s="24"/>
      <c r="AR107" s="24"/>
      <c r="AS107" s="24"/>
      <c r="AT107" s="24"/>
      <c r="AU107" s="24"/>
      <c r="AV107" s="24"/>
      <c r="AW107" s="24"/>
      <c r="AX107" s="24"/>
      <c r="AY107" s="24"/>
      <c r="AZ107" s="24"/>
      <c r="BA107" s="24"/>
      <c r="BB107" s="24"/>
      <c r="BC107" s="24"/>
      <c r="BD107" s="24"/>
    </row>
    <row r="108" spans="3:56" s="3" customFormat="1" x14ac:dyDescent="0.25">
      <c r="AO108" s="23" t="s">
        <v>1939</v>
      </c>
      <c r="AP108" s="24"/>
      <c r="AQ108" s="24"/>
      <c r="AR108" s="24"/>
      <c r="AS108" s="24"/>
      <c r="AT108" s="24"/>
      <c r="AU108" s="24"/>
      <c r="AV108" s="24"/>
      <c r="AW108" s="24"/>
      <c r="AX108" s="24"/>
      <c r="AY108" s="24"/>
      <c r="AZ108" s="24"/>
      <c r="BA108" s="24"/>
      <c r="BB108" s="24"/>
      <c r="BC108" s="24"/>
      <c r="BD108" s="24"/>
    </row>
    <row r="109" spans="3:56" s="3" customFormat="1" x14ac:dyDescent="0.25">
      <c r="AO109" s="23" t="s">
        <v>1940</v>
      </c>
      <c r="AP109" s="24"/>
      <c r="AQ109" s="24"/>
      <c r="AR109" s="24"/>
      <c r="AS109" s="24"/>
      <c r="AT109" s="24"/>
      <c r="AU109" s="24"/>
      <c r="AV109" s="24"/>
      <c r="AW109" s="24"/>
      <c r="AX109" s="24"/>
      <c r="AY109" s="24"/>
      <c r="AZ109" s="24"/>
      <c r="BA109" s="24"/>
      <c r="BB109" s="24"/>
      <c r="BC109" s="24"/>
      <c r="BD109" s="24"/>
    </row>
    <row r="110" spans="3:56" s="3" customFormat="1" x14ac:dyDescent="0.25">
      <c r="AO110" s="23" t="s">
        <v>1941</v>
      </c>
      <c r="AP110" s="24"/>
      <c r="AQ110" s="24"/>
      <c r="AR110" s="24"/>
      <c r="AS110" s="24"/>
      <c r="AT110" s="24"/>
      <c r="AU110" s="24"/>
      <c r="AV110" s="24"/>
      <c r="AW110" s="24"/>
      <c r="AX110" s="24"/>
      <c r="AY110" s="24"/>
      <c r="AZ110" s="24"/>
      <c r="BA110" s="24"/>
      <c r="BB110" s="24"/>
      <c r="BC110" s="24"/>
      <c r="BD110" s="24"/>
    </row>
    <row r="111" spans="3:56" s="3" customFormat="1" x14ac:dyDescent="0.25"/>
    <row r="112" spans="3:56" s="3" customFormat="1" x14ac:dyDescent="0.25"/>
    <row r="113" spans="3:37" s="3" customFormat="1" x14ac:dyDescent="0.25"/>
    <row r="114" spans="3:37" s="3" customFormat="1" x14ac:dyDescent="0.25"/>
    <row r="115" spans="3:37" s="3" customFormat="1" x14ac:dyDescent="0.25"/>
    <row r="116" spans="3:37" s="3" customFormat="1" x14ac:dyDescent="0.25"/>
    <row r="117" spans="3:37" s="3" customFormat="1" x14ac:dyDescent="0.25"/>
    <row r="118" spans="3:37" s="3" customFormat="1" x14ac:dyDescent="0.25"/>
    <row r="119" spans="3:37" s="3" customFormat="1" x14ac:dyDescent="0.25"/>
    <row r="120" spans="3:37" s="3" customFormat="1" x14ac:dyDescent="0.25">
      <c r="C120" s="4">
        <v>0</v>
      </c>
      <c r="D120"/>
      <c r="E120" s="1" t="s">
        <v>3654</v>
      </c>
    </row>
    <row r="121" spans="3:37" s="3" customFormat="1" x14ac:dyDescent="0.25">
      <c r="E121" s="3" t="s">
        <v>1787</v>
      </c>
    </row>
    <row r="122" spans="3:37" s="3" customFormat="1" x14ac:dyDescent="0.25"/>
    <row r="123" spans="3:37" s="3" customFormat="1" x14ac:dyDescent="0.25">
      <c r="AK123" s="3" t="s">
        <v>1942</v>
      </c>
    </row>
    <row r="124" spans="3:37" s="3" customFormat="1" x14ac:dyDescent="0.25"/>
    <row r="125" spans="3:37" s="3" customFormat="1" x14ac:dyDescent="0.25"/>
    <row r="126" spans="3:37" s="3" customFormat="1" x14ac:dyDescent="0.25"/>
    <row r="127" spans="3:37" s="3" customFormat="1" x14ac:dyDescent="0.25"/>
    <row r="128" spans="3:37" s="3" customFormat="1" x14ac:dyDescent="0.25"/>
    <row r="129" spans="3:5" s="3" customFormat="1" x14ac:dyDescent="0.25"/>
    <row r="130" spans="3:5" s="3" customFormat="1" x14ac:dyDescent="0.25"/>
    <row r="131" spans="3:5" s="3" customFormat="1" x14ac:dyDescent="0.25"/>
    <row r="132" spans="3:5" s="3" customFormat="1" x14ac:dyDescent="0.25"/>
    <row r="133" spans="3:5" s="3" customFormat="1" x14ac:dyDescent="0.25"/>
    <row r="134" spans="3:5" s="3" customFormat="1" x14ac:dyDescent="0.25"/>
    <row r="135" spans="3:5" s="3" customFormat="1" x14ac:dyDescent="0.25"/>
    <row r="137" spans="3:5" x14ac:dyDescent="0.25">
      <c r="C137" s="4">
        <v>0</v>
      </c>
      <c r="E137" s="1" t="s">
        <v>3655</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8C1DC-69A0-438B-B469-B326CE421C0C}">
  <dimension ref="B2:CE468"/>
  <sheetViews>
    <sheetView topLeftCell="E466" zoomScale="85" zoomScaleNormal="85" workbookViewId="0">
      <selection activeCell="E469" sqref="E469"/>
    </sheetView>
  </sheetViews>
  <sheetFormatPr defaultColWidth="2.85546875" defaultRowHeight="15" x14ac:dyDescent="0.25"/>
  <sheetData>
    <row r="2" spans="2:48" x14ac:dyDescent="0.25">
      <c r="B2" s="1" t="s">
        <v>1944</v>
      </c>
    </row>
    <row r="4" spans="2:48" x14ac:dyDescent="0.25">
      <c r="C4" s="4">
        <v>0</v>
      </c>
      <c r="E4" s="1" t="s">
        <v>3648</v>
      </c>
    </row>
    <row r="5" spans="2:48" s="3" customFormat="1" x14ac:dyDescent="0.25">
      <c r="E5" s="3" t="s">
        <v>1943</v>
      </c>
    </row>
    <row r="6" spans="2:48" s="3" customFormat="1" x14ac:dyDescent="0.25"/>
    <row r="7" spans="2:48" s="3" customFormat="1" x14ac:dyDescent="0.25">
      <c r="AO7" s="3" t="s">
        <v>1946</v>
      </c>
    </row>
    <row r="8" spans="2:48" s="3" customFormat="1" x14ac:dyDescent="0.25"/>
    <row r="9" spans="2:48" s="3" customFormat="1" x14ac:dyDescent="0.25">
      <c r="AO9" s="1" t="s">
        <v>1945</v>
      </c>
    </row>
    <row r="10" spans="2:48" s="3" customFormat="1" x14ac:dyDescent="0.25"/>
    <row r="11" spans="2:48" s="3" customFormat="1" x14ac:dyDescent="0.25"/>
    <row r="12" spans="2:48" s="3" customFormat="1" x14ac:dyDescent="0.25"/>
    <row r="13" spans="2:48" s="3" customFormat="1" x14ac:dyDescent="0.25"/>
    <row r="14" spans="2:48" s="3" customFormat="1" x14ac:dyDescent="0.25"/>
    <row r="15" spans="2:48" s="3" customFormat="1" x14ac:dyDescent="0.25"/>
    <row r="16" spans="2:48" s="3" customFormat="1" x14ac:dyDescent="0.25">
      <c r="E16" s="23" t="s">
        <v>128</v>
      </c>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row>
    <row r="17" spans="5:48" s="3" customFormat="1" x14ac:dyDescent="0.25">
      <c r="E17" s="23" t="s">
        <v>1828</v>
      </c>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row>
    <row r="18" spans="5:48" s="3" customFormat="1" x14ac:dyDescent="0.25">
      <c r="E18" s="23" t="s">
        <v>1793</v>
      </c>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row>
    <row r="19" spans="5:48" s="3" customFormat="1" x14ac:dyDescent="0.25">
      <c r="E19" s="23" t="s">
        <v>1794</v>
      </c>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row>
    <row r="20" spans="5:48" s="3" customFormat="1" x14ac:dyDescent="0.25">
      <c r="E20" s="23" t="s">
        <v>1713</v>
      </c>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row>
    <row r="21" spans="5:48" s="3" customFormat="1" x14ac:dyDescent="0.25">
      <c r="E21" s="23" t="s">
        <v>1795</v>
      </c>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row>
    <row r="22" spans="5:48" s="3" customFormat="1" x14ac:dyDescent="0.25">
      <c r="E22" s="23" t="s">
        <v>1796</v>
      </c>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row>
    <row r="23" spans="5:48" s="3" customFormat="1" x14ac:dyDescent="0.25">
      <c r="E23" s="23" t="s">
        <v>1797</v>
      </c>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row>
    <row r="24" spans="5:48" s="3" customFormat="1" x14ac:dyDescent="0.25">
      <c r="E24" s="23" t="s">
        <v>1798</v>
      </c>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row>
    <row r="25" spans="5:48" s="3" customFormat="1" x14ac:dyDescent="0.25">
      <c r="E25" s="23" t="s">
        <v>1799</v>
      </c>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row>
    <row r="26" spans="5:48" s="3" customFormat="1" x14ac:dyDescent="0.25">
      <c r="E26" s="23" t="s">
        <v>1800</v>
      </c>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row>
    <row r="27" spans="5:48" s="3" customFormat="1" x14ac:dyDescent="0.25">
      <c r="E27" s="23" t="s">
        <v>1801</v>
      </c>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row>
    <row r="28" spans="5:48" s="3" customFormat="1" x14ac:dyDescent="0.25">
      <c r="E28" s="23" t="s">
        <v>1290</v>
      </c>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row>
    <row r="29" spans="5:48" s="3" customFormat="1" x14ac:dyDescent="0.25">
      <c r="E29" s="23" t="s">
        <v>1291</v>
      </c>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row>
    <row r="30" spans="5:48" s="3" customFormat="1" x14ac:dyDescent="0.25">
      <c r="E30" s="23" t="s">
        <v>1292</v>
      </c>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row>
    <row r="31" spans="5:48" s="3" customFormat="1" x14ac:dyDescent="0.25">
      <c r="E31" s="23" t="s">
        <v>1947</v>
      </c>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row>
    <row r="32" spans="5:48" s="3" customFormat="1" x14ac:dyDescent="0.25">
      <c r="E32" s="25"/>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row>
    <row r="33" spans="5:48" s="3" customFormat="1" x14ac:dyDescent="0.25">
      <c r="E33" s="25" t="s">
        <v>388</v>
      </c>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row>
    <row r="34" spans="5:48" s="3" customFormat="1" x14ac:dyDescent="0.25">
      <c r="E34" s="25"/>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row>
    <row r="35" spans="5:48" s="3" customFormat="1" x14ac:dyDescent="0.25">
      <c r="E35" s="25" t="s">
        <v>2785</v>
      </c>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row>
    <row r="36" spans="5:48" s="3" customFormat="1" x14ac:dyDescent="0.25">
      <c r="E36" s="25" t="s">
        <v>1950</v>
      </c>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row>
    <row r="37" spans="5:48" s="3" customFormat="1" x14ac:dyDescent="0.25">
      <c r="E37" s="25" t="s">
        <v>1951</v>
      </c>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row>
    <row r="38" spans="5:48" s="3" customFormat="1" x14ac:dyDescent="0.25">
      <c r="E38" s="25" t="s">
        <v>1952</v>
      </c>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row>
    <row r="39" spans="5:48" s="3" customFormat="1" x14ac:dyDescent="0.25">
      <c r="E39" s="25" t="s">
        <v>1747</v>
      </c>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row>
    <row r="40" spans="5:48" s="3" customFormat="1" x14ac:dyDescent="0.25">
      <c r="E40" s="25"/>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row>
    <row r="41" spans="5:48" s="3" customFormat="1" x14ac:dyDescent="0.25">
      <c r="E41" s="23" t="s">
        <v>128</v>
      </c>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row>
    <row r="42" spans="5:48" s="3" customFormat="1" x14ac:dyDescent="0.25">
      <c r="E42" s="23" t="s">
        <v>1828</v>
      </c>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row>
    <row r="43" spans="5:48" s="3" customFormat="1" x14ac:dyDescent="0.25">
      <c r="E43" s="23" t="s">
        <v>1793</v>
      </c>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row>
    <row r="44" spans="5:48" s="3" customFormat="1" x14ac:dyDescent="0.25">
      <c r="E44" s="23" t="s">
        <v>1794</v>
      </c>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row>
    <row r="45" spans="5:48" s="3" customFormat="1" x14ac:dyDescent="0.25">
      <c r="E45" s="23" t="s">
        <v>1713</v>
      </c>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row>
    <row r="46" spans="5:48" s="3" customFormat="1" x14ac:dyDescent="0.25">
      <c r="E46" s="23" t="s">
        <v>1795</v>
      </c>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row>
    <row r="47" spans="5:48" s="3" customFormat="1" x14ac:dyDescent="0.25">
      <c r="E47" s="23" t="s">
        <v>1796</v>
      </c>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row>
    <row r="48" spans="5:48" s="3" customFormat="1" x14ac:dyDescent="0.25">
      <c r="E48" s="23" t="s">
        <v>1797</v>
      </c>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row>
    <row r="49" spans="5:48" s="3" customFormat="1" x14ac:dyDescent="0.25">
      <c r="E49" s="23" t="s">
        <v>1798</v>
      </c>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row>
    <row r="50" spans="5:48" s="3" customFormat="1" x14ac:dyDescent="0.25">
      <c r="E50" s="23" t="s">
        <v>1799</v>
      </c>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row>
    <row r="51" spans="5:48" s="3" customFormat="1" x14ac:dyDescent="0.25">
      <c r="E51" s="23" t="s">
        <v>1800</v>
      </c>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row>
    <row r="52" spans="5:48" s="3" customFormat="1" x14ac:dyDescent="0.25">
      <c r="E52" s="23" t="s">
        <v>1801</v>
      </c>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row>
    <row r="53" spans="5:48" s="3" customFormat="1" x14ac:dyDescent="0.25">
      <c r="E53" s="23" t="s">
        <v>1290</v>
      </c>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row>
    <row r="54" spans="5:48" s="3" customFormat="1" x14ac:dyDescent="0.25">
      <c r="E54" s="23" t="s">
        <v>1291</v>
      </c>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row>
    <row r="55" spans="5:48" s="3" customFormat="1" x14ac:dyDescent="0.25">
      <c r="E55" s="23" t="s">
        <v>1292</v>
      </c>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row>
    <row r="56" spans="5:48" s="3" customFormat="1" x14ac:dyDescent="0.25">
      <c r="E56" s="23" t="s">
        <v>1947</v>
      </c>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row>
    <row r="57" spans="5:48" s="3" customFormat="1" x14ac:dyDescent="0.25">
      <c r="E57" s="25"/>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row>
    <row r="58" spans="5:48" s="3" customFormat="1" x14ac:dyDescent="0.25">
      <c r="E58" s="25" t="s">
        <v>569</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row>
    <row r="59" spans="5:48" s="3" customFormat="1" x14ac:dyDescent="0.25">
      <c r="E59" s="25" t="s">
        <v>394</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row>
    <row r="60" spans="5:48" s="3" customFormat="1" x14ac:dyDescent="0.25"/>
    <row r="61" spans="5:48" s="3" customFormat="1" x14ac:dyDescent="0.25"/>
    <row r="62" spans="5:48" s="3" customFormat="1" x14ac:dyDescent="0.25"/>
    <row r="63" spans="5:48" s="3" customFormat="1" x14ac:dyDescent="0.25"/>
    <row r="64" spans="5:48"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5:26" s="3" customFormat="1" x14ac:dyDescent="0.25"/>
    <row r="98" spans="5:26" s="3" customFormat="1" x14ac:dyDescent="0.25"/>
    <row r="99" spans="5:26" s="3" customFormat="1" x14ac:dyDescent="0.25"/>
    <row r="100" spans="5:26" s="3" customFormat="1" x14ac:dyDescent="0.25"/>
    <row r="101" spans="5:26" s="3" customFormat="1" x14ac:dyDescent="0.25"/>
    <row r="102" spans="5:26" s="3" customFormat="1" x14ac:dyDescent="0.25"/>
    <row r="103" spans="5:26" s="3" customFormat="1" x14ac:dyDescent="0.25"/>
    <row r="104" spans="5:26" s="3" customFormat="1" x14ac:dyDescent="0.25"/>
    <row r="105" spans="5:26" s="3" customFormat="1" x14ac:dyDescent="0.25"/>
    <row r="106" spans="5:26" s="3" customFormat="1" x14ac:dyDescent="0.25"/>
    <row r="107" spans="5:26" s="3" customFormat="1" x14ac:dyDescent="0.25"/>
    <row r="108" spans="5:26" s="3" customFormat="1" x14ac:dyDescent="0.25"/>
    <row r="109" spans="5:26" s="3" customFormat="1" x14ac:dyDescent="0.25"/>
    <row r="110" spans="5:26" s="3" customFormat="1" x14ac:dyDescent="0.25"/>
    <row r="111" spans="5:26" s="3" customFormat="1" x14ac:dyDescent="0.25">
      <c r="E111" s="25" t="s">
        <v>388</v>
      </c>
      <c r="F111" s="26"/>
      <c r="G111" s="26"/>
      <c r="H111" s="26"/>
      <c r="I111" s="26"/>
      <c r="J111" s="26"/>
      <c r="K111" s="26"/>
      <c r="L111" s="26"/>
      <c r="M111" s="26"/>
      <c r="N111" s="26"/>
      <c r="O111" s="26"/>
      <c r="P111" s="26"/>
      <c r="Q111" s="26"/>
      <c r="R111" s="26"/>
      <c r="S111" s="26"/>
      <c r="T111" s="26"/>
      <c r="U111" s="26"/>
      <c r="V111" s="26"/>
      <c r="W111" s="26"/>
      <c r="X111" s="26"/>
      <c r="Y111" s="26"/>
      <c r="Z111" s="26"/>
    </row>
    <row r="112" spans="5:26" s="3" customFormat="1" x14ac:dyDescent="0.25">
      <c r="E112" s="25"/>
      <c r="F112" s="26"/>
      <c r="G112" s="26"/>
      <c r="H112" s="26"/>
      <c r="I112" s="26"/>
      <c r="J112" s="26"/>
      <c r="K112" s="26"/>
      <c r="L112" s="26"/>
      <c r="M112" s="26"/>
      <c r="N112" s="26"/>
      <c r="O112" s="26"/>
      <c r="P112" s="26"/>
      <c r="Q112" s="26"/>
      <c r="R112" s="26"/>
      <c r="S112" s="26"/>
      <c r="T112" s="26"/>
      <c r="U112" s="26"/>
      <c r="V112" s="26"/>
      <c r="W112" s="26"/>
      <c r="X112" s="26"/>
      <c r="Y112" s="26"/>
      <c r="Z112" s="26"/>
    </row>
    <row r="113" spans="3:26" s="3" customFormat="1" x14ac:dyDescent="0.25">
      <c r="E113" s="25" t="s">
        <v>1759</v>
      </c>
      <c r="F113" s="26"/>
      <c r="G113" s="26"/>
      <c r="H113" s="26"/>
      <c r="I113" s="26"/>
      <c r="J113" s="26"/>
      <c r="K113" s="26"/>
      <c r="L113" s="26"/>
      <c r="M113" s="26"/>
      <c r="N113" s="26"/>
      <c r="O113" s="26"/>
      <c r="P113" s="26"/>
      <c r="Q113" s="26"/>
      <c r="R113" s="26"/>
      <c r="S113" s="26"/>
      <c r="T113" s="26"/>
      <c r="U113" s="26"/>
      <c r="V113" s="26"/>
      <c r="W113" s="26"/>
      <c r="X113" s="26"/>
      <c r="Y113" s="26"/>
      <c r="Z113" s="26"/>
    </row>
    <row r="114" spans="3:26" s="3" customFormat="1" x14ac:dyDescent="0.25">
      <c r="E114" s="25" t="s">
        <v>390</v>
      </c>
      <c r="F114" s="26"/>
      <c r="G114" s="26"/>
      <c r="H114" s="26"/>
      <c r="I114" s="26"/>
      <c r="J114" s="26"/>
      <c r="K114" s="26"/>
      <c r="L114" s="26"/>
      <c r="M114" s="26"/>
      <c r="N114" s="26"/>
      <c r="O114" s="26"/>
      <c r="P114" s="26"/>
      <c r="Q114" s="26"/>
      <c r="R114" s="26"/>
      <c r="S114" s="26"/>
      <c r="T114" s="26"/>
      <c r="U114" s="26"/>
      <c r="V114" s="26"/>
      <c r="W114" s="26"/>
      <c r="X114" s="26"/>
      <c r="Y114" s="26"/>
      <c r="Z114" s="26"/>
    </row>
    <row r="115" spans="3:26" s="3" customFormat="1" x14ac:dyDescent="0.25">
      <c r="E115" s="25" t="s">
        <v>1953</v>
      </c>
      <c r="F115" s="26"/>
      <c r="G115" s="26"/>
      <c r="H115" s="26"/>
      <c r="I115" s="26"/>
      <c r="J115" s="26"/>
      <c r="K115" s="26"/>
      <c r="L115" s="26"/>
      <c r="M115" s="26"/>
      <c r="N115" s="26"/>
      <c r="O115" s="26"/>
      <c r="P115" s="26"/>
      <c r="Q115" s="26"/>
      <c r="R115" s="26"/>
      <c r="S115" s="26"/>
      <c r="T115" s="26"/>
      <c r="U115" s="26"/>
      <c r="V115" s="26"/>
      <c r="W115" s="26"/>
      <c r="X115" s="26"/>
      <c r="Y115" s="26"/>
      <c r="Z115" s="26"/>
    </row>
    <row r="116" spans="3:26" s="3" customFormat="1" x14ac:dyDescent="0.25">
      <c r="E116" s="25" t="s">
        <v>1954</v>
      </c>
      <c r="F116" s="26"/>
      <c r="G116" s="26"/>
      <c r="H116" s="26"/>
      <c r="I116" s="26"/>
      <c r="J116" s="26"/>
      <c r="K116" s="26"/>
      <c r="L116" s="26"/>
      <c r="M116" s="26"/>
      <c r="N116" s="26"/>
      <c r="O116" s="26"/>
      <c r="P116" s="26"/>
      <c r="Q116" s="26"/>
      <c r="R116" s="26"/>
      <c r="S116" s="26"/>
      <c r="T116" s="26"/>
      <c r="U116" s="26"/>
      <c r="V116" s="26"/>
      <c r="W116" s="26"/>
      <c r="X116" s="26"/>
      <c r="Y116" s="26"/>
      <c r="Z116" s="26"/>
    </row>
    <row r="117" spans="3:26" s="3" customFormat="1" x14ac:dyDescent="0.25">
      <c r="E117" s="25"/>
      <c r="F117" s="26"/>
      <c r="G117" s="26"/>
      <c r="H117" s="26"/>
      <c r="I117" s="26"/>
      <c r="J117" s="26"/>
      <c r="K117" s="26"/>
      <c r="L117" s="26"/>
      <c r="M117" s="26"/>
      <c r="N117" s="26"/>
      <c r="O117" s="26"/>
      <c r="P117" s="26"/>
      <c r="Q117" s="26"/>
      <c r="R117" s="26"/>
      <c r="S117" s="26"/>
      <c r="T117" s="26"/>
      <c r="U117" s="26"/>
      <c r="V117" s="26"/>
      <c r="W117" s="26"/>
      <c r="X117" s="26"/>
      <c r="Y117" s="26"/>
      <c r="Z117" s="26"/>
    </row>
    <row r="118" spans="3:26" s="3" customFormat="1" x14ac:dyDescent="0.25">
      <c r="E118" s="25" t="s">
        <v>569</v>
      </c>
      <c r="F118" s="26"/>
      <c r="G118" s="26"/>
      <c r="H118" s="26"/>
      <c r="I118" s="26"/>
      <c r="J118" s="26"/>
      <c r="K118" s="26"/>
      <c r="L118" s="26"/>
      <c r="M118" s="26"/>
      <c r="N118" s="26"/>
      <c r="O118" s="26"/>
      <c r="P118" s="26"/>
      <c r="Q118" s="26"/>
      <c r="R118" s="26"/>
      <c r="S118" s="26"/>
      <c r="T118" s="26"/>
      <c r="U118" s="26"/>
      <c r="V118" s="26"/>
      <c r="W118" s="26"/>
      <c r="X118" s="26"/>
      <c r="Y118" s="26"/>
      <c r="Z118" s="26"/>
    </row>
    <row r="119" spans="3:26" s="3" customFormat="1" x14ac:dyDescent="0.25">
      <c r="E119" s="25" t="s">
        <v>393</v>
      </c>
      <c r="F119" s="26"/>
      <c r="G119" s="26"/>
      <c r="H119" s="26"/>
      <c r="I119" s="26"/>
      <c r="J119" s="26"/>
      <c r="K119" s="26"/>
      <c r="L119" s="26"/>
      <c r="M119" s="26"/>
      <c r="N119" s="26"/>
      <c r="O119" s="26"/>
      <c r="P119" s="26"/>
      <c r="Q119" s="26"/>
      <c r="R119" s="26"/>
      <c r="S119" s="26"/>
      <c r="T119" s="26"/>
      <c r="U119" s="26"/>
      <c r="V119" s="26"/>
      <c r="W119" s="26"/>
      <c r="X119" s="26"/>
      <c r="Y119" s="26"/>
      <c r="Z119" s="26"/>
    </row>
    <row r="120" spans="3:26" s="3" customFormat="1" x14ac:dyDescent="0.25"/>
    <row r="121" spans="3:26" s="3" customFormat="1" x14ac:dyDescent="0.25"/>
    <row r="122" spans="3:26" s="3" customFormat="1" x14ac:dyDescent="0.25"/>
    <row r="123" spans="3:26" s="3" customFormat="1" x14ac:dyDescent="0.25"/>
    <row r="124" spans="3:26" s="3" customFormat="1" x14ac:dyDescent="0.25"/>
    <row r="125" spans="3:26" s="3" customFormat="1" x14ac:dyDescent="0.25"/>
    <row r="126" spans="3:26" s="3" customFormat="1" x14ac:dyDescent="0.25"/>
    <row r="127" spans="3:26" s="3" customFormat="1" x14ac:dyDescent="0.25">
      <c r="C127" s="4">
        <v>0</v>
      </c>
      <c r="D127"/>
      <c r="E127" s="1" t="s">
        <v>3649</v>
      </c>
    </row>
    <row r="128" spans="3:26" s="3" customFormat="1" x14ac:dyDescent="0.25">
      <c r="E128" s="3" t="s">
        <v>1948</v>
      </c>
    </row>
    <row r="129" spans="41:61" s="3" customFormat="1" x14ac:dyDescent="0.25"/>
    <row r="130" spans="41:61" s="3" customFormat="1" x14ac:dyDescent="0.25"/>
    <row r="131" spans="41:61" s="3" customFormat="1" x14ac:dyDescent="0.25">
      <c r="AO131" s="3" t="s">
        <v>1979</v>
      </c>
    </row>
    <row r="132" spans="41:61" s="3" customFormat="1" x14ac:dyDescent="0.25"/>
    <row r="133" spans="41:61" s="3" customFormat="1" x14ac:dyDescent="0.25">
      <c r="AO133" s="3" t="s">
        <v>1298</v>
      </c>
      <c r="AW133" s="3" t="s">
        <v>1178</v>
      </c>
      <c r="BA133" s="3" t="s">
        <v>1179</v>
      </c>
      <c r="BI133" s="3" t="s">
        <v>1180</v>
      </c>
    </row>
    <row r="134" spans="41:61" s="3" customFormat="1" x14ac:dyDescent="0.25">
      <c r="AO134" s="1" t="s">
        <v>1976</v>
      </c>
      <c r="AW134" s="1" t="s">
        <v>858</v>
      </c>
      <c r="BA134" s="1" t="s">
        <v>1977</v>
      </c>
      <c r="BI134" s="1" t="s">
        <v>1978</v>
      </c>
    </row>
    <row r="135" spans="41:61" s="3" customFormat="1" x14ac:dyDescent="0.25"/>
    <row r="136" spans="41:61" s="3" customFormat="1" x14ac:dyDescent="0.25">
      <c r="AO136" s="3" t="s">
        <v>1980</v>
      </c>
    </row>
    <row r="137" spans="41:61" s="3" customFormat="1" x14ac:dyDescent="0.25"/>
    <row r="138" spans="41:61" s="3" customFormat="1" x14ac:dyDescent="0.25">
      <c r="AO138" s="1" t="s">
        <v>1990</v>
      </c>
    </row>
    <row r="139" spans="41:61" s="3" customFormat="1" x14ac:dyDescent="0.25"/>
    <row r="140" spans="41:61" s="3" customFormat="1" x14ac:dyDescent="0.25"/>
    <row r="141" spans="41:61" s="3" customFormat="1" x14ac:dyDescent="0.25"/>
    <row r="142" spans="41:61" s="3" customFormat="1" x14ac:dyDescent="0.25"/>
    <row r="143" spans="41:61" s="3" customFormat="1" x14ac:dyDescent="0.25"/>
    <row r="144" spans="41:61" s="3" customFormat="1" x14ac:dyDescent="0.25"/>
    <row r="145" spans="5:5" s="3" customFormat="1" x14ac:dyDescent="0.25"/>
    <row r="146" spans="5:5" s="3" customFormat="1" x14ac:dyDescent="0.25"/>
    <row r="147" spans="5:5" s="3" customFormat="1" x14ac:dyDescent="0.25"/>
    <row r="148" spans="5:5" s="3" customFormat="1" x14ac:dyDescent="0.25">
      <c r="E148" s="3" t="s">
        <v>1975</v>
      </c>
    </row>
    <row r="149" spans="5:5" s="3" customFormat="1" x14ac:dyDescent="0.25"/>
    <row r="150" spans="5:5" s="3" customFormat="1" x14ac:dyDescent="0.25"/>
    <row r="151" spans="5:5" s="3" customFormat="1" x14ac:dyDescent="0.25"/>
    <row r="152" spans="5:5" s="3" customFormat="1" x14ac:dyDescent="0.25"/>
    <row r="153" spans="5:5" s="3" customFormat="1" x14ac:dyDescent="0.25"/>
    <row r="154" spans="5:5" s="3" customFormat="1" x14ac:dyDescent="0.25"/>
    <row r="155" spans="5:5" s="3" customFormat="1" x14ac:dyDescent="0.25"/>
    <row r="156" spans="5:5" s="3" customFormat="1" x14ac:dyDescent="0.25"/>
    <row r="157" spans="5:5" s="3" customFormat="1" x14ac:dyDescent="0.25"/>
    <row r="158" spans="5:5" s="3" customFormat="1" x14ac:dyDescent="0.25"/>
    <row r="159" spans="5:5" s="3" customFormat="1" x14ac:dyDescent="0.25"/>
    <row r="160" spans="5:5" s="3" customFormat="1" x14ac:dyDescent="0.25"/>
    <row r="161" spans="5:39" s="3" customFormat="1" x14ac:dyDescent="0.25"/>
    <row r="162" spans="5:39" s="3" customFormat="1" x14ac:dyDescent="0.25">
      <c r="E162" s="23" t="s">
        <v>1387</v>
      </c>
      <c r="F162" s="24"/>
      <c r="G162" s="24"/>
      <c r="H162" s="24"/>
      <c r="I162" s="24"/>
      <c r="J162" s="24"/>
      <c r="K162" s="24"/>
      <c r="L162" s="24"/>
      <c r="M162" s="24"/>
      <c r="N162" s="24"/>
      <c r="O162" s="24"/>
      <c r="P162" s="24"/>
      <c r="Q162" s="24"/>
      <c r="R162" s="24"/>
      <c r="S162" s="24"/>
      <c r="T162" s="24"/>
      <c r="U162" s="24"/>
      <c r="V162" s="24"/>
      <c r="W162" s="24"/>
      <c r="X162" s="24"/>
      <c r="Y162" s="24"/>
      <c r="Z162" s="24"/>
    </row>
    <row r="163" spans="5:39" s="3" customFormat="1" x14ac:dyDescent="0.25">
      <c r="E163" s="23" t="s">
        <v>1986</v>
      </c>
      <c r="F163" s="24"/>
      <c r="G163" s="24"/>
      <c r="H163" s="24"/>
      <c r="I163" s="24"/>
      <c r="J163" s="24"/>
      <c r="K163" s="24"/>
      <c r="L163" s="24"/>
      <c r="M163" s="24"/>
      <c r="N163" s="24"/>
      <c r="O163" s="24"/>
      <c r="P163" s="24"/>
      <c r="Q163" s="24"/>
      <c r="R163" s="24"/>
      <c r="S163" s="24"/>
      <c r="T163" s="24"/>
      <c r="U163" s="24"/>
      <c r="V163" s="24"/>
      <c r="W163" s="24"/>
      <c r="X163" s="24"/>
      <c r="Y163" s="24"/>
      <c r="Z163" s="24"/>
    </row>
    <row r="164" spans="5:39" s="3" customFormat="1" x14ac:dyDescent="0.25">
      <c r="E164" s="23" t="s">
        <v>1991</v>
      </c>
      <c r="F164" s="24"/>
      <c r="G164" s="24"/>
      <c r="H164" s="24"/>
      <c r="I164" s="24"/>
      <c r="J164" s="24"/>
      <c r="K164" s="24"/>
      <c r="L164" s="24"/>
      <c r="M164" s="24"/>
      <c r="N164" s="24"/>
      <c r="O164" s="24"/>
      <c r="P164" s="24"/>
      <c r="Q164" s="24"/>
      <c r="R164" s="24"/>
      <c r="S164" s="24"/>
      <c r="T164" s="24"/>
      <c r="U164" s="24"/>
      <c r="V164" s="24"/>
      <c r="W164" s="24"/>
      <c r="X164" s="24"/>
      <c r="Y164" s="24"/>
      <c r="Z164" s="24"/>
    </row>
    <row r="165" spans="5:39" s="3" customFormat="1" x14ac:dyDescent="0.25">
      <c r="E165" s="23" t="s">
        <v>1992</v>
      </c>
      <c r="F165" s="24"/>
      <c r="G165" s="24"/>
      <c r="H165" s="24"/>
      <c r="I165" s="24"/>
      <c r="J165" s="24"/>
      <c r="K165" s="24"/>
      <c r="L165" s="24"/>
      <c r="M165" s="24"/>
      <c r="N165" s="24"/>
      <c r="O165" s="24"/>
      <c r="P165" s="24"/>
      <c r="Q165" s="24"/>
      <c r="R165" s="24"/>
      <c r="S165" s="24"/>
      <c r="T165" s="24"/>
      <c r="U165" s="24"/>
      <c r="V165" s="24"/>
      <c r="W165" s="24"/>
      <c r="X165" s="24"/>
      <c r="Y165" s="24"/>
      <c r="Z165" s="24"/>
    </row>
    <row r="166" spans="5:39" s="3" customFormat="1" x14ac:dyDescent="0.25"/>
    <row r="167" spans="5:39" s="3" customFormat="1" x14ac:dyDescent="0.25">
      <c r="E167" s="23" t="s">
        <v>1771</v>
      </c>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row>
    <row r="168" spans="5:39" s="3" customFormat="1" x14ac:dyDescent="0.25">
      <c r="E168" s="23" t="s">
        <v>1985</v>
      </c>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row>
    <row r="169" spans="5:39" s="3" customFormat="1" x14ac:dyDescent="0.25">
      <c r="E169" s="23" t="s">
        <v>1993</v>
      </c>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row>
    <row r="170" spans="5:39" s="3" customFormat="1" x14ac:dyDescent="0.25"/>
    <row r="171" spans="5:39" s="3" customFormat="1" x14ac:dyDescent="0.25">
      <c r="E171" s="23" t="s">
        <v>1988</v>
      </c>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row>
    <row r="172" spans="5:39" s="3" customFormat="1" x14ac:dyDescent="0.25">
      <c r="E172" s="23" t="s">
        <v>1989</v>
      </c>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row>
    <row r="173" spans="5:39" s="3" customFormat="1" x14ac:dyDescent="0.25">
      <c r="E173" s="23" t="s">
        <v>1987</v>
      </c>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row>
    <row r="174" spans="5:39" s="3" customFormat="1" x14ac:dyDescent="0.25">
      <c r="E174" s="23" t="s">
        <v>1994</v>
      </c>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c r="AM174" s="24"/>
    </row>
    <row r="175" spans="5:39" s="3" customFormat="1" x14ac:dyDescent="0.25">
      <c r="E175" s="23" t="s">
        <v>1984</v>
      </c>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row>
    <row r="176" spans="5:39" s="3" customFormat="1" x14ac:dyDescent="0.25"/>
    <row r="177" spans="5:58" s="3" customFormat="1" x14ac:dyDescent="0.25">
      <c r="E177" s="23" t="s">
        <v>379</v>
      </c>
      <c r="F177" s="24"/>
      <c r="G177" s="24"/>
      <c r="H177" s="24"/>
      <c r="I177" s="24"/>
      <c r="J177" s="24"/>
      <c r="K177" s="24"/>
      <c r="L177" s="24"/>
      <c r="M177" s="24"/>
      <c r="N177" s="24"/>
      <c r="O177" s="24"/>
      <c r="P177" s="24"/>
      <c r="Q177" s="24"/>
      <c r="R177" s="24"/>
      <c r="S177" s="24"/>
      <c r="U177" s="3" t="s">
        <v>2000</v>
      </c>
    </row>
    <row r="178" spans="5:58" s="3" customFormat="1" x14ac:dyDescent="0.25">
      <c r="E178" s="23" t="s">
        <v>1985</v>
      </c>
      <c r="F178" s="24"/>
      <c r="G178" s="24"/>
      <c r="H178" s="24"/>
      <c r="I178" s="24"/>
      <c r="J178" s="24"/>
      <c r="K178" s="24"/>
      <c r="L178" s="24"/>
      <c r="M178" s="24"/>
      <c r="N178" s="24"/>
      <c r="O178" s="24"/>
      <c r="P178" s="24"/>
      <c r="Q178" s="24"/>
      <c r="R178" s="24"/>
      <c r="S178" s="24"/>
    </row>
    <row r="179" spans="5:58" s="3" customFormat="1" x14ac:dyDescent="0.25">
      <c r="E179" s="23" t="s">
        <v>1995</v>
      </c>
      <c r="F179" s="24"/>
      <c r="G179" s="24"/>
      <c r="H179" s="24"/>
      <c r="I179" s="24"/>
      <c r="J179" s="24"/>
      <c r="K179" s="24"/>
      <c r="L179" s="24"/>
      <c r="M179" s="24"/>
      <c r="N179" s="24"/>
      <c r="O179" s="24"/>
      <c r="P179" s="24"/>
      <c r="Q179" s="24"/>
      <c r="R179" s="24"/>
      <c r="S179" s="24"/>
    </row>
    <row r="180" spans="5:58" s="3" customFormat="1" x14ac:dyDescent="0.25">
      <c r="E180" s="23" t="s">
        <v>1996</v>
      </c>
      <c r="F180" s="24"/>
      <c r="G180" s="24"/>
      <c r="H180" s="24"/>
      <c r="I180" s="24"/>
      <c r="J180" s="24"/>
      <c r="K180" s="24"/>
      <c r="L180" s="24"/>
      <c r="M180" s="24"/>
      <c r="N180" s="24"/>
      <c r="O180" s="24"/>
      <c r="P180" s="24"/>
      <c r="Q180" s="24"/>
      <c r="R180" s="24"/>
      <c r="S180" s="24"/>
    </row>
    <row r="181" spans="5:58" s="3" customFormat="1" x14ac:dyDescent="0.25"/>
    <row r="182" spans="5:58" s="3" customFormat="1" x14ac:dyDescent="0.25">
      <c r="E182" s="23" t="s">
        <v>379</v>
      </c>
      <c r="F182" s="24"/>
      <c r="G182" s="24"/>
      <c r="H182" s="24"/>
      <c r="I182" s="24"/>
      <c r="J182" s="24"/>
      <c r="K182" s="24"/>
      <c r="L182" s="24"/>
      <c r="M182" s="24"/>
      <c r="N182" s="24"/>
      <c r="O182" s="24"/>
      <c r="P182" s="24"/>
      <c r="Q182" s="24"/>
      <c r="R182" s="24"/>
      <c r="S182" s="24"/>
      <c r="T182" s="24"/>
      <c r="U182" s="24"/>
      <c r="V182" s="24"/>
      <c r="W182" s="24"/>
      <c r="Y182" s="3" t="s">
        <v>2000</v>
      </c>
    </row>
    <row r="183" spans="5:58" s="3" customFormat="1" x14ac:dyDescent="0.25">
      <c r="E183" s="23" t="s">
        <v>1985</v>
      </c>
      <c r="F183" s="24"/>
      <c r="G183" s="24"/>
      <c r="H183" s="24"/>
      <c r="I183" s="24"/>
      <c r="J183" s="24"/>
      <c r="K183" s="24"/>
      <c r="L183" s="24"/>
      <c r="M183" s="24"/>
      <c r="N183" s="24"/>
      <c r="O183" s="24"/>
      <c r="P183" s="24"/>
      <c r="Q183" s="24"/>
      <c r="R183" s="24"/>
      <c r="S183" s="24"/>
      <c r="T183" s="24"/>
      <c r="U183" s="24"/>
      <c r="V183" s="24"/>
      <c r="W183" s="24"/>
    </row>
    <row r="184" spans="5:58" s="3" customFormat="1" x14ac:dyDescent="0.25">
      <c r="E184" s="23" t="s">
        <v>1997</v>
      </c>
      <c r="F184" s="24"/>
      <c r="G184" s="24"/>
      <c r="H184" s="24"/>
      <c r="I184" s="24"/>
      <c r="J184" s="24"/>
      <c r="K184" s="24"/>
      <c r="L184" s="24"/>
      <c r="M184" s="24"/>
      <c r="N184" s="24"/>
      <c r="O184" s="24"/>
      <c r="P184" s="24"/>
      <c r="Q184" s="24"/>
      <c r="R184" s="24"/>
      <c r="S184" s="24"/>
      <c r="T184" s="24"/>
      <c r="U184" s="24"/>
      <c r="V184" s="24"/>
      <c r="W184" s="24"/>
    </row>
    <row r="185" spans="5:58" s="3" customFormat="1" x14ac:dyDescent="0.25">
      <c r="E185" s="23" t="s">
        <v>1998</v>
      </c>
      <c r="F185" s="24"/>
      <c r="G185" s="24"/>
      <c r="H185" s="24"/>
      <c r="I185" s="24"/>
      <c r="J185" s="24"/>
      <c r="K185" s="24"/>
      <c r="L185" s="24"/>
      <c r="M185" s="24"/>
      <c r="N185" s="24"/>
      <c r="O185" s="24"/>
      <c r="P185" s="24"/>
      <c r="Q185" s="24"/>
      <c r="R185" s="24"/>
      <c r="S185" s="24"/>
      <c r="T185" s="24"/>
      <c r="U185" s="24"/>
      <c r="V185" s="24"/>
      <c r="W185" s="24"/>
    </row>
    <row r="186" spans="5:58" s="3" customFormat="1" x14ac:dyDescent="0.25">
      <c r="E186" s="23" t="s">
        <v>1999</v>
      </c>
      <c r="F186" s="24"/>
      <c r="G186" s="24"/>
      <c r="H186" s="24"/>
      <c r="I186" s="24"/>
      <c r="J186" s="24"/>
      <c r="K186" s="24"/>
      <c r="L186" s="24"/>
      <c r="M186" s="24"/>
      <c r="N186" s="24"/>
      <c r="O186" s="24"/>
      <c r="P186" s="24"/>
      <c r="Q186" s="24"/>
      <c r="R186" s="24"/>
      <c r="S186" s="24"/>
      <c r="T186" s="24"/>
      <c r="U186" s="24"/>
      <c r="V186" s="24"/>
      <c r="W186" s="24"/>
    </row>
    <row r="187" spans="5:58" s="3" customFormat="1" x14ac:dyDescent="0.25"/>
    <row r="188" spans="5:58" s="3" customFormat="1" x14ac:dyDescent="0.25">
      <c r="E188" s="25" t="s">
        <v>1138</v>
      </c>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row>
    <row r="189" spans="5:58" s="3" customFormat="1" x14ac:dyDescent="0.25">
      <c r="E189" s="25"/>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row>
    <row r="190" spans="5:58" s="3" customFormat="1" x14ac:dyDescent="0.25">
      <c r="E190" s="25" t="s">
        <v>2001</v>
      </c>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row>
    <row r="191" spans="5:58" s="3" customFormat="1" x14ac:dyDescent="0.25">
      <c r="E191" s="25" t="s">
        <v>1982</v>
      </c>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row>
    <row r="192" spans="5:58" s="3" customFormat="1" x14ac:dyDescent="0.25">
      <c r="E192" s="25" t="s">
        <v>1983</v>
      </c>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row>
    <row r="193" spans="5:58" s="3" customFormat="1" x14ac:dyDescent="0.25">
      <c r="E193" s="25" t="s">
        <v>1981</v>
      </c>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row>
    <row r="194" spans="5:58" s="3" customFormat="1" x14ac:dyDescent="0.25">
      <c r="E194" s="25" t="s">
        <v>1770</v>
      </c>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row>
    <row r="195" spans="5:58" s="3" customFormat="1" x14ac:dyDescent="0.25">
      <c r="E195" s="25"/>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row>
    <row r="196" spans="5:58" s="3" customFormat="1" x14ac:dyDescent="0.25">
      <c r="E196" s="25" t="s">
        <v>1139</v>
      </c>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row>
    <row r="197" spans="5:58" s="3" customFormat="1" x14ac:dyDescent="0.25"/>
    <row r="198" spans="5:58" s="3" customFormat="1" x14ac:dyDescent="0.25"/>
    <row r="199" spans="5:58" s="3" customFormat="1" x14ac:dyDescent="0.25"/>
    <row r="200" spans="5:58" s="3" customFormat="1" x14ac:dyDescent="0.25"/>
    <row r="201" spans="5:58" s="3" customFormat="1" x14ac:dyDescent="0.25"/>
    <row r="202" spans="5:58" s="3" customFormat="1" x14ac:dyDescent="0.25"/>
    <row r="203" spans="5:58" s="3" customFormat="1" x14ac:dyDescent="0.25"/>
    <row r="204" spans="5:58" s="3" customFormat="1" x14ac:dyDescent="0.25"/>
    <row r="205" spans="5:58" s="3" customFormat="1" x14ac:dyDescent="0.25"/>
    <row r="206" spans="5:58" s="3" customFormat="1" x14ac:dyDescent="0.25"/>
    <row r="207" spans="5:58" s="3" customFormat="1" x14ac:dyDescent="0.25"/>
    <row r="208" spans="5:5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pans="5:48" s="3" customFormat="1" x14ac:dyDescent="0.25"/>
    <row r="226" spans="5:48" s="3" customFormat="1" x14ac:dyDescent="0.25"/>
    <row r="227" spans="5:48" s="3" customFormat="1" x14ac:dyDescent="0.25"/>
    <row r="228" spans="5:48" s="3" customFormat="1" x14ac:dyDescent="0.25"/>
    <row r="229" spans="5:48" s="3" customFormat="1" x14ac:dyDescent="0.25"/>
    <row r="230" spans="5:48" s="3" customFormat="1" x14ac:dyDescent="0.25"/>
    <row r="231" spans="5:48" s="3" customFormat="1" x14ac:dyDescent="0.25"/>
    <row r="232" spans="5:48" s="3" customFormat="1" x14ac:dyDescent="0.25"/>
    <row r="233" spans="5:48" s="3" customFormat="1" x14ac:dyDescent="0.25"/>
    <row r="234" spans="5:48" s="3" customFormat="1" x14ac:dyDescent="0.25">
      <c r="E234" s="23" t="s">
        <v>128</v>
      </c>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4"/>
      <c r="AQ234" s="24"/>
      <c r="AR234" s="24"/>
      <c r="AS234" s="24"/>
      <c r="AT234" s="24"/>
      <c r="AU234" s="24"/>
      <c r="AV234" s="24"/>
    </row>
    <row r="235" spans="5:48" s="3" customFormat="1" x14ac:dyDescent="0.25">
      <c r="E235" s="23" t="s">
        <v>1828</v>
      </c>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c r="AQ235" s="24"/>
      <c r="AR235" s="24"/>
      <c r="AS235" s="24"/>
      <c r="AT235" s="24"/>
      <c r="AU235" s="24"/>
      <c r="AV235" s="24"/>
    </row>
    <row r="236" spans="5:48" s="3" customFormat="1" x14ac:dyDescent="0.25">
      <c r="E236" s="23" t="s">
        <v>1793</v>
      </c>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4"/>
      <c r="AQ236" s="24"/>
      <c r="AR236" s="24"/>
      <c r="AS236" s="24"/>
      <c r="AT236" s="24"/>
      <c r="AU236" s="24"/>
      <c r="AV236" s="24"/>
    </row>
    <row r="237" spans="5:48" s="3" customFormat="1" x14ac:dyDescent="0.25">
      <c r="E237" s="23" t="s">
        <v>1794</v>
      </c>
      <c r="F237" s="24"/>
      <c r="G237" s="24"/>
      <c r="H237" s="24"/>
      <c r="I237" s="24"/>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4"/>
      <c r="AQ237" s="24"/>
      <c r="AR237" s="24"/>
      <c r="AS237" s="24"/>
      <c r="AT237" s="24"/>
      <c r="AU237" s="24"/>
      <c r="AV237" s="24"/>
    </row>
    <row r="238" spans="5:48" s="3" customFormat="1" x14ac:dyDescent="0.25">
      <c r="E238" s="23" t="s">
        <v>1713</v>
      </c>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c r="AP238" s="24"/>
      <c r="AQ238" s="24"/>
      <c r="AR238" s="24"/>
      <c r="AS238" s="24"/>
      <c r="AT238" s="24"/>
      <c r="AU238" s="24"/>
      <c r="AV238" s="24"/>
    </row>
    <row r="239" spans="5:48" s="3" customFormat="1" x14ac:dyDescent="0.25">
      <c r="E239" s="23" t="s">
        <v>1795</v>
      </c>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row>
    <row r="240" spans="5:48" s="3" customFormat="1" x14ac:dyDescent="0.25">
      <c r="E240" s="23" t="s">
        <v>1796</v>
      </c>
      <c r="F240" s="24"/>
      <c r="G240" s="24"/>
      <c r="H240" s="24"/>
      <c r="I240" s="24"/>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4"/>
      <c r="AQ240" s="24"/>
      <c r="AR240" s="24"/>
      <c r="AS240" s="24"/>
      <c r="AT240" s="24"/>
      <c r="AU240" s="24"/>
      <c r="AV240" s="24"/>
    </row>
    <row r="241" spans="5:48" s="3" customFormat="1" x14ac:dyDescent="0.25">
      <c r="E241" s="23" t="s">
        <v>1797</v>
      </c>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4"/>
      <c r="AQ241" s="24"/>
      <c r="AR241" s="24"/>
      <c r="AS241" s="24"/>
      <c r="AT241" s="24"/>
      <c r="AU241" s="24"/>
      <c r="AV241" s="24"/>
    </row>
    <row r="242" spans="5:48" s="3" customFormat="1" x14ac:dyDescent="0.25">
      <c r="E242" s="23" t="s">
        <v>1798</v>
      </c>
      <c r="F242" s="24"/>
      <c r="G242" s="24"/>
      <c r="H242" s="24"/>
      <c r="I242" s="24"/>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c r="AM242" s="24"/>
      <c r="AN242" s="24"/>
      <c r="AO242" s="24"/>
      <c r="AP242" s="24"/>
      <c r="AQ242" s="24"/>
      <c r="AR242" s="24"/>
      <c r="AS242" s="24"/>
      <c r="AT242" s="24"/>
      <c r="AU242" s="24"/>
      <c r="AV242" s="24"/>
    </row>
    <row r="243" spans="5:48" s="3" customFormat="1" x14ac:dyDescent="0.25">
      <c r="E243" s="23" t="s">
        <v>1799</v>
      </c>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24"/>
      <c r="AR243" s="24"/>
      <c r="AS243" s="24"/>
      <c r="AT243" s="24"/>
      <c r="AU243" s="24"/>
      <c r="AV243" s="24"/>
    </row>
    <row r="244" spans="5:48" s="3" customFormat="1" x14ac:dyDescent="0.25">
      <c r="E244" s="23" t="s">
        <v>1800</v>
      </c>
      <c r="F244" s="24"/>
      <c r="G244" s="24"/>
      <c r="H244" s="24"/>
      <c r="I244" s="24"/>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row>
    <row r="245" spans="5:48" s="3" customFormat="1" x14ac:dyDescent="0.25">
      <c r="E245" s="23" t="s">
        <v>1801</v>
      </c>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row>
    <row r="246" spans="5:48" s="3" customFormat="1" x14ac:dyDescent="0.25">
      <c r="E246" s="23" t="s">
        <v>1290</v>
      </c>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row>
    <row r="247" spans="5:48" s="3" customFormat="1" x14ac:dyDescent="0.25">
      <c r="E247" s="23" t="s">
        <v>1291</v>
      </c>
      <c r="F247" s="24"/>
      <c r="G247" s="24"/>
      <c r="H247" s="24"/>
      <c r="I247" s="24"/>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c r="AP247" s="24"/>
      <c r="AQ247" s="24"/>
      <c r="AR247" s="24"/>
      <c r="AS247" s="24"/>
      <c r="AT247" s="24"/>
      <c r="AU247" s="24"/>
      <c r="AV247" s="24"/>
    </row>
    <row r="248" spans="5:48" s="3" customFormat="1" x14ac:dyDescent="0.25">
      <c r="E248" s="23" t="s">
        <v>1292</v>
      </c>
      <c r="F248" s="24"/>
      <c r="G248" s="24"/>
      <c r="H248" s="24"/>
      <c r="I248" s="24"/>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c r="AM248" s="24"/>
      <c r="AN248" s="24"/>
      <c r="AO248" s="24"/>
      <c r="AP248" s="24"/>
      <c r="AQ248" s="24"/>
      <c r="AR248" s="24"/>
      <c r="AS248" s="24"/>
      <c r="AT248" s="24"/>
      <c r="AU248" s="24"/>
      <c r="AV248" s="24"/>
    </row>
    <row r="249" spans="5:48" s="3" customFormat="1" x14ac:dyDescent="0.25">
      <c r="E249" s="23" t="s">
        <v>2002</v>
      </c>
      <c r="F249" s="24"/>
      <c r="G249" s="24"/>
      <c r="H249" s="24"/>
      <c r="I249" s="24"/>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c r="AP249" s="24"/>
      <c r="AQ249" s="24"/>
      <c r="AR249" s="24"/>
      <c r="AS249" s="24"/>
      <c r="AT249" s="24"/>
      <c r="AU249" s="24"/>
      <c r="AV249" s="24"/>
    </row>
    <row r="250" spans="5:48" s="3" customFormat="1" x14ac:dyDescent="0.25">
      <c r="E250" s="25"/>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row>
    <row r="251" spans="5:48" s="3" customFormat="1" x14ac:dyDescent="0.25">
      <c r="E251" s="25" t="s">
        <v>388</v>
      </c>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row>
    <row r="252" spans="5:48" s="3" customFormat="1" x14ac:dyDescent="0.25">
      <c r="E252" s="25"/>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row>
    <row r="253" spans="5:48" s="3" customFormat="1" x14ac:dyDescent="0.25">
      <c r="E253" s="25" t="s">
        <v>1949</v>
      </c>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row>
    <row r="254" spans="5:48" s="3" customFormat="1" x14ac:dyDescent="0.25">
      <c r="E254" s="25" t="s">
        <v>1950</v>
      </c>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row>
    <row r="255" spans="5:48" s="3" customFormat="1" x14ac:dyDescent="0.25">
      <c r="E255" s="25" t="s">
        <v>1951</v>
      </c>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row>
    <row r="256" spans="5:48" s="3" customFormat="1" x14ac:dyDescent="0.25">
      <c r="E256" s="25" t="s">
        <v>1952</v>
      </c>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row>
    <row r="257" spans="5:48" s="3" customFormat="1" x14ac:dyDescent="0.25">
      <c r="E257" s="25" t="s">
        <v>1747</v>
      </c>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row>
    <row r="258" spans="5:48" s="3" customFormat="1" x14ac:dyDescent="0.25">
      <c r="E258" s="25"/>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row>
    <row r="259" spans="5:48" s="3" customFormat="1" x14ac:dyDescent="0.25">
      <c r="E259" s="23" t="s">
        <v>128</v>
      </c>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row>
    <row r="260" spans="5:48" s="3" customFormat="1" x14ac:dyDescent="0.25">
      <c r="E260" s="23" t="s">
        <v>1828</v>
      </c>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c r="AP260" s="24"/>
      <c r="AQ260" s="24"/>
      <c r="AR260" s="24"/>
      <c r="AS260" s="24"/>
      <c r="AT260" s="24"/>
      <c r="AU260" s="24"/>
      <c r="AV260" s="24"/>
    </row>
    <row r="261" spans="5:48" s="3" customFormat="1" x14ac:dyDescent="0.25">
      <c r="E261" s="23" t="s">
        <v>1793</v>
      </c>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c r="AQ261" s="24"/>
      <c r="AR261" s="24"/>
      <c r="AS261" s="24"/>
      <c r="AT261" s="24"/>
      <c r="AU261" s="24"/>
      <c r="AV261" s="24"/>
    </row>
    <row r="262" spans="5:48" s="3" customFormat="1" x14ac:dyDescent="0.25">
      <c r="E262" s="23" t="s">
        <v>1794</v>
      </c>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c r="AM262" s="24"/>
      <c r="AN262" s="24"/>
      <c r="AO262" s="24"/>
      <c r="AP262" s="24"/>
      <c r="AQ262" s="24"/>
      <c r="AR262" s="24"/>
      <c r="AS262" s="24"/>
      <c r="AT262" s="24"/>
      <c r="AU262" s="24"/>
      <c r="AV262" s="24"/>
    </row>
    <row r="263" spans="5:48" s="3" customFormat="1" x14ac:dyDescent="0.25">
      <c r="E263" s="23" t="s">
        <v>1713</v>
      </c>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c r="AS263" s="24"/>
      <c r="AT263" s="24"/>
      <c r="AU263" s="24"/>
      <c r="AV263" s="24"/>
    </row>
    <row r="264" spans="5:48" s="3" customFormat="1" x14ac:dyDescent="0.25">
      <c r="E264" s="23" t="s">
        <v>1795</v>
      </c>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row>
    <row r="265" spans="5:48" s="3" customFormat="1" x14ac:dyDescent="0.25">
      <c r="E265" s="23" t="s">
        <v>1796</v>
      </c>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row>
    <row r="266" spans="5:48" s="3" customFormat="1" x14ac:dyDescent="0.25">
      <c r="E266" s="23" t="s">
        <v>1797</v>
      </c>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c r="AO266" s="24"/>
      <c r="AP266" s="24"/>
      <c r="AQ266" s="24"/>
      <c r="AR266" s="24"/>
      <c r="AS266" s="24"/>
      <c r="AT266" s="24"/>
      <c r="AU266" s="24"/>
      <c r="AV266" s="24"/>
    </row>
    <row r="267" spans="5:48" s="3" customFormat="1" x14ac:dyDescent="0.25">
      <c r="E267" s="23" t="s">
        <v>1798</v>
      </c>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c r="AP267" s="24"/>
      <c r="AQ267" s="24"/>
      <c r="AR267" s="24"/>
      <c r="AS267" s="24"/>
      <c r="AT267" s="24"/>
      <c r="AU267" s="24"/>
      <c r="AV267" s="24"/>
    </row>
    <row r="268" spans="5:48" s="3" customFormat="1" x14ac:dyDescent="0.25">
      <c r="E268" s="23" t="s">
        <v>1799</v>
      </c>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c r="AO268" s="24"/>
      <c r="AP268" s="24"/>
      <c r="AQ268" s="24"/>
      <c r="AR268" s="24"/>
      <c r="AS268" s="24"/>
      <c r="AT268" s="24"/>
      <c r="AU268" s="24"/>
      <c r="AV268" s="24"/>
    </row>
    <row r="269" spans="5:48" s="3" customFormat="1" x14ac:dyDescent="0.25">
      <c r="E269" s="23" t="s">
        <v>1800</v>
      </c>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c r="AN269" s="24"/>
      <c r="AO269" s="24"/>
      <c r="AP269" s="24"/>
      <c r="AQ269" s="24"/>
      <c r="AR269" s="24"/>
      <c r="AS269" s="24"/>
      <c r="AT269" s="24"/>
      <c r="AU269" s="24"/>
      <c r="AV269" s="24"/>
    </row>
    <row r="270" spans="5:48" s="3" customFormat="1" x14ac:dyDescent="0.25">
      <c r="E270" s="23" t="s">
        <v>1801</v>
      </c>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c r="AO270" s="24"/>
      <c r="AP270" s="24"/>
      <c r="AQ270" s="24"/>
      <c r="AR270" s="24"/>
      <c r="AS270" s="24"/>
      <c r="AT270" s="24"/>
      <c r="AU270" s="24"/>
      <c r="AV270" s="24"/>
    </row>
    <row r="271" spans="5:48" s="3" customFormat="1" x14ac:dyDescent="0.25">
      <c r="E271" s="23" t="s">
        <v>1290</v>
      </c>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row>
    <row r="272" spans="5:48" s="3" customFormat="1" x14ac:dyDescent="0.25">
      <c r="E272" s="23" t="s">
        <v>1291</v>
      </c>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c r="AO272" s="24"/>
      <c r="AP272" s="24"/>
      <c r="AQ272" s="24"/>
      <c r="AR272" s="24"/>
      <c r="AS272" s="24"/>
      <c r="AT272" s="24"/>
      <c r="AU272" s="24"/>
      <c r="AV272" s="24"/>
    </row>
    <row r="273" spans="5:48" s="3" customFormat="1" x14ac:dyDescent="0.25">
      <c r="E273" s="23" t="s">
        <v>1292</v>
      </c>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c r="AO273" s="24"/>
      <c r="AP273" s="24"/>
      <c r="AQ273" s="24"/>
      <c r="AR273" s="24"/>
      <c r="AS273" s="24"/>
      <c r="AT273" s="24"/>
      <c r="AU273" s="24"/>
      <c r="AV273" s="24"/>
    </row>
    <row r="274" spans="5:48" s="3" customFormat="1" x14ac:dyDescent="0.25">
      <c r="E274" s="23" t="s">
        <v>2002</v>
      </c>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c r="AO274" s="24"/>
      <c r="AP274" s="24"/>
      <c r="AQ274" s="24"/>
      <c r="AR274" s="24"/>
      <c r="AS274" s="24"/>
      <c r="AT274" s="24"/>
      <c r="AU274" s="24"/>
      <c r="AV274" s="24"/>
    </row>
    <row r="275" spans="5:48" s="3" customFormat="1" x14ac:dyDescent="0.25">
      <c r="E275" s="25"/>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row>
    <row r="276" spans="5:48" s="3" customFormat="1" x14ac:dyDescent="0.25">
      <c r="E276" s="25" t="s">
        <v>569</v>
      </c>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row>
    <row r="277" spans="5:48" s="3" customFormat="1" x14ac:dyDescent="0.25">
      <c r="E277" s="25" t="s">
        <v>394</v>
      </c>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row>
    <row r="278" spans="5:48" s="3" customFormat="1" x14ac:dyDescent="0.25"/>
    <row r="279" spans="5:48" s="3" customFormat="1" x14ac:dyDescent="0.25"/>
    <row r="280" spans="5:48" s="3" customFormat="1" x14ac:dyDescent="0.25"/>
    <row r="281" spans="5:48" s="3" customFormat="1" x14ac:dyDescent="0.25"/>
    <row r="282" spans="5:48" s="3" customFormat="1" x14ac:dyDescent="0.25"/>
    <row r="283" spans="5:48" s="3" customFormat="1" x14ac:dyDescent="0.25"/>
    <row r="284" spans="5:48" s="3" customFormat="1" x14ac:dyDescent="0.25"/>
    <row r="285" spans="5:48" s="3" customFormat="1" x14ac:dyDescent="0.25"/>
    <row r="286" spans="5:48" s="3" customFormat="1" x14ac:dyDescent="0.25"/>
    <row r="287" spans="5:48" s="3" customFormat="1" x14ac:dyDescent="0.25"/>
    <row r="288" spans="5:48" s="3" customFormat="1" x14ac:dyDescent="0.25"/>
    <row r="289" spans="3:37" s="3" customFormat="1" x14ac:dyDescent="0.25"/>
    <row r="290" spans="3:37" s="3" customFormat="1" x14ac:dyDescent="0.25"/>
    <row r="291" spans="3:37" s="3" customFormat="1" x14ac:dyDescent="0.25"/>
    <row r="292" spans="3:37" s="3" customFormat="1" x14ac:dyDescent="0.25"/>
    <row r="293" spans="3:37" s="3" customFormat="1" x14ac:dyDescent="0.25"/>
    <row r="294" spans="3:37" s="3" customFormat="1" x14ac:dyDescent="0.25"/>
    <row r="295" spans="3:37" s="3" customFormat="1" x14ac:dyDescent="0.25"/>
    <row r="296" spans="3:37" s="3" customFormat="1" x14ac:dyDescent="0.25">
      <c r="C296" s="4">
        <v>0</v>
      </c>
      <c r="D296"/>
      <c r="E296" s="1" t="s">
        <v>3650</v>
      </c>
    </row>
    <row r="297" spans="3:37" s="3" customFormat="1" x14ac:dyDescent="0.25"/>
    <row r="298" spans="3:37" s="3" customFormat="1" x14ac:dyDescent="0.25">
      <c r="AK298" s="3" t="s">
        <v>1955</v>
      </c>
    </row>
    <row r="299" spans="3:37" s="3" customFormat="1" x14ac:dyDescent="0.25">
      <c r="AK299" s="3" t="s">
        <v>1956</v>
      </c>
    </row>
    <row r="300" spans="3:37" s="3" customFormat="1" x14ac:dyDescent="0.25">
      <c r="AK300" s="1" t="s">
        <v>1956</v>
      </c>
    </row>
    <row r="301" spans="3:37" s="3" customFormat="1" x14ac:dyDescent="0.25"/>
    <row r="302" spans="3:37" s="3" customFormat="1" x14ac:dyDescent="0.25">
      <c r="AK302" s="3" t="s">
        <v>458</v>
      </c>
    </row>
    <row r="303" spans="3:37" s="3" customFormat="1" x14ac:dyDescent="0.25">
      <c r="AK303" s="1" t="s">
        <v>1958</v>
      </c>
    </row>
    <row r="304" spans="3:37"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pans="5:38" s="3" customFormat="1" x14ac:dyDescent="0.25"/>
    <row r="354" spans="5:38" s="3" customFormat="1" x14ac:dyDescent="0.25"/>
    <row r="355" spans="5:38" s="3" customFormat="1" x14ac:dyDescent="0.25">
      <c r="E355" s="25" t="s">
        <v>379</v>
      </c>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row>
    <row r="356" spans="5:38" s="3" customFormat="1" x14ac:dyDescent="0.25">
      <c r="E356" s="25" t="s">
        <v>401</v>
      </c>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row>
    <row r="357" spans="5:38" s="3" customFormat="1" x14ac:dyDescent="0.25">
      <c r="E357" s="25" t="s">
        <v>1959</v>
      </c>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row>
    <row r="358" spans="5:38" s="3" customFormat="1" x14ac:dyDescent="0.25">
      <c r="E358" s="25"/>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row>
    <row r="359" spans="5:38" s="3" customFormat="1" x14ac:dyDescent="0.25">
      <c r="E359" s="25" t="s">
        <v>388</v>
      </c>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row>
    <row r="360" spans="5:38" s="3" customFormat="1" x14ac:dyDescent="0.25">
      <c r="E360" s="25"/>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row>
    <row r="361" spans="5:38" s="3" customFormat="1" x14ac:dyDescent="0.25">
      <c r="E361" s="25" t="s">
        <v>590</v>
      </c>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row>
    <row r="362" spans="5:38" s="3" customFormat="1" x14ac:dyDescent="0.25">
      <c r="E362" s="25" t="s">
        <v>390</v>
      </c>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row>
    <row r="363" spans="5:38" s="3" customFormat="1" x14ac:dyDescent="0.25">
      <c r="E363" s="25" t="s">
        <v>1960</v>
      </c>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row>
    <row r="364" spans="5:38" s="3" customFormat="1" x14ac:dyDescent="0.25">
      <c r="E364" s="25" t="s">
        <v>1961</v>
      </c>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row>
    <row r="365" spans="5:38" s="3" customFormat="1" x14ac:dyDescent="0.25">
      <c r="E365" s="25" t="s">
        <v>1962</v>
      </c>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row>
    <row r="366" spans="5:38" s="3" customFormat="1" x14ac:dyDescent="0.25">
      <c r="E366" s="25"/>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row>
    <row r="367" spans="5:38" s="3" customFormat="1" x14ac:dyDescent="0.25">
      <c r="E367" s="25" t="s">
        <v>379</v>
      </c>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row>
    <row r="368" spans="5:38" s="3" customFormat="1" x14ac:dyDescent="0.25">
      <c r="E368" s="25" t="s">
        <v>401</v>
      </c>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row>
    <row r="369" spans="5:38" s="3" customFormat="1" x14ac:dyDescent="0.25">
      <c r="E369" s="25" t="s">
        <v>1959</v>
      </c>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row>
    <row r="370" spans="5:38" s="3" customFormat="1" x14ac:dyDescent="0.25">
      <c r="E370" s="25"/>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row>
    <row r="371" spans="5:38" s="3" customFormat="1" x14ac:dyDescent="0.25">
      <c r="E371" s="25" t="s">
        <v>569</v>
      </c>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row>
    <row r="372" spans="5:38" s="3" customFormat="1" x14ac:dyDescent="0.25">
      <c r="E372" s="25" t="s">
        <v>394</v>
      </c>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row>
    <row r="373" spans="5:38" s="3" customFormat="1" x14ac:dyDescent="0.25"/>
    <row r="374" spans="5:38" s="3" customFormat="1" x14ac:dyDescent="0.25">
      <c r="E374" s="1" t="s">
        <v>1963</v>
      </c>
    </row>
    <row r="375" spans="5:38" s="3" customFormat="1" x14ac:dyDescent="0.25"/>
    <row r="376" spans="5:38" s="3" customFormat="1" x14ac:dyDescent="0.25"/>
    <row r="377" spans="5:38" s="3" customFormat="1" x14ac:dyDescent="0.25"/>
    <row r="378" spans="5:38" s="3" customFormat="1" x14ac:dyDescent="0.25"/>
    <row r="379" spans="5:38" s="3" customFormat="1" x14ac:dyDescent="0.25"/>
    <row r="380" spans="5:38" s="3" customFormat="1" x14ac:dyDescent="0.25"/>
    <row r="381" spans="5:38" s="3" customFormat="1" x14ac:dyDescent="0.25"/>
    <row r="382" spans="5:38" s="3" customFormat="1" x14ac:dyDescent="0.25"/>
    <row r="383" spans="5:38" s="3" customFormat="1" x14ac:dyDescent="0.25"/>
    <row r="384" spans="5:38"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pans="5:83" s="3" customFormat="1" x14ac:dyDescent="0.25">
      <c r="E401" s="25" t="s">
        <v>379</v>
      </c>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row>
    <row r="402" spans="5:83" s="3" customFormat="1" x14ac:dyDescent="0.25">
      <c r="E402" s="25" t="s">
        <v>401</v>
      </c>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row>
    <row r="403" spans="5:83" s="3" customFormat="1" x14ac:dyDescent="0.25">
      <c r="E403" s="25" t="s">
        <v>1965</v>
      </c>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row>
    <row r="404" spans="5:83" s="3" customFormat="1" x14ac:dyDescent="0.25">
      <c r="E404" s="25" t="s">
        <v>1971</v>
      </c>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row>
    <row r="405" spans="5:83" s="3" customFormat="1" x14ac:dyDescent="0.25">
      <c r="E405" s="25" t="s">
        <v>1970</v>
      </c>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row>
    <row r="406" spans="5:83" s="3" customFormat="1" x14ac:dyDescent="0.25">
      <c r="E406" s="25"/>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row>
    <row r="407" spans="5:83" s="3" customFormat="1" x14ac:dyDescent="0.25">
      <c r="E407" s="25" t="s">
        <v>388</v>
      </c>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row>
    <row r="408" spans="5:83" s="3" customFormat="1" x14ac:dyDescent="0.25">
      <c r="E408" s="25"/>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row>
    <row r="409" spans="5:83" s="3" customFormat="1" x14ac:dyDescent="0.25">
      <c r="E409" s="25" t="s">
        <v>590</v>
      </c>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row>
    <row r="410" spans="5:83" s="3" customFormat="1" x14ac:dyDescent="0.25">
      <c r="E410" s="25" t="s">
        <v>390</v>
      </c>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row>
    <row r="411" spans="5:83" s="3" customFormat="1" x14ac:dyDescent="0.25">
      <c r="E411" s="25" t="s">
        <v>1966</v>
      </c>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X411" s="25" t="s">
        <v>379</v>
      </c>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c r="CA411" s="26"/>
      <c r="CB411" s="26"/>
      <c r="CC411" s="26"/>
      <c r="CD411" s="26"/>
      <c r="CE411" s="26"/>
    </row>
    <row r="412" spans="5:83" s="3" customFormat="1" x14ac:dyDescent="0.25">
      <c r="E412" s="25" t="s">
        <v>1967</v>
      </c>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O412" s="3" t="s">
        <v>458</v>
      </c>
      <c r="AX412" s="25" t="s">
        <v>401</v>
      </c>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c r="CA412" s="26"/>
      <c r="CB412" s="26"/>
      <c r="CC412" s="26"/>
      <c r="CD412" s="26"/>
      <c r="CE412" s="26"/>
    </row>
    <row r="413" spans="5:83" s="3" customFormat="1" x14ac:dyDescent="0.25">
      <c r="E413" s="25" t="s">
        <v>1969</v>
      </c>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O413" s="1" t="s">
        <v>1964</v>
      </c>
      <c r="AX413" s="25" t="s">
        <v>1972</v>
      </c>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c r="CA413" s="26"/>
      <c r="CB413" s="26"/>
      <c r="CC413" s="26"/>
      <c r="CD413" s="26"/>
      <c r="CE413" s="26"/>
    </row>
    <row r="414" spans="5:83" s="3" customFormat="1" x14ac:dyDescent="0.25">
      <c r="E414" s="25"/>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X414" s="25"/>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c r="CA414" s="26"/>
      <c r="CB414" s="26"/>
      <c r="CC414" s="26"/>
      <c r="CD414" s="26"/>
      <c r="CE414" s="26"/>
    </row>
    <row r="415" spans="5:83" s="3" customFormat="1" x14ac:dyDescent="0.25">
      <c r="E415" s="25" t="s">
        <v>590</v>
      </c>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X415" s="25" t="s">
        <v>388</v>
      </c>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c r="CA415" s="26"/>
      <c r="CB415" s="26"/>
      <c r="CC415" s="26"/>
      <c r="CD415" s="26"/>
      <c r="CE415" s="26"/>
    </row>
    <row r="416" spans="5:83" s="3" customFormat="1" x14ac:dyDescent="0.25">
      <c r="E416" s="25" t="s">
        <v>390</v>
      </c>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X416" s="25"/>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c r="CA416" s="26"/>
      <c r="CB416" s="26"/>
      <c r="CC416" s="26"/>
      <c r="CD416" s="26"/>
      <c r="CE416" s="26"/>
    </row>
    <row r="417" spans="5:83" s="3" customFormat="1" x14ac:dyDescent="0.25">
      <c r="E417" s="25" t="s">
        <v>1960</v>
      </c>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X417" s="25" t="s">
        <v>590</v>
      </c>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c r="CA417" s="26"/>
      <c r="CB417" s="26"/>
      <c r="CC417" s="26"/>
      <c r="CD417" s="26"/>
      <c r="CE417" s="26"/>
    </row>
    <row r="418" spans="5:83" s="3" customFormat="1" x14ac:dyDescent="0.25">
      <c r="E418" s="25" t="s">
        <v>1961</v>
      </c>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X418" s="25" t="s">
        <v>390</v>
      </c>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c r="CA418" s="26"/>
      <c r="CB418" s="26"/>
      <c r="CC418" s="26"/>
      <c r="CD418" s="26"/>
      <c r="CE418" s="26"/>
    </row>
    <row r="419" spans="5:83" s="3" customFormat="1" x14ac:dyDescent="0.25">
      <c r="E419" s="25" t="s">
        <v>1968</v>
      </c>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X419" s="25" t="s">
        <v>1973</v>
      </c>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c r="CA419" s="26"/>
      <c r="CB419" s="26"/>
      <c r="CC419" s="26"/>
      <c r="CD419" s="26"/>
      <c r="CE419" s="26"/>
    </row>
    <row r="420" spans="5:83" s="3" customFormat="1" x14ac:dyDescent="0.25">
      <c r="E420" s="25"/>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X420" s="25" t="s">
        <v>1974</v>
      </c>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c r="CA420" s="26"/>
      <c r="CB420" s="26"/>
      <c r="CC420" s="26"/>
      <c r="CD420" s="26"/>
      <c r="CE420" s="26"/>
    </row>
    <row r="421" spans="5:83" s="3" customFormat="1" x14ac:dyDescent="0.25">
      <c r="E421" s="25" t="s">
        <v>379</v>
      </c>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X421" s="25" t="s">
        <v>1968</v>
      </c>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c r="CA421" s="26"/>
      <c r="CB421" s="26"/>
      <c r="CC421" s="26"/>
      <c r="CD421" s="26"/>
      <c r="CE421" s="26"/>
    </row>
    <row r="422" spans="5:83" s="3" customFormat="1" x14ac:dyDescent="0.25">
      <c r="E422" s="25" t="s">
        <v>401</v>
      </c>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X422" s="25"/>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c r="CA422" s="26"/>
      <c r="CB422" s="26"/>
      <c r="CC422" s="26"/>
      <c r="CD422" s="26"/>
      <c r="CE422" s="26"/>
    </row>
    <row r="423" spans="5:83" s="3" customFormat="1" x14ac:dyDescent="0.25">
      <c r="E423" s="25" t="s">
        <v>1965</v>
      </c>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X423" s="25" t="s">
        <v>379</v>
      </c>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c r="CA423" s="26"/>
      <c r="CB423" s="26"/>
      <c r="CC423" s="26"/>
      <c r="CD423" s="26"/>
      <c r="CE423" s="26"/>
    </row>
    <row r="424" spans="5:83" s="3" customFormat="1" x14ac:dyDescent="0.25">
      <c r="E424" s="25" t="s">
        <v>1971</v>
      </c>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X424" s="25" t="s">
        <v>401</v>
      </c>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c r="CA424" s="26"/>
      <c r="CB424" s="26"/>
      <c r="CC424" s="26"/>
      <c r="CD424" s="26"/>
      <c r="CE424" s="26"/>
    </row>
    <row r="425" spans="5:83" s="3" customFormat="1" x14ac:dyDescent="0.25">
      <c r="E425" s="25" t="s">
        <v>1970</v>
      </c>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X425" s="25" t="s">
        <v>1972</v>
      </c>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c r="CA425" s="26"/>
      <c r="CB425" s="26"/>
      <c r="CC425" s="26"/>
      <c r="CD425" s="26"/>
      <c r="CE425" s="26"/>
    </row>
    <row r="426" spans="5:83" s="3" customFormat="1" x14ac:dyDescent="0.25">
      <c r="E426" s="25"/>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X426" s="25"/>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c r="CA426" s="26"/>
      <c r="CB426" s="26"/>
      <c r="CC426" s="26"/>
      <c r="CD426" s="26"/>
      <c r="CE426" s="26"/>
    </row>
    <row r="427" spans="5:83" s="3" customFormat="1" x14ac:dyDescent="0.25">
      <c r="E427" s="25" t="s">
        <v>569</v>
      </c>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X427" s="25" t="s">
        <v>569</v>
      </c>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c r="CA427" s="26"/>
      <c r="CB427" s="26"/>
      <c r="CC427" s="26"/>
      <c r="CD427" s="26"/>
      <c r="CE427" s="26"/>
    </row>
    <row r="428" spans="5:83" s="3" customFormat="1" x14ac:dyDescent="0.25">
      <c r="E428" s="25" t="s">
        <v>394</v>
      </c>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X428" s="25" t="s">
        <v>394</v>
      </c>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c r="CA428" s="26"/>
      <c r="CB428" s="26"/>
      <c r="CC428" s="26"/>
      <c r="CD428" s="26"/>
      <c r="CE428" s="26"/>
    </row>
    <row r="429" spans="5:83" s="3" customFormat="1" x14ac:dyDescent="0.25"/>
    <row r="430" spans="5:83" s="3" customFormat="1" x14ac:dyDescent="0.25"/>
    <row r="431" spans="5:83" s="3" customFormat="1" x14ac:dyDescent="0.25"/>
    <row r="432" spans="5:83"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8" spans="3:5" x14ac:dyDescent="0.25">
      <c r="C468" s="4">
        <v>0</v>
      </c>
      <c r="E468" s="1" t="s">
        <v>3651</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D7B6E-964F-4363-B099-7C589735BCD7}">
  <dimension ref="B2:CB96"/>
  <sheetViews>
    <sheetView topLeftCell="A48" zoomScale="85" zoomScaleNormal="85" workbookViewId="0">
      <selection activeCell="C66" sqref="C66"/>
    </sheetView>
  </sheetViews>
  <sheetFormatPr defaultColWidth="2.85546875" defaultRowHeight="15" x14ac:dyDescent="0.25"/>
  <sheetData>
    <row r="2" spans="2:75" x14ac:dyDescent="0.25">
      <c r="B2" s="1" t="s">
        <v>1963</v>
      </c>
    </row>
    <row r="4" spans="2:75" x14ac:dyDescent="0.25">
      <c r="C4" s="4">
        <v>0</v>
      </c>
      <c r="E4" s="1" t="s">
        <v>3646</v>
      </c>
    </row>
    <row r="5" spans="2:75" s="3" customFormat="1" x14ac:dyDescent="0.25"/>
    <row r="6" spans="2:75" s="3" customFormat="1" x14ac:dyDescent="0.25">
      <c r="AP6" s="3" t="s">
        <v>458</v>
      </c>
      <c r="AX6" s="3" t="s">
        <v>2003</v>
      </c>
      <c r="BG6" s="3" t="s">
        <v>2005</v>
      </c>
    </row>
    <row r="7" spans="2:75" s="3" customFormat="1" x14ac:dyDescent="0.25">
      <c r="AP7" s="2" t="s">
        <v>1957</v>
      </c>
      <c r="AX7" s="1" t="s">
        <v>2004</v>
      </c>
      <c r="BG7" s="1" t="s">
        <v>2006</v>
      </c>
    </row>
    <row r="8" spans="2:75" s="3" customFormat="1" x14ac:dyDescent="0.25"/>
    <row r="9" spans="2:75" s="3" customFormat="1" x14ac:dyDescent="0.25">
      <c r="AP9" s="23" t="s">
        <v>2007</v>
      </c>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row>
    <row r="10" spans="2:75" s="3" customFormat="1" x14ac:dyDescent="0.25">
      <c r="AP10" s="23" t="s">
        <v>401</v>
      </c>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row>
    <row r="11" spans="2:75" s="3" customFormat="1" x14ac:dyDescent="0.25">
      <c r="AP11" s="23" t="s">
        <v>2008</v>
      </c>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row>
    <row r="12" spans="2:75" s="3" customFormat="1" x14ac:dyDescent="0.25">
      <c r="AP12" s="25"/>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row>
    <row r="13" spans="2:75" s="3" customFormat="1" x14ac:dyDescent="0.25">
      <c r="AP13" s="25" t="s">
        <v>388</v>
      </c>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row>
    <row r="14" spans="2:75" s="3" customFormat="1" x14ac:dyDescent="0.25">
      <c r="AP14" s="25"/>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row>
    <row r="15" spans="2:75" s="3" customFormat="1" x14ac:dyDescent="0.25">
      <c r="AP15" s="25" t="s">
        <v>590</v>
      </c>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row>
    <row r="16" spans="2:75" s="3" customFormat="1" x14ac:dyDescent="0.25">
      <c r="AP16" s="25" t="s">
        <v>390</v>
      </c>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row>
    <row r="17" spans="5:80" s="3" customFormat="1" x14ac:dyDescent="0.25">
      <c r="AP17" s="25" t="s">
        <v>2009</v>
      </c>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row>
    <row r="18" spans="5:80" s="3" customFormat="1" x14ac:dyDescent="0.25">
      <c r="AP18" s="25" t="s">
        <v>2010</v>
      </c>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row>
    <row r="19" spans="5:80" s="3" customFormat="1" x14ac:dyDescent="0.25">
      <c r="AP19" s="25" t="s">
        <v>2011</v>
      </c>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row>
    <row r="20" spans="5:80" s="3" customFormat="1" x14ac:dyDescent="0.25">
      <c r="AP20" s="25"/>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row>
    <row r="21" spans="5:80" s="3" customFormat="1" x14ac:dyDescent="0.25">
      <c r="AP21" s="23" t="s">
        <v>2007</v>
      </c>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row>
    <row r="22" spans="5:80" s="3" customFormat="1" x14ac:dyDescent="0.25">
      <c r="AP22" s="23" t="s">
        <v>401</v>
      </c>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row>
    <row r="23" spans="5:80" s="3" customFormat="1" x14ac:dyDescent="0.25">
      <c r="AP23" s="23" t="s">
        <v>2008</v>
      </c>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row>
    <row r="24" spans="5:80" s="3" customFormat="1" x14ac:dyDescent="0.25">
      <c r="AP24" s="25"/>
      <c r="AQ24" s="26"/>
      <c r="AR24" s="26"/>
      <c r="AS24" s="26"/>
      <c r="AT24" s="26"/>
      <c r="AU24" s="26"/>
      <c r="AV24" s="26"/>
      <c r="AW24" s="26"/>
      <c r="AX24" s="26"/>
      <c r="AY24" s="26"/>
      <c r="AZ24" s="26"/>
      <c r="BA24" s="26"/>
      <c r="BB24" s="26"/>
      <c r="BC24" s="26"/>
      <c r="BD24" s="26"/>
      <c r="BE24" s="26"/>
      <c r="BF24" s="26"/>
      <c r="BG24" s="26"/>
      <c r="BH24" s="26"/>
      <c r="BI24" s="26"/>
      <c r="BJ24" s="26"/>
      <c r="BK24" s="26"/>
      <c r="BL24" s="26"/>
      <c r="BM24" s="26"/>
      <c r="BN24" s="26"/>
      <c r="BO24" s="26"/>
      <c r="BP24" s="26"/>
      <c r="BQ24" s="26"/>
      <c r="BR24" s="26"/>
      <c r="BS24" s="26"/>
      <c r="BT24" s="26"/>
      <c r="BU24" s="26"/>
      <c r="BV24" s="26"/>
      <c r="BW24" s="26"/>
    </row>
    <row r="25" spans="5:80" s="3" customFormat="1" x14ac:dyDescent="0.25">
      <c r="AP25" s="25" t="s">
        <v>569</v>
      </c>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row>
    <row r="26" spans="5:80" s="3" customFormat="1" x14ac:dyDescent="0.25">
      <c r="AP26" s="25" t="s">
        <v>394</v>
      </c>
      <c r="AQ26" s="26"/>
      <c r="AR26" s="26"/>
      <c r="AS26" s="26"/>
      <c r="AT26" s="26"/>
      <c r="AU26" s="26"/>
      <c r="AV26" s="26"/>
      <c r="AW26" s="26"/>
      <c r="AX26" s="26"/>
      <c r="AY26" s="26"/>
      <c r="AZ26" s="26"/>
      <c r="BA26" s="26"/>
      <c r="BB26" s="26"/>
      <c r="BC26" s="26"/>
      <c r="BD26" s="26"/>
      <c r="BE26" s="26"/>
      <c r="BF26" s="26"/>
      <c r="BG26" s="26"/>
      <c r="BH26" s="26"/>
      <c r="BI26" s="26"/>
      <c r="BJ26" s="26"/>
      <c r="BK26" s="26"/>
      <c r="BL26" s="26"/>
      <c r="BM26" s="26"/>
      <c r="BN26" s="26"/>
      <c r="BO26" s="26"/>
      <c r="BP26" s="26"/>
      <c r="BQ26" s="26"/>
      <c r="BR26" s="26"/>
      <c r="BS26" s="26"/>
      <c r="BT26" s="26"/>
      <c r="BU26" s="26"/>
      <c r="BV26" s="26"/>
      <c r="BW26" s="26"/>
    </row>
    <row r="27" spans="5:80" s="3" customFormat="1" x14ac:dyDescent="0.25"/>
    <row r="28" spans="5:80" s="3" customFormat="1" x14ac:dyDescent="0.25"/>
    <row r="29" spans="5:80" s="3" customFormat="1" x14ac:dyDescent="0.25"/>
    <row r="30" spans="5:80" s="3" customFormat="1" x14ac:dyDescent="0.25">
      <c r="E30" s="3" t="s">
        <v>273</v>
      </c>
      <c r="CB30" s="3" t="s">
        <v>274</v>
      </c>
    </row>
    <row r="31" spans="5:80" s="3" customFormat="1" x14ac:dyDescent="0.25"/>
    <row r="32" spans="5:80"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3:5" s="3" customFormat="1" x14ac:dyDescent="0.25"/>
    <row r="66" spans="3:5" s="3" customFormat="1" x14ac:dyDescent="0.25">
      <c r="C66" s="4">
        <v>0</v>
      </c>
      <c r="D66"/>
      <c r="E66" s="1" t="s">
        <v>3647</v>
      </c>
    </row>
    <row r="67" spans="3:5" s="3" customFormat="1" x14ac:dyDescent="0.25"/>
    <row r="68" spans="3:5" s="3" customFormat="1" x14ac:dyDescent="0.25"/>
    <row r="69" spans="3:5" s="3" customFormat="1" x14ac:dyDescent="0.25"/>
    <row r="70" spans="3:5" s="3" customFormat="1" x14ac:dyDescent="0.25"/>
    <row r="71" spans="3:5" s="3" customFormat="1" x14ac:dyDescent="0.25"/>
    <row r="72" spans="3:5" s="3" customFormat="1" x14ac:dyDescent="0.25"/>
    <row r="73" spans="3:5" s="3" customFormat="1" x14ac:dyDescent="0.25"/>
    <row r="74" spans="3:5" s="3" customFormat="1" x14ac:dyDescent="0.25"/>
    <row r="75" spans="3:5" s="3" customFormat="1" x14ac:dyDescent="0.25"/>
    <row r="76" spans="3:5" s="3" customFormat="1" x14ac:dyDescent="0.25"/>
    <row r="77" spans="3:5" s="3" customFormat="1" x14ac:dyDescent="0.25"/>
    <row r="78" spans="3:5" s="3" customFormat="1" x14ac:dyDescent="0.25"/>
    <row r="79" spans="3:5" s="3" customFormat="1" x14ac:dyDescent="0.25"/>
    <row r="80" spans="3:5"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1F004-CE15-4D39-A4EF-6433CD8FE630}">
  <dimension ref="B2:AV134"/>
  <sheetViews>
    <sheetView topLeftCell="A48" zoomScale="85" zoomScaleNormal="85" workbookViewId="0">
      <selection activeCell="E96" sqref="E96"/>
    </sheetView>
  </sheetViews>
  <sheetFormatPr defaultColWidth="2.85546875" defaultRowHeight="15" x14ac:dyDescent="0.25"/>
  <sheetData>
    <row r="2" spans="2:47" x14ac:dyDescent="0.25">
      <c r="B2" s="1" t="s">
        <v>2013</v>
      </c>
    </row>
    <row r="4" spans="2:47" x14ac:dyDescent="0.25">
      <c r="C4" s="4">
        <v>0</v>
      </c>
      <c r="E4" s="1" t="s">
        <v>3644</v>
      </c>
    </row>
    <row r="5" spans="2:47" s="3" customFormat="1" x14ac:dyDescent="0.25">
      <c r="E5" s="3" t="s">
        <v>2014</v>
      </c>
    </row>
    <row r="6" spans="2:47" s="3" customFormat="1" x14ac:dyDescent="0.25"/>
    <row r="7" spans="2:47" s="3" customFormat="1" x14ac:dyDescent="0.25">
      <c r="AP7" s="3" t="s">
        <v>2018</v>
      </c>
    </row>
    <row r="8" spans="2:47" s="3" customFormat="1" x14ac:dyDescent="0.25">
      <c r="AP8" s="3" t="s">
        <v>2015</v>
      </c>
    </row>
    <row r="9" spans="2:47" s="3" customFormat="1" x14ac:dyDescent="0.25">
      <c r="AP9" s="3" t="s">
        <v>2016</v>
      </c>
    </row>
    <row r="10" spans="2:47" s="3" customFormat="1" x14ac:dyDescent="0.25">
      <c r="AP10" s="3" t="s">
        <v>2019</v>
      </c>
    </row>
    <row r="11" spans="2:47" s="3" customFormat="1" x14ac:dyDescent="0.25"/>
    <row r="12" spans="2:47" s="3" customFormat="1" x14ac:dyDescent="0.25">
      <c r="AP12" s="1" t="s">
        <v>2017</v>
      </c>
      <c r="AU12" s="1" t="s">
        <v>1259</v>
      </c>
    </row>
    <row r="13" spans="2:47" s="3" customFormat="1" x14ac:dyDescent="0.25"/>
    <row r="14" spans="2:47" s="3" customFormat="1" x14ac:dyDescent="0.25"/>
    <row r="15" spans="2:47" s="3" customFormat="1" x14ac:dyDescent="0.25"/>
    <row r="16" spans="2:47" s="3" customFormat="1" x14ac:dyDescent="0.25"/>
    <row r="17" spans="5:48" s="3" customFormat="1" x14ac:dyDescent="0.25"/>
    <row r="18" spans="5:48" s="3" customFormat="1" x14ac:dyDescent="0.25"/>
    <row r="19" spans="5:48" s="3" customFormat="1" x14ac:dyDescent="0.25">
      <c r="E19" s="23" t="s">
        <v>128</v>
      </c>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row>
    <row r="20" spans="5:48" s="3" customFormat="1" x14ac:dyDescent="0.25">
      <c r="E20" s="23" t="s">
        <v>1828</v>
      </c>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row>
    <row r="21" spans="5:48" s="3" customFormat="1" x14ac:dyDescent="0.25">
      <c r="E21" s="23" t="s">
        <v>1793</v>
      </c>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row>
    <row r="22" spans="5:48" s="3" customFormat="1" x14ac:dyDescent="0.25">
      <c r="E22" s="23" t="s">
        <v>1794</v>
      </c>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row>
    <row r="23" spans="5:48" s="3" customFormat="1" x14ac:dyDescent="0.25">
      <c r="E23" s="23" t="s">
        <v>1713</v>
      </c>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row>
    <row r="24" spans="5:48" s="3" customFormat="1" x14ac:dyDescent="0.25">
      <c r="E24" s="23" t="s">
        <v>1795</v>
      </c>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row>
    <row r="25" spans="5:48" s="3" customFormat="1" x14ac:dyDescent="0.25">
      <c r="E25" s="23" t="s">
        <v>1796</v>
      </c>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row>
    <row r="26" spans="5:48" s="3" customFormat="1" x14ac:dyDescent="0.25">
      <c r="E26" s="23" t="s">
        <v>1797</v>
      </c>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row>
    <row r="27" spans="5:48" s="3" customFormat="1" x14ac:dyDescent="0.25">
      <c r="E27" s="23" t="s">
        <v>1798</v>
      </c>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row>
    <row r="28" spans="5:48" s="3" customFormat="1" x14ac:dyDescent="0.25">
      <c r="E28" s="23" t="s">
        <v>1799</v>
      </c>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row>
    <row r="29" spans="5:48" s="3" customFormat="1" x14ac:dyDescent="0.25">
      <c r="E29" s="23" t="s">
        <v>1800</v>
      </c>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row>
    <row r="30" spans="5:48" s="3" customFormat="1" x14ac:dyDescent="0.25">
      <c r="E30" s="23" t="s">
        <v>1801</v>
      </c>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row>
    <row r="31" spans="5:48" s="3" customFormat="1" x14ac:dyDescent="0.25">
      <c r="E31" s="23" t="s">
        <v>2022</v>
      </c>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row>
    <row r="32" spans="5:48" s="3" customFormat="1" x14ac:dyDescent="0.25">
      <c r="E32" s="23" t="s">
        <v>2023</v>
      </c>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row>
    <row r="33" spans="5:48" s="3" customFormat="1" x14ac:dyDescent="0.25">
      <c r="E33" s="23" t="s">
        <v>1292</v>
      </c>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row>
    <row r="34" spans="5:48" s="3" customFormat="1" x14ac:dyDescent="0.25">
      <c r="E34" s="23" t="s">
        <v>2020</v>
      </c>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row>
    <row r="35" spans="5:48" s="3" customFormat="1" x14ac:dyDescent="0.25">
      <c r="E35" s="25"/>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row>
    <row r="36" spans="5:48" s="3" customFormat="1" x14ac:dyDescent="0.25">
      <c r="E36" s="25" t="s">
        <v>388</v>
      </c>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row>
    <row r="37" spans="5:48" s="3" customFormat="1" x14ac:dyDescent="0.25">
      <c r="E37" s="25"/>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row>
    <row r="38" spans="5:48" s="3" customFormat="1" x14ac:dyDescent="0.25">
      <c r="E38" s="25" t="s">
        <v>1949</v>
      </c>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row>
    <row r="39" spans="5:48" s="3" customFormat="1" x14ac:dyDescent="0.25">
      <c r="E39" s="25" t="s">
        <v>2021</v>
      </c>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row>
    <row r="40" spans="5:48" s="3" customFormat="1" x14ac:dyDescent="0.25">
      <c r="E40" s="25" t="s">
        <v>1951</v>
      </c>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row>
    <row r="41" spans="5:48" s="3" customFormat="1" x14ac:dyDescent="0.25">
      <c r="E41" s="25" t="s">
        <v>1952</v>
      </c>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row>
    <row r="42" spans="5:48" s="3" customFormat="1" x14ac:dyDescent="0.25">
      <c r="E42" s="25" t="s">
        <v>1747</v>
      </c>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row>
    <row r="43" spans="5:48" s="3" customFormat="1" x14ac:dyDescent="0.25">
      <c r="E43" s="25"/>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row>
    <row r="44" spans="5:48" s="3" customFormat="1" x14ac:dyDescent="0.25">
      <c r="E44" s="23" t="s">
        <v>128</v>
      </c>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row>
    <row r="45" spans="5:48" s="3" customFormat="1" x14ac:dyDescent="0.25">
      <c r="E45" s="23" t="s">
        <v>1828</v>
      </c>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row>
    <row r="46" spans="5:48" s="3" customFormat="1" x14ac:dyDescent="0.25">
      <c r="E46" s="23" t="s">
        <v>1793</v>
      </c>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row>
    <row r="47" spans="5:48" s="3" customFormat="1" x14ac:dyDescent="0.25">
      <c r="E47" s="23" t="s">
        <v>1794</v>
      </c>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row>
    <row r="48" spans="5:48" s="3" customFormat="1" x14ac:dyDescent="0.25">
      <c r="E48" s="23" t="s">
        <v>1713</v>
      </c>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row>
    <row r="49" spans="5:48" s="3" customFormat="1" x14ac:dyDescent="0.25">
      <c r="E49" s="23" t="s">
        <v>1795</v>
      </c>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row>
    <row r="50" spans="5:48" s="3" customFormat="1" x14ac:dyDescent="0.25">
      <c r="E50" s="23" t="s">
        <v>1796</v>
      </c>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row>
    <row r="51" spans="5:48" s="3" customFormat="1" x14ac:dyDescent="0.25">
      <c r="E51" s="23" t="s">
        <v>1797</v>
      </c>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row>
    <row r="52" spans="5:48" s="3" customFormat="1" x14ac:dyDescent="0.25">
      <c r="E52" s="23" t="s">
        <v>1798</v>
      </c>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row>
    <row r="53" spans="5:48" s="3" customFormat="1" x14ac:dyDescent="0.25">
      <c r="E53" s="23" t="s">
        <v>1799</v>
      </c>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row>
    <row r="54" spans="5:48" s="3" customFormat="1" x14ac:dyDescent="0.25">
      <c r="E54" s="23" t="s">
        <v>1800</v>
      </c>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row>
    <row r="55" spans="5:48" s="3" customFormat="1" x14ac:dyDescent="0.25">
      <c r="E55" s="23" t="s">
        <v>1801</v>
      </c>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row>
    <row r="56" spans="5:48" s="3" customFormat="1" x14ac:dyDescent="0.25">
      <c r="E56" s="23" t="s">
        <v>2022</v>
      </c>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row>
    <row r="57" spans="5:48" s="3" customFormat="1" x14ac:dyDescent="0.25">
      <c r="E57" s="23" t="s">
        <v>2023</v>
      </c>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row>
    <row r="58" spans="5:48" s="3" customFormat="1" x14ac:dyDescent="0.25">
      <c r="E58" s="23" t="s">
        <v>1292</v>
      </c>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c r="AS58" s="24"/>
      <c r="AT58" s="24"/>
      <c r="AU58" s="24"/>
      <c r="AV58" s="24"/>
    </row>
    <row r="59" spans="5:48" s="3" customFormat="1" x14ac:dyDescent="0.25">
      <c r="E59" s="23" t="s">
        <v>2020</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c r="AP59" s="24"/>
      <c r="AQ59" s="24"/>
      <c r="AR59" s="24"/>
      <c r="AS59" s="24"/>
      <c r="AT59" s="24"/>
      <c r="AU59" s="24"/>
      <c r="AV59" s="24"/>
    </row>
    <row r="60" spans="5:48" s="3" customFormat="1" x14ac:dyDescent="0.25">
      <c r="E60" s="25"/>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row>
    <row r="61" spans="5:48" s="3" customFormat="1" x14ac:dyDescent="0.25">
      <c r="E61" s="25" t="s">
        <v>569</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row>
    <row r="62" spans="5:48" s="3" customFormat="1" x14ac:dyDescent="0.25">
      <c r="E62" s="25" t="s">
        <v>394</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row>
    <row r="63" spans="5:48" s="3" customFormat="1" x14ac:dyDescent="0.25"/>
    <row r="64" spans="5:48" s="3" customFormat="1" x14ac:dyDescent="0.25">
      <c r="E64" s="23" t="s">
        <v>128</v>
      </c>
      <c r="F64" s="24"/>
      <c r="G64" s="24"/>
      <c r="H64" s="24"/>
      <c r="I64" s="24"/>
      <c r="J64" s="24"/>
      <c r="K64" s="24"/>
      <c r="L64" s="24"/>
      <c r="M64" s="24"/>
      <c r="N64" s="24"/>
      <c r="O64" s="24"/>
      <c r="P64" s="24"/>
      <c r="Q64" s="24"/>
      <c r="R64" s="24"/>
      <c r="S64" s="24"/>
      <c r="T64" s="24"/>
      <c r="U64" s="24"/>
      <c r="V64" s="24"/>
      <c r="W64" s="24"/>
      <c r="X64" s="24"/>
      <c r="Y64" s="24"/>
      <c r="Z64" s="24"/>
      <c r="AA64" s="24"/>
      <c r="AB64" s="24"/>
      <c r="AC64" s="24"/>
    </row>
    <row r="65" spans="5:29" s="3" customFormat="1" x14ac:dyDescent="0.25">
      <c r="E65" s="23" t="s">
        <v>1828</v>
      </c>
      <c r="F65" s="24"/>
      <c r="G65" s="24"/>
      <c r="H65" s="24"/>
      <c r="I65" s="24"/>
      <c r="J65" s="24"/>
      <c r="K65" s="24"/>
      <c r="L65" s="24"/>
      <c r="M65" s="24"/>
      <c r="N65" s="24"/>
      <c r="O65" s="24"/>
      <c r="P65" s="24"/>
      <c r="Q65" s="24"/>
      <c r="R65" s="24"/>
      <c r="S65" s="24"/>
      <c r="T65" s="24"/>
      <c r="U65" s="24"/>
      <c r="V65" s="24"/>
      <c r="W65" s="24"/>
      <c r="X65" s="24"/>
      <c r="Y65" s="24"/>
      <c r="Z65" s="24"/>
      <c r="AA65" s="24"/>
      <c r="AB65" s="24"/>
      <c r="AC65" s="24"/>
    </row>
    <row r="66" spans="5:29" s="3" customFormat="1" x14ac:dyDescent="0.25">
      <c r="E66" s="23" t="s">
        <v>1793</v>
      </c>
      <c r="F66" s="24"/>
      <c r="G66" s="24"/>
      <c r="H66" s="24"/>
      <c r="I66" s="24"/>
      <c r="J66" s="24"/>
      <c r="K66" s="24"/>
      <c r="L66" s="24"/>
      <c r="M66" s="24"/>
      <c r="N66" s="24"/>
      <c r="O66" s="24"/>
      <c r="P66" s="24"/>
      <c r="Q66" s="24"/>
      <c r="R66" s="24"/>
      <c r="S66" s="24"/>
      <c r="T66" s="24"/>
      <c r="U66" s="24"/>
      <c r="V66" s="24"/>
      <c r="W66" s="24"/>
      <c r="X66" s="24"/>
      <c r="Y66" s="24"/>
      <c r="Z66" s="24"/>
      <c r="AA66" s="24"/>
      <c r="AB66" s="24"/>
      <c r="AC66" s="24"/>
    </row>
    <row r="67" spans="5:29" s="3" customFormat="1" x14ac:dyDescent="0.25">
      <c r="E67" s="23" t="s">
        <v>1794</v>
      </c>
      <c r="F67" s="24"/>
      <c r="G67" s="24"/>
      <c r="H67" s="24"/>
      <c r="I67" s="24"/>
      <c r="J67" s="24"/>
      <c r="K67" s="24"/>
      <c r="L67" s="24"/>
      <c r="M67" s="24"/>
      <c r="N67" s="24"/>
      <c r="O67" s="24"/>
      <c r="P67" s="24"/>
      <c r="Q67" s="24"/>
      <c r="R67" s="24"/>
      <c r="S67" s="24"/>
      <c r="T67" s="24"/>
      <c r="U67" s="24"/>
      <c r="V67" s="24"/>
      <c r="W67" s="24"/>
      <c r="X67" s="24"/>
      <c r="Y67" s="24"/>
      <c r="Z67" s="24"/>
      <c r="AA67" s="24"/>
      <c r="AB67" s="24"/>
      <c r="AC67" s="24"/>
    </row>
    <row r="68" spans="5:29" s="3" customFormat="1" x14ac:dyDescent="0.25">
      <c r="E68" s="23" t="s">
        <v>1713</v>
      </c>
      <c r="F68" s="24"/>
      <c r="G68" s="24"/>
      <c r="H68" s="24"/>
      <c r="I68" s="24"/>
      <c r="J68" s="24"/>
      <c r="K68" s="24"/>
      <c r="L68" s="24"/>
      <c r="M68" s="24"/>
      <c r="N68" s="24"/>
      <c r="O68" s="24"/>
      <c r="P68" s="24"/>
      <c r="Q68" s="24"/>
      <c r="R68" s="24"/>
      <c r="S68" s="24"/>
      <c r="T68" s="24"/>
      <c r="U68" s="24"/>
      <c r="V68" s="24"/>
      <c r="W68" s="24"/>
      <c r="X68" s="24"/>
      <c r="Y68" s="24"/>
      <c r="Z68" s="24"/>
      <c r="AA68" s="24"/>
      <c r="AB68" s="24"/>
      <c r="AC68" s="24"/>
    </row>
    <row r="69" spans="5:29" s="3" customFormat="1" x14ac:dyDescent="0.25">
      <c r="E69" s="23" t="s">
        <v>1795</v>
      </c>
      <c r="F69" s="24"/>
      <c r="G69" s="24"/>
      <c r="H69" s="24"/>
      <c r="I69" s="24"/>
      <c r="J69" s="24"/>
      <c r="K69" s="24"/>
      <c r="L69" s="24"/>
      <c r="M69" s="24"/>
      <c r="N69" s="24"/>
      <c r="O69" s="24"/>
      <c r="P69" s="24"/>
      <c r="Q69" s="24"/>
      <c r="R69" s="24"/>
      <c r="S69" s="24"/>
      <c r="T69" s="24"/>
      <c r="U69" s="24"/>
      <c r="V69" s="24"/>
      <c r="W69" s="24"/>
      <c r="X69" s="24"/>
      <c r="Y69" s="24"/>
      <c r="Z69" s="24"/>
      <c r="AA69" s="24"/>
      <c r="AB69" s="24"/>
      <c r="AC69" s="24"/>
    </row>
    <row r="70" spans="5:29" s="3" customFormat="1" x14ac:dyDescent="0.25">
      <c r="E70" s="23" t="s">
        <v>1796</v>
      </c>
      <c r="F70" s="24"/>
      <c r="G70" s="24"/>
      <c r="H70" s="24"/>
      <c r="I70" s="24"/>
      <c r="J70" s="24"/>
      <c r="K70" s="24"/>
      <c r="L70" s="24"/>
      <c r="M70" s="24"/>
      <c r="N70" s="24"/>
      <c r="O70" s="24"/>
      <c r="P70" s="24"/>
      <c r="Q70" s="24"/>
      <c r="R70" s="24"/>
      <c r="S70" s="24"/>
      <c r="T70" s="24"/>
      <c r="U70" s="24"/>
      <c r="V70" s="24"/>
      <c r="W70" s="24"/>
      <c r="X70" s="24"/>
      <c r="Y70" s="24"/>
      <c r="Z70" s="24"/>
      <c r="AA70" s="24"/>
      <c r="AB70" s="24"/>
      <c r="AC70" s="24"/>
    </row>
    <row r="71" spans="5:29" s="3" customFormat="1" x14ac:dyDescent="0.25">
      <c r="E71" s="23" t="s">
        <v>1797</v>
      </c>
      <c r="F71" s="24"/>
      <c r="G71" s="24"/>
      <c r="H71" s="24"/>
      <c r="I71" s="24"/>
      <c r="J71" s="24"/>
      <c r="K71" s="24"/>
      <c r="L71" s="24"/>
      <c r="M71" s="24"/>
      <c r="N71" s="24"/>
      <c r="O71" s="24"/>
      <c r="P71" s="24"/>
      <c r="Q71" s="24"/>
      <c r="R71" s="24"/>
      <c r="S71" s="24"/>
      <c r="T71" s="24"/>
      <c r="U71" s="24"/>
      <c r="V71" s="24"/>
      <c r="W71" s="24"/>
      <c r="X71" s="24"/>
      <c r="Y71" s="24"/>
      <c r="Z71" s="24"/>
      <c r="AA71" s="24"/>
      <c r="AB71" s="24"/>
      <c r="AC71" s="24"/>
    </row>
    <row r="72" spans="5:29" s="3" customFormat="1" x14ac:dyDescent="0.25">
      <c r="E72" s="23" t="s">
        <v>1798</v>
      </c>
      <c r="F72" s="24"/>
      <c r="G72" s="24"/>
      <c r="H72" s="24"/>
      <c r="I72" s="24"/>
      <c r="J72" s="24"/>
      <c r="K72" s="24"/>
      <c r="L72" s="24"/>
      <c r="M72" s="24"/>
      <c r="N72" s="24"/>
      <c r="O72" s="24"/>
      <c r="P72" s="24"/>
      <c r="Q72" s="24"/>
      <c r="R72" s="24"/>
      <c r="S72" s="24"/>
      <c r="T72" s="24"/>
      <c r="U72" s="24"/>
      <c r="V72" s="24"/>
      <c r="W72" s="24"/>
      <c r="X72" s="24"/>
      <c r="Y72" s="24"/>
      <c r="Z72" s="24"/>
      <c r="AA72" s="24"/>
      <c r="AB72" s="24"/>
      <c r="AC72" s="24"/>
    </row>
    <row r="73" spans="5:29" s="3" customFormat="1" x14ac:dyDescent="0.25">
      <c r="E73" s="23" t="s">
        <v>1799</v>
      </c>
      <c r="F73" s="24"/>
      <c r="G73" s="24"/>
      <c r="H73" s="24"/>
      <c r="I73" s="24"/>
      <c r="J73" s="24"/>
      <c r="K73" s="24"/>
      <c r="L73" s="24"/>
      <c r="M73" s="24"/>
      <c r="N73" s="24"/>
      <c r="O73" s="24"/>
      <c r="P73" s="24"/>
      <c r="Q73" s="24"/>
      <c r="R73" s="24"/>
      <c r="S73" s="24"/>
      <c r="T73" s="24"/>
      <c r="U73" s="24"/>
      <c r="V73" s="24"/>
      <c r="W73" s="24"/>
      <c r="X73" s="24"/>
      <c r="Y73" s="24"/>
      <c r="Z73" s="24"/>
      <c r="AA73" s="24"/>
      <c r="AB73" s="24"/>
      <c r="AC73" s="24"/>
    </row>
    <row r="74" spans="5:29" s="3" customFormat="1" x14ac:dyDescent="0.25">
      <c r="E74" s="23" t="s">
        <v>1800</v>
      </c>
      <c r="F74" s="24"/>
      <c r="G74" s="24"/>
      <c r="H74" s="24"/>
      <c r="I74" s="24"/>
      <c r="J74" s="24"/>
      <c r="K74" s="24"/>
      <c r="L74" s="24"/>
      <c r="M74" s="24"/>
      <c r="N74" s="24"/>
      <c r="O74" s="24"/>
      <c r="P74" s="24"/>
      <c r="Q74" s="24"/>
      <c r="R74" s="24"/>
      <c r="S74" s="24"/>
      <c r="T74" s="24"/>
      <c r="U74" s="24"/>
      <c r="V74" s="24"/>
      <c r="W74" s="24"/>
      <c r="X74" s="24"/>
      <c r="Y74" s="24"/>
      <c r="Z74" s="24"/>
      <c r="AA74" s="24"/>
      <c r="AB74" s="24"/>
      <c r="AC74" s="24"/>
    </row>
    <row r="75" spans="5:29" s="3" customFormat="1" x14ac:dyDescent="0.25">
      <c r="E75" s="23" t="s">
        <v>1801</v>
      </c>
      <c r="F75" s="24"/>
      <c r="G75" s="24"/>
      <c r="H75" s="24"/>
      <c r="I75" s="24"/>
      <c r="J75" s="24"/>
      <c r="K75" s="24"/>
      <c r="L75" s="24"/>
      <c r="M75" s="24"/>
      <c r="N75" s="24"/>
      <c r="O75" s="24"/>
      <c r="P75" s="24"/>
      <c r="Q75" s="24"/>
      <c r="R75" s="24"/>
      <c r="S75" s="24"/>
      <c r="T75" s="24"/>
      <c r="U75" s="24"/>
      <c r="V75" s="24"/>
      <c r="W75" s="24"/>
      <c r="X75" s="24"/>
      <c r="Y75" s="24"/>
      <c r="Z75" s="24"/>
      <c r="AA75" s="24"/>
      <c r="AB75" s="24"/>
      <c r="AC75" s="24"/>
    </row>
    <row r="76" spans="5:29" s="3" customFormat="1" x14ac:dyDescent="0.25">
      <c r="E76" s="23" t="s">
        <v>2022</v>
      </c>
      <c r="F76" s="24"/>
      <c r="G76" s="24"/>
      <c r="H76" s="24"/>
      <c r="I76" s="24"/>
      <c r="J76" s="24"/>
      <c r="K76" s="24"/>
      <c r="L76" s="24"/>
      <c r="M76" s="24"/>
      <c r="N76" s="24"/>
      <c r="O76" s="24"/>
      <c r="P76" s="24"/>
      <c r="Q76" s="24"/>
      <c r="R76" s="24"/>
      <c r="S76" s="24"/>
      <c r="T76" s="24"/>
      <c r="U76" s="24"/>
      <c r="V76" s="24"/>
      <c r="W76" s="24"/>
      <c r="X76" s="24"/>
      <c r="Y76" s="24"/>
      <c r="Z76" s="24"/>
      <c r="AA76" s="24"/>
      <c r="AB76" s="24"/>
      <c r="AC76" s="24"/>
    </row>
    <row r="77" spans="5:29" s="3" customFormat="1" x14ac:dyDescent="0.25">
      <c r="E77" s="23" t="s">
        <v>2023</v>
      </c>
      <c r="F77" s="24"/>
      <c r="G77" s="24"/>
      <c r="H77" s="24"/>
      <c r="I77" s="24"/>
      <c r="J77" s="24"/>
      <c r="K77" s="24"/>
      <c r="L77" s="24"/>
      <c r="M77" s="24"/>
      <c r="N77" s="24"/>
      <c r="O77" s="24"/>
      <c r="P77" s="24"/>
      <c r="Q77" s="24"/>
      <c r="R77" s="24"/>
      <c r="S77" s="24"/>
      <c r="T77" s="24"/>
      <c r="U77" s="24"/>
      <c r="V77" s="24"/>
      <c r="W77" s="24"/>
      <c r="X77" s="24"/>
      <c r="Y77" s="24"/>
      <c r="Z77" s="24"/>
      <c r="AA77" s="24"/>
      <c r="AB77" s="24"/>
      <c r="AC77" s="24"/>
    </row>
    <row r="78" spans="5:29" s="3" customFormat="1" x14ac:dyDescent="0.25">
      <c r="E78" s="23" t="s">
        <v>1292</v>
      </c>
      <c r="F78" s="24"/>
      <c r="G78" s="24"/>
      <c r="H78" s="24"/>
      <c r="I78" s="24"/>
      <c r="J78" s="24"/>
      <c r="K78" s="24"/>
      <c r="L78" s="24"/>
      <c r="M78" s="24"/>
      <c r="N78" s="24"/>
      <c r="O78" s="24"/>
      <c r="P78" s="24"/>
      <c r="Q78" s="24"/>
      <c r="R78" s="24"/>
      <c r="S78" s="24"/>
      <c r="T78" s="24"/>
      <c r="U78" s="24"/>
      <c r="V78" s="24"/>
      <c r="W78" s="24"/>
      <c r="X78" s="24"/>
      <c r="Y78" s="24"/>
      <c r="Z78" s="24"/>
      <c r="AA78" s="24"/>
      <c r="AB78" s="24"/>
      <c r="AC78" s="24"/>
    </row>
    <row r="79" spans="5:29" s="3" customFormat="1" x14ac:dyDescent="0.25">
      <c r="E79" s="23" t="s">
        <v>2020</v>
      </c>
      <c r="F79" s="24"/>
      <c r="G79" s="24"/>
      <c r="H79" s="24"/>
      <c r="I79" s="24"/>
      <c r="J79" s="24"/>
      <c r="K79" s="24"/>
      <c r="L79" s="24"/>
      <c r="M79" s="24"/>
      <c r="N79" s="24"/>
      <c r="O79" s="24"/>
      <c r="P79" s="24"/>
      <c r="Q79" s="24"/>
      <c r="R79" s="24"/>
      <c r="S79" s="24"/>
      <c r="T79" s="24"/>
      <c r="U79" s="24"/>
      <c r="V79" s="24"/>
      <c r="W79" s="24"/>
      <c r="X79" s="24"/>
      <c r="Y79" s="24"/>
      <c r="Z79" s="24"/>
      <c r="AA79" s="24"/>
      <c r="AB79" s="24"/>
      <c r="AC79" s="24"/>
    </row>
    <row r="80" spans="5:29" s="3" customFormat="1" x14ac:dyDescent="0.25">
      <c r="E80" s="23"/>
      <c r="F80" s="24"/>
      <c r="G80" s="24"/>
      <c r="H80" s="24"/>
      <c r="I80" s="24"/>
      <c r="J80" s="24"/>
      <c r="K80" s="24"/>
      <c r="L80" s="24"/>
      <c r="M80" s="24"/>
      <c r="N80" s="24"/>
      <c r="O80" s="24"/>
      <c r="P80" s="24"/>
      <c r="Q80" s="24"/>
      <c r="R80" s="24"/>
      <c r="S80" s="24"/>
      <c r="T80" s="24"/>
      <c r="U80" s="24"/>
      <c r="V80" s="24"/>
      <c r="W80" s="24"/>
      <c r="X80" s="24"/>
      <c r="Y80" s="24"/>
      <c r="Z80" s="24"/>
      <c r="AA80" s="24"/>
      <c r="AB80" s="24"/>
      <c r="AC80" s="24"/>
    </row>
    <row r="81" spans="5:29" s="3" customFormat="1" x14ac:dyDescent="0.25">
      <c r="E81" s="23" t="s">
        <v>128</v>
      </c>
      <c r="F81" s="24"/>
      <c r="G81" s="24"/>
      <c r="H81" s="24"/>
      <c r="I81" s="24"/>
      <c r="J81" s="24"/>
      <c r="K81" s="24"/>
      <c r="L81" s="24"/>
      <c r="M81" s="24"/>
      <c r="N81" s="24"/>
      <c r="O81" s="24"/>
      <c r="P81" s="24"/>
      <c r="Q81" s="24"/>
      <c r="R81" s="24"/>
      <c r="S81" s="24"/>
      <c r="T81" s="24"/>
      <c r="U81" s="24"/>
      <c r="V81" s="24"/>
      <c r="W81" s="24"/>
      <c r="X81" s="24"/>
      <c r="Y81" s="24"/>
      <c r="Z81" s="24"/>
      <c r="AA81" s="24"/>
      <c r="AB81" s="24"/>
      <c r="AC81" s="24"/>
    </row>
    <row r="82" spans="5:29" s="3" customFormat="1" x14ac:dyDescent="0.25">
      <c r="E82" s="23" t="s">
        <v>1859</v>
      </c>
      <c r="F82" s="24"/>
      <c r="G82" s="24"/>
      <c r="H82" s="24"/>
      <c r="I82" s="24"/>
      <c r="J82" s="24"/>
      <c r="K82" s="24"/>
      <c r="L82" s="24"/>
      <c r="M82" s="24"/>
      <c r="N82" s="24"/>
      <c r="O82" s="24"/>
      <c r="P82" s="24"/>
      <c r="Q82" s="24"/>
      <c r="R82" s="24"/>
      <c r="S82" s="24"/>
      <c r="T82" s="24"/>
      <c r="U82" s="24"/>
      <c r="V82" s="24"/>
      <c r="W82" s="24"/>
      <c r="X82" s="24"/>
      <c r="Y82" s="24"/>
      <c r="Z82" s="24"/>
      <c r="AA82" s="24"/>
      <c r="AB82" s="24"/>
      <c r="AC82" s="24"/>
    </row>
    <row r="83" spans="5:29" s="3" customFormat="1" x14ac:dyDescent="0.25">
      <c r="E83" s="23" t="s">
        <v>589</v>
      </c>
      <c r="F83" s="24"/>
      <c r="G83" s="24"/>
      <c r="H83" s="24"/>
      <c r="I83" s="24"/>
      <c r="J83" s="24"/>
      <c r="K83" s="24"/>
      <c r="L83" s="24"/>
      <c r="M83" s="24"/>
      <c r="N83" s="24"/>
      <c r="O83" s="24"/>
      <c r="P83" s="24"/>
      <c r="Q83" s="24"/>
      <c r="R83" s="24"/>
      <c r="S83" s="24"/>
      <c r="T83" s="24"/>
      <c r="U83" s="24"/>
      <c r="V83" s="24"/>
      <c r="W83" s="24"/>
      <c r="X83" s="24"/>
      <c r="Y83" s="24"/>
      <c r="Z83" s="24"/>
      <c r="AA83" s="24"/>
      <c r="AB83" s="24"/>
      <c r="AC83" s="24"/>
    </row>
    <row r="84" spans="5:29" s="3" customFormat="1" x14ac:dyDescent="0.25">
      <c r="E84" s="23" t="s">
        <v>1860</v>
      </c>
      <c r="F84" s="24"/>
      <c r="G84" s="24"/>
      <c r="H84" s="24"/>
      <c r="I84" s="24"/>
      <c r="J84" s="24"/>
      <c r="K84" s="24"/>
      <c r="L84" s="24"/>
      <c r="M84" s="24"/>
      <c r="N84" s="24"/>
      <c r="O84" s="24"/>
      <c r="P84" s="24"/>
      <c r="Q84" s="24"/>
      <c r="R84" s="24"/>
      <c r="S84" s="24"/>
      <c r="T84" s="24"/>
      <c r="U84" s="24"/>
      <c r="V84" s="24"/>
      <c r="W84" s="24"/>
      <c r="X84" s="24"/>
      <c r="Y84" s="24"/>
      <c r="Z84" s="24"/>
      <c r="AA84" s="24"/>
      <c r="AB84" s="24"/>
      <c r="AC84" s="24"/>
    </row>
    <row r="85" spans="5:29" s="3" customFormat="1" x14ac:dyDescent="0.25">
      <c r="E85" s="23" t="s">
        <v>1904</v>
      </c>
      <c r="F85" s="24"/>
      <c r="G85" s="24"/>
      <c r="H85" s="24"/>
      <c r="I85" s="24"/>
      <c r="J85" s="24"/>
      <c r="K85" s="24"/>
      <c r="L85" s="24"/>
      <c r="M85" s="24"/>
      <c r="N85" s="24"/>
      <c r="O85" s="24"/>
      <c r="P85" s="24"/>
      <c r="Q85" s="24"/>
      <c r="R85" s="24"/>
      <c r="S85" s="24"/>
      <c r="T85" s="24"/>
      <c r="U85" s="24"/>
      <c r="V85" s="24"/>
      <c r="W85" s="24"/>
      <c r="X85" s="24"/>
      <c r="Y85" s="24"/>
      <c r="Z85" s="24"/>
      <c r="AA85" s="24"/>
      <c r="AB85" s="24"/>
      <c r="AC85" s="24"/>
    </row>
    <row r="86" spans="5:29" s="3" customFormat="1" x14ac:dyDescent="0.25">
      <c r="E86" s="23" t="s">
        <v>1862</v>
      </c>
      <c r="F86" s="24"/>
      <c r="G86" s="24"/>
      <c r="H86" s="24"/>
      <c r="I86" s="24"/>
      <c r="J86" s="24"/>
      <c r="K86" s="24"/>
      <c r="L86" s="24"/>
      <c r="M86" s="24"/>
      <c r="N86" s="24"/>
      <c r="O86" s="24"/>
      <c r="P86" s="24"/>
      <c r="Q86" s="24"/>
      <c r="R86" s="24"/>
      <c r="S86" s="24"/>
      <c r="T86" s="24"/>
      <c r="U86" s="24"/>
      <c r="V86" s="24"/>
      <c r="W86" s="24"/>
      <c r="X86" s="24"/>
      <c r="Y86" s="24"/>
      <c r="Z86" s="24"/>
      <c r="AA86" s="24"/>
      <c r="AB86" s="24"/>
      <c r="AC86" s="24"/>
    </row>
    <row r="87" spans="5:29" s="3" customFormat="1" x14ac:dyDescent="0.25">
      <c r="E87" s="23" t="s">
        <v>895</v>
      </c>
      <c r="F87" s="24"/>
      <c r="G87" s="24"/>
      <c r="H87" s="24"/>
      <c r="I87" s="24"/>
      <c r="J87" s="24"/>
      <c r="K87" s="24"/>
      <c r="L87" s="24"/>
      <c r="M87" s="24"/>
      <c r="N87" s="24"/>
      <c r="O87" s="24"/>
      <c r="P87" s="24"/>
      <c r="Q87" s="24"/>
      <c r="R87" s="24"/>
      <c r="S87" s="24"/>
      <c r="T87" s="24"/>
      <c r="U87" s="24"/>
      <c r="V87" s="24"/>
      <c r="W87" s="24"/>
      <c r="X87" s="24"/>
      <c r="Y87" s="24"/>
      <c r="Z87" s="24"/>
      <c r="AA87" s="24"/>
      <c r="AB87" s="24"/>
      <c r="AC87" s="24"/>
    </row>
    <row r="88" spans="5:29" s="3" customFormat="1" x14ac:dyDescent="0.25">
      <c r="E88" s="23" t="s">
        <v>896</v>
      </c>
      <c r="F88" s="24"/>
      <c r="G88" s="24"/>
      <c r="H88" s="24"/>
      <c r="I88" s="24"/>
      <c r="J88" s="24"/>
      <c r="K88" s="24"/>
      <c r="L88" s="24"/>
      <c r="M88" s="24"/>
      <c r="N88" s="24"/>
      <c r="O88" s="24"/>
      <c r="P88" s="24"/>
      <c r="Q88" s="24"/>
      <c r="R88" s="24"/>
      <c r="S88" s="24"/>
      <c r="T88" s="24"/>
      <c r="U88" s="24"/>
      <c r="V88" s="24"/>
      <c r="W88" s="24"/>
      <c r="X88" s="24"/>
      <c r="Y88" s="24"/>
      <c r="Z88" s="24"/>
      <c r="AA88" s="24"/>
      <c r="AB88" s="24"/>
      <c r="AC88" s="24"/>
    </row>
    <row r="89" spans="5:29" s="3" customFormat="1" x14ac:dyDescent="0.25">
      <c r="E89" s="23" t="s">
        <v>897</v>
      </c>
      <c r="F89" s="24"/>
      <c r="G89" s="24"/>
      <c r="H89" s="24"/>
      <c r="I89" s="24"/>
      <c r="J89" s="24"/>
      <c r="K89" s="24"/>
      <c r="L89" s="24"/>
      <c r="M89" s="24"/>
      <c r="N89" s="24"/>
      <c r="O89" s="24"/>
      <c r="P89" s="24"/>
      <c r="Q89" s="24"/>
      <c r="R89" s="24"/>
      <c r="S89" s="24"/>
      <c r="T89" s="24"/>
      <c r="U89" s="24"/>
      <c r="V89" s="24"/>
      <c r="W89" s="24"/>
      <c r="X89" s="24"/>
      <c r="Y89" s="24"/>
      <c r="Z89" s="24"/>
      <c r="AA89" s="24"/>
      <c r="AB89" s="24"/>
      <c r="AC89" s="24"/>
    </row>
    <row r="90" spans="5:29" s="3" customFormat="1" x14ac:dyDescent="0.25">
      <c r="E90" s="23" t="s">
        <v>2024</v>
      </c>
      <c r="F90" s="24"/>
      <c r="G90" s="24"/>
      <c r="H90" s="24"/>
      <c r="I90" s="24"/>
      <c r="J90" s="24"/>
      <c r="K90" s="24"/>
      <c r="L90" s="24"/>
      <c r="M90" s="24"/>
      <c r="N90" s="24"/>
      <c r="O90" s="24"/>
      <c r="P90" s="24"/>
      <c r="Q90" s="24"/>
      <c r="R90" s="24"/>
      <c r="S90" s="24"/>
      <c r="T90" s="24"/>
      <c r="U90" s="24"/>
      <c r="V90" s="24"/>
      <c r="W90" s="24"/>
      <c r="X90" s="24"/>
      <c r="Y90" s="24"/>
      <c r="Z90" s="24"/>
      <c r="AA90" s="24"/>
      <c r="AB90" s="24"/>
      <c r="AC90" s="24"/>
    </row>
    <row r="91" spans="5:29" s="3" customFormat="1" x14ac:dyDescent="0.25">
      <c r="E91" s="25"/>
      <c r="F91" s="26"/>
      <c r="G91" s="26"/>
      <c r="H91" s="26"/>
      <c r="I91" s="26"/>
      <c r="J91" s="26"/>
      <c r="K91" s="26"/>
      <c r="L91" s="26"/>
      <c r="M91" s="26"/>
      <c r="N91" s="26"/>
      <c r="O91" s="26"/>
      <c r="P91" s="26"/>
      <c r="Q91" s="26"/>
      <c r="R91" s="26"/>
      <c r="S91" s="26"/>
      <c r="T91" s="26"/>
      <c r="U91" s="26"/>
      <c r="V91" s="26"/>
      <c r="W91" s="26"/>
      <c r="X91" s="26"/>
      <c r="Y91" s="26"/>
      <c r="Z91" s="26"/>
      <c r="AA91" s="26"/>
      <c r="AB91" s="26"/>
      <c r="AC91" s="26"/>
    </row>
    <row r="92" spans="5:29" s="3" customFormat="1" x14ac:dyDescent="0.25">
      <c r="E92" s="25" t="s">
        <v>388</v>
      </c>
      <c r="F92" s="26"/>
      <c r="G92" s="26"/>
      <c r="H92" s="26"/>
      <c r="I92" s="26"/>
      <c r="J92" s="26"/>
      <c r="K92" s="26"/>
      <c r="L92" s="26"/>
      <c r="M92" s="26"/>
      <c r="N92" s="26"/>
      <c r="O92" s="26"/>
      <c r="P92" s="26"/>
      <c r="Q92" s="26"/>
      <c r="R92" s="26"/>
      <c r="S92" s="26"/>
      <c r="T92" s="26"/>
      <c r="U92" s="26"/>
      <c r="V92" s="26"/>
      <c r="W92" s="26"/>
      <c r="X92" s="26"/>
      <c r="Y92" s="26"/>
      <c r="Z92" s="26"/>
      <c r="AA92" s="26"/>
      <c r="AB92" s="26"/>
      <c r="AC92" s="26"/>
    </row>
    <row r="93" spans="5:29" s="3" customFormat="1" x14ac:dyDescent="0.25">
      <c r="E93" s="25"/>
      <c r="F93" s="26"/>
      <c r="G93" s="26"/>
      <c r="H93" s="26"/>
      <c r="I93" s="26"/>
      <c r="J93" s="26"/>
      <c r="K93" s="26"/>
      <c r="L93" s="26"/>
      <c r="M93" s="26"/>
      <c r="N93" s="26"/>
      <c r="O93" s="26"/>
      <c r="P93" s="26"/>
      <c r="Q93" s="26"/>
      <c r="R93" s="26"/>
      <c r="S93" s="26"/>
      <c r="T93" s="26"/>
      <c r="U93" s="26"/>
      <c r="V93" s="26"/>
      <c r="W93" s="26"/>
      <c r="X93" s="26"/>
      <c r="Y93" s="26"/>
      <c r="Z93" s="26"/>
      <c r="AA93" s="26"/>
      <c r="AB93" s="26"/>
      <c r="AC93" s="26"/>
    </row>
    <row r="94" spans="5:29" s="3" customFormat="1" x14ac:dyDescent="0.25">
      <c r="E94" s="25" t="s">
        <v>1759</v>
      </c>
      <c r="F94" s="26"/>
      <c r="G94" s="26"/>
      <c r="H94" s="26"/>
      <c r="I94" s="26"/>
      <c r="J94" s="26"/>
      <c r="K94" s="26"/>
      <c r="L94" s="26"/>
      <c r="M94" s="26"/>
      <c r="N94" s="26"/>
      <c r="O94" s="26"/>
      <c r="P94" s="26"/>
      <c r="Q94" s="26"/>
      <c r="R94" s="26"/>
      <c r="S94" s="26"/>
      <c r="T94" s="26"/>
      <c r="U94" s="26"/>
      <c r="V94" s="26"/>
      <c r="W94" s="26"/>
      <c r="X94" s="26"/>
      <c r="Y94" s="26"/>
      <c r="Z94" s="26"/>
      <c r="AA94" s="26"/>
      <c r="AB94" s="26"/>
      <c r="AC94" s="26"/>
    </row>
    <row r="95" spans="5:29" s="3" customFormat="1" x14ac:dyDescent="0.25">
      <c r="E95" s="25" t="s">
        <v>390</v>
      </c>
      <c r="F95" s="26"/>
      <c r="G95" s="26"/>
      <c r="H95" s="26"/>
      <c r="I95" s="26"/>
      <c r="J95" s="26"/>
      <c r="K95" s="26"/>
      <c r="L95" s="26"/>
      <c r="M95" s="26"/>
      <c r="N95" s="26"/>
      <c r="O95" s="26"/>
      <c r="P95" s="26"/>
      <c r="Q95" s="26"/>
      <c r="R95" s="26"/>
      <c r="S95" s="26"/>
      <c r="T95" s="26"/>
      <c r="U95" s="26"/>
      <c r="V95" s="26"/>
      <c r="W95" s="26"/>
      <c r="X95" s="26"/>
      <c r="Y95" s="26"/>
      <c r="Z95" s="26"/>
      <c r="AA95" s="26"/>
      <c r="AB95" s="26"/>
      <c r="AC95" s="26"/>
    </row>
    <row r="96" spans="5:29" s="3" customFormat="1" x14ac:dyDescent="0.25">
      <c r="E96" s="25" t="s">
        <v>2026</v>
      </c>
      <c r="F96" s="26"/>
      <c r="G96" s="26"/>
      <c r="H96" s="26"/>
      <c r="I96" s="26"/>
      <c r="J96" s="26"/>
      <c r="K96" s="26"/>
      <c r="L96" s="26"/>
      <c r="M96" s="26"/>
      <c r="N96" s="26"/>
      <c r="O96" s="26"/>
      <c r="P96" s="26"/>
      <c r="Q96" s="26"/>
      <c r="R96" s="26"/>
      <c r="S96" s="26"/>
      <c r="T96" s="26"/>
      <c r="U96" s="26"/>
      <c r="V96" s="26"/>
      <c r="W96" s="26"/>
      <c r="X96" s="26"/>
      <c r="Y96" s="26"/>
      <c r="Z96" s="26"/>
      <c r="AA96" s="26"/>
      <c r="AB96" s="26"/>
      <c r="AC96" s="26"/>
    </row>
    <row r="97" spans="5:29" s="3" customFormat="1" x14ac:dyDescent="0.25">
      <c r="E97" s="25" t="s">
        <v>2027</v>
      </c>
      <c r="F97" s="26"/>
      <c r="G97" s="26"/>
      <c r="H97" s="26"/>
      <c r="I97" s="26"/>
      <c r="J97" s="26"/>
      <c r="K97" s="26"/>
      <c r="L97" s="26"/>
      <c r="M97" s="26"/>
      <c r="N97" s="26"/>
      <c r="O97" s="26"/>
      <c r="P97" s="26"/>
      <c r="Q97" s="26"/>
      <c r="R97" s="26"/>
      <c r="S97" s="26"/>
      <c r="T97" s="26"/>
      <c r="U97" s="26"/>
      <c r="V97" s="26"/>
      <c r="W97" s="26"/>
      <c r="X97" s="26"/>
      <c r="Y97" s="26"/>
      <c r="Z97" s="26"/>
      <c r="AA97" s="26"/>
      <c r="AB97" s="26"/>
      <c r="AC97" s="26"/>
    </row>
    <row r="98" spans="5:29" s="3" customFormat="1" x14ac:dyDescent="0.25">
      <c r="E98" s="25" t="s">
        <v>2028</v>
      </c>
      <c r="F98" s="26"/>
      <c r="G98" s="26"/>
      <c r="H98" s="26"/>
      <c r="I98" s="26"/>
      <c r="J98" s="26"/>
      <c r="K98" s="26"/>
      <c r="L98" s="26"/>
      <c r="M98" s="26"/>
      <c r="N98" s="26"/>
      <c r="O98" s="26"/>
      <c r="P98" s="26"/>
      <c r="Q98" s="26"/>
      <c r="R98" s="26"/>
      <c r="S98" s="26"/>
      <c r="T98" s="26"/>
      <c r="U98" s="26"/>
      <c r="V98" s="26"/>
      <c r="W98" s="26"/>
      <c r="X98" s="26"/>
      <c r="Y98" s="26"/>
      <c r="Z98" s="26"/>
      <c r="AA98" s="26"/>
      <c r="AB98" s="26"/>
      <c r="AC98" s="26"/>
    </row>
    <row r="99" spans="5:29" s="3" customFormat="1" x14ac:dyDescent="0.25">
      <c r="E99" s="25" t="s">
        <v>2029</v>
      </c>
      <c r="F99" s="26"/>
      <c r="G99" s="26"/>
      <c r="H99" s="26"/>
      <c r="I99" s="26"/>
      <c r="J99" s="26"/>
      <c r="K99" s="26"/>
      <c r="L99" s="26"/>
      <c r="M99" s="26"/>
      <c r="N99" s="26"/>
      <c r="O99" s="26"/>
      <c r="P99" s="26"/>
      <c r="Q99" s="26"/>
      <c r="R99" s="26"/>
      <c r="S99" s="26"/>
      <c r="T99" s="26"/>
      <c r="U99" s="26"/>
      <c r="V99" s="26"/>
      <c r="W99" s="26"/>
      <c r="X99" s="26"/>
      <c r="Y99" s="26"/>
      <c r="Z99" s="26"/>
      <c r="AA99" s="26"/>
      <c r="AB99" s="26"/>
      <c r="AC99" s="26"/>
    </row>
    <row r="100" spans="5:29" s="3" customFormat="1" x14ac:dyDescent="0.25">
      <c r="E100" s="25" t="s">
        <v>2030</v>
      </c>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row>
    <row r="101" spans="5:29" s="3" customFormat="1" x14ac:dyDescent="0.25">
      <c r="E101" s="25" t="s">
        <v>2031</v>
      </c>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row>
    <row r="102" spans="5:29" s="3" customFormat="1" x14ac:dyDescent="0.25">
      <c r="E102" s="25" t="s">
        <v>2032</v>
      </c>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row>
    <row r="103" spans="5:29" s="3" customFormat="1" x14ac:dyDescent="0.25">
      <c r="E103" s="25" t="s">
        <v>2033</v>
      </c>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row>
    <row r="104" spans="5:29" s="3" customFormat="1" x14ac:dyDescent="0.25">
      <c r="E104" s="25" t="s">
        <v>2025</v>
      </c>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row>
    <row r="105" spans="5:29" s="3" customFormat="1" x14ac:dyDescent="0.25">
      <c r="E105" s="25"/>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row>
    <row r="106" spans="5:29" s="3" customFormat="1" x14ac:dyDescent="0.25">
      <c r="E106" s="23" t="s">
        <v>128</v>
      </c>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row>
    <row r="107" spans="5:29" s="3" customFormat="1" x14ac:dyDescent="0.25">
      <c r="E107" s="23" t="s">
        <v>1859</v>
      </c>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row>
    <row r="108" spans="5:29" s="3" customFormat="1" x14ac:dyDescent="0.25">
      <c r="E108" s="23" t="s">
        <v>589</v>
      </c>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row>
    <row r="109" spans="5:29" s="3" customFormat="1" x14ac:dyDescent="0.25">
      <c r="E109" s="23" t="s">
        <v>1860</v>
      </c>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row>
    <row r="110" spans="5:29" s="3" customFormat="1" x14ac:dyDescent="0.25">
      <c r="E110" s="23" t="s">
        <v>1904</v>
      </c>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row>
    <row r="111" spans="5:29" s="3" customFormat="1" x14ac:dyDescent="0.25">
      <c r="E111" s="23" t="s">
        <v>1862</v>
      </c>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row>
    <row r="112" spans="5:29" s="3" customFormat="1" x14ac:dyDescent="0.25">
      <c r="E112" s="23" t="s">
        <v>895</v>
      </c>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row>
    <row r="113" spans="5:29" s="3" customFormat="1" x14ac:dyDescent="0.25">
      <c r="E113" s="23" t="s">
        <v>896</v>
      </c>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row>
    <row r="114" spans="5:29" s="3" customFormat="1" x14ac:dyDescent="0.25">
      <c r="E114" s="23" t="s">
        <v>897</v>
      </c>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row>
    <row r="115" spans="5:29" s="3" customFormat="1" x14ac:dyDescent="0.25">
      <c r="E115" s="23" t="s">
        <v>2024</v>
      </c>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row>
    <row r="116" spans="5:29" s="3" customFormat="1" x14ac:dyDescent="0.25">
      <c r="E116" s="25"/>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row>
    <row r="117" spans="5:29" s="3" customFormat="1" x14ac:dyDescent="0.25">
      <c r="E117" s="25" t="s">
        <v>569</v>
      </c>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row>
    <row r="118" spans="5:29" s="3" customFormat="1" x14ac:dyDescent="0.25">
      <c r="E118" s="25" t="s">
        <v>394</v>
      </c>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row>
    <row r="119" spans="5:29" s="3" customFormat="1" x14ac:dyDescent="0.25"/>
    <row r="120" spans="5:29" s="3" customFormat="1" x14ac:dyDescent="0.25"/>
    <row r="121" spans="5:29" s="3" customFormat="1" x14ac:dyDescent="0.25"/>
    <row r="122" spans="5:29" s="3" customFormat="1" x14ac:dyDescent="0.25"/>
    <row r="123" spans="5:29" s="3" customFormat="1" x14ac:dyDescent="0.25"/>
    <row r="124" spans="5:29" s="3" customFormat="1" x14ac:dyDescent="0.25"/>
    <row r="125" spans="5:29" s="3" customFormat="1" x14ac:dyDescent="0.25"/>
    <row r="126" spans="5:29" s="3" customFormat="1" x14ac:dyDescent="0.25"/>
    <row r="127" spans="5:29" s="3" customFormat="1" x14ac:dyDescent="0.25"/>
    <row r="128" spans="5:29" s="3" customFormat="1" x14ac:dyDescent="0.25"/>
    <row r="129" spans="3:5" s="3" customFormat="1" x14ac:dyDescent="0.25"/>
    <row r="130" spans="3:5" s="3" customFormat="1" x14ac:dyDescent="0.25"/>
    <row r="131" spans="3:5" s="3" customFormat="1" x14ac:dyDescent="0.25"/>
    <row r="132" spans="3:5" s="3" customFormat="1" x14ac:dyDescent="0.25"/>
    <row r="134" spans="3:5" x14ac:dyDescent="0.25">
      <c r="C134" s="4">
        <v>0</v>
      </c>
      <c r="E134" s="1" t="s">
        <v>3645</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4D620-CEAA-4B03-94BD-706351A66DC2}">
  <dimension ref="B2:BS280"/>
  <sheetViews>
    <sheetView topLeftCell="A38" zoomScale="85" zoomScaleNormal="85" workbookViewId="0">
      <selection activeCell="E38" sqref="E38"/>
    </sheetView>
  </sheetViews>
  <sheetFormatPr defaultColWidth="2.85546875" defaultRowHeight="15" x14ac:dyDescent="0.25"/>
  <sheetData>
    <row r="2" spans="2:5" x14ac:dyDescent="0.25">
      <c r="B2" s="1" t="s">
        <v>2035</v>
      </c>
    </row>
    <row r="4" spans="2:5" x14ac:dyDescent="0.25">
      <c r="C4" s="4">
        <v>0</v>
      </c>
      <c r="E4" s="1" t="s">
        <v>3641</v>
      </c>
    </row>
    <row r="5" spans="2:5" s="3" customFormat="1" x14ac:dyDescent="0.25">
      <c r="E5" s="3" t="s">
        <v>2036</v>
      </c>
    </row>
    <row r="6" spans="2:5" s="3" customFormat="1" x14ac:dyDescent="0.25">
      <c r="E6" s="3" t="s">
        <v>2037</v>
      </c>
    </row>
    <row r="7" spans="2:5" s="3" customFormat="1" x14ac:dyDescent="0.25"/>
    <row r="8" spans="2:5" s="3" customFormat="1" x14ac:dyDescent="0.25"/>
    <row r="9" spans="2:5" s="3" customFormat="1" x14ac:dyDescent="0.25">
      <c r="C9" s="4">
        <v>0</v>
      </c>
      <c r="D9"/>
      <c r="E9" s="1" t="s">
        <v>3642</v>
      </c>
    </row>
    <row r="10" spans="2:5" s="3" customFormat="1" x14ac:dyDescent="0.25">
      <c r="E10" s="3" t="s">
        <v>2048</v>
      </c>
    </row>
    <row r="11" spans="2:5" s="3" customFormat="1" x14ac:dyDescent="0.25">
      <c r="E11" s="3" t="s">
        <v>2038</v>
      </c>
    </row>
    <row r="12" spans="2:5" s="3" customFormat="1" x14ac:dyDescent="0.25"/>
    <row r="13" spans="2:5" s="3" customFormat="1" x14ac:dyDescent="0.25">
      <c r="E13" s="3" t="s">
        <v>2034</v>
      </c>
    </row>
    <row r="14" spans="2:5" s="3" customFormat="1" x14ac:dyDescent="0.25">
      <c r="E14" s="3" t="s">
        <v>1816</v>
      </c>
    </row>
    <row r="15" spans="2:5" s="3" customFormat="1" x14ac:dyDescent="0.25"/>
    <row r="16" spans="2:5" s="3" customFormat="1" x14ac:dyDescent="0.25">
      <c r="E16" s="1" t="s">
        <v>2012</v>
      </c>
    </row>
    <row r="17" spans="5:30" s="3" customFormat="1" x14ac:dyDescent="0.25"/>
    <row r="18" spans="5:30" s="3" customFormat="1" x14ac:dyDescent="0.25"/>
    <row r="19" spans="5:30" s="3" customFormat="1" x14ac:dyDescent="0.25"/>
    <row r="20" spans="5:30" s="3" customFormat="1" x14ac:dyDescent="0.25"/>
    <row r="21" spans="5:30" s="3" customFormat="1" x14ac:dyDescent="0.25"/>
    <row r="22" spans="5:30" s="3" customFormat="1" x14ac:dyDescent="0.25"/>
    <row r="23" spans="5:30" s="3" customFormat="1" x14ac:dyDescent="0.25"/>
    <row r="24" spans="5:30" s="3" customFormat="1" x14ac:dyDescent="0.25"/>
    <row r="25" spans="5:30" s="3" customFormat="1" x14ac:dyDescent="0.25"/>
    <row r="26" spans="5:30" s="3" customFormat="1" x14ac:dyDescent="0.25"/>
    <row r="27" spans="5:30" s="3" customFormat="1" x14ac:dyDescent="0.25"/>
    <row r="28" spans="5:30" s="3" customFormat="1" x14ac:dyDescent="0.25"/>
    <row r="29" spans="5:30" s="3" customFormat="1" x14ac:dyDescent="0.25">
      <c r="E29" s="1" t="s">
        <v>2035</v>
      </c>
    </row>
    <row r="30" spans="5:30" s="3" customFormat="1" x14ac:dyDescent="0.25"/>
    <row r="31" spans="5:30" s="3" customFormat="1" x14ac:dyDescent="0.25">
      <c r="E31" s="23" t="s">
        <v>1886</v>
      </c>
      <c r="F31" s="24"/>
      <c r="G31" s="24"/>
      <c r="H31" s="24"/>
      <c r="I31" s="24"/>
      <c r="J31" s="24"/>
      <c r="K31" s="24"/>
      <c r="L31" s="24"/>
      <c r="M31" s="24"/>
      <c r="N31" s="24"/>
      <c r="O31" s="24"/>
      <c r="P31" s="24"/>
      <c r="Q31" s="24"/>
      <c r="R31" s="24"/>
      <c r="S31" s="24"/>
      <c r="T31" s="24"/>
      <c r="U31" s="24"/>
      <c r="V31" s="24"/>
      <c r="W31" s="24"/>
      <c r="X31" s="24"/>
      <c r="Y31" s="24"/>
      <c r="AD31" s="3" t="s">
        <v>2270</v>
      </c>
    </row>
    <row r="32" spans="5:30" s="3" customFormat="1" x14ac:dyDescent="0.25">
      <c r="E32" s="23" t="s">
        <v>1887</v>
      </c>
      <c r="F32" s="24"/>
      <c r="G32" s="24"/>
      <c r="H32" s="24"/>
      <c r="I32" s="24"/>
      <c r="J32" s="24"/>
      <c r="K32" s="24"/>
      <c r="L32" s="24"/>
      <c r="M32" s="24"/>
      <c r="N32" s="24"/>
      <c r="O32" s="24"/>
      <c r="P32" s="24"/>
      <c r="Q32" s="24"/>
      <c r="R32" s="24"/>
      <c r="S32" s="24"/>
      <c r="T32" s="24"/>
      <c r="U32" s="24"/>
      <c r="V32" s="24"/>
      <c r="W32" s="24"/>
      <c r="X32" s="24"/>
      <c r="Y32" s="24"/>
      <c r="AD32" s="3" t="s">
        <v>2045</v>
      </c>
    </row>
    <row r="33" spans="5:25" s="3" customFormat="1" x14ac:dyDescent="0.25">
      <c r="E33" s="23" t="s">
        <v>1888</v>
      </c>
      <c r="F33" s="24"/>
      <c r="G33" s="24"/>
      <c r="H33" s="24"/>
      <c r="I33" s="24"/>
      <c r="J33" s="24"/>
      <c r="K33" s="24"/>
      <c r="L33" s="24"/>
      <c r="M33" s="24"/>
      <c r="N33" s="24"/>
      <c r="O33" s="24"/>
      <c r="P33" s="24"/>
      <c r="Q33" s="24"/>
      <c r="R33" s="24"/>
      <c r="S33" s="24"/>
      <c r="T33" s="24"/>
      <c r="U33" s="24"/>
      <c r="V33" s="24"/>
      <c r="W33" s="24"/>
      <c r="X33" s="24"/>
      <c r="Y33" s="24"/>
    </row>
    <row r="34" spans="5:25" s="3" customFormat="1" x14ac:dyDescent="0.25">
      <c r="E34" s="23" t="s">
        <v>1889</v>
      </c>
      <c r="F34" s="24"/>
      <c r="G34" s="24"/>
      <c r="H34" s="24"/>
      <c r="I34" s="24"/>
      <c r="J34" s="24"/>
      <c r="K34" s="24"/>
      <c r="L34" s="24"/>
      <c r="M34" s="24"/>
      <c r="N34" s="24"/>
      <c r="O34" s="24"/>
      <c r="P34" s="24"/>
      <c r="Q34" s="24"/>
      <c r="R34" s="24"/>
      <c r="S34" s="24"/>
      <c r="T34" s="24"/>
      <c r="U34" s="24"/>
      <c r="V34" s="24"/>
      <c r="W34" s="24"/>
      <c r="X34" s="24"/>
      <c r="Y34" s="24"/>
    </row>
    <row r="35" spans="5:25" s="3" customFormat="1" x14ac:dyDescent="0.25">
      <c r="E35" s="23" t="s">
        <v>1890</v>
      </c>
      <c r="F35" s="24"/>
      <c r="G35" s="24"/>
      <c r="H35" s="24"/>
      <c r="I35" s="24"/>
      <c r="J35" s="24"/>
      <c r="K35" s="24"/>
      <c r="L35" s="24"/>
      <c r="M35" s="24"/>
      <c r="N35" s="24"/>
      <c r="O35" s="24"/>
      <c r="P35" s="24"/>
      <c r="Q35" s="24"/>
      <c r="R35" s="24"/>
      <c r="S35" s="24"/>
      <c r="T35" s="24"/>
      <c r="U35" s="24"/>
      <c r="V35" s="24"/>
      <c r="W35" s="24"/>
      <c r="X35" s="24"/>
      <c r="Y35" s="24"/>
    </row>
    <row r="36" spans="5:25" s="3" customFormat="1" x14ac:dyDescent="0.25">
      <c r="E36" s="23" t="s">
        <v>1891</v>
      </c>
      <c r="F36" s="24"/>
      <c r="G36" s="24"/>
      <c r="H36" s="24"/>
      <c r="I36" s="24"/>
      <c r="J36" s="24"/>
      <c r="K36" s="24"/>
      <c r="L36" s="24"/>
      <c r="M36" s="24"/>
      <c r="N36" s="24"/>
      <c r="O36" s="24"/>
      <c r="P36" s="24"/>
      <c r="Q36" s="24"/>
      <c r="R36" s="24"/>
      <c r="S36" s="24"/>
      <c r="T36" s="24"/>
      <c r="U36" s="24"/>
      <c r="V36" s="24"/>
      <c r="W36" s="24"/>
      <c r="X36" s="24"/>
      <c r="Y36" s="24"/>
    </row>
    <row r="37" spans="5:25" s="3" customFormat="1" x14ac:dyDescent="0.25">
      <c r="E37" s="23" t="s">
        <v>1892</v>
      </c>
      <c r="F37" s="24"/>
      <c r="G37" s="24"/>
      <c r="H37" s="24"/>
      <c r="I37" s="24"/>
      <c r="J37" s="24"/>
      <c r="K37" s="24"/>
      <c r="L37" s="24"/>
      <c r="M37" s="24"/>
      <c r="N37" s="24"/>
      <c r="O37" s="24"/>
      <c r="P37" s="24"/>
      <c r="Q37" s="24"/>
      <c r="R37" s="24"/>
      <c r="S37" s="24"/>
      <c r="T37" s="24"/>
      <c r="U37" s="24"/>
      <c r="V37" s="24"/>
      <c r="W37" s="24"/>
      <c r="X37" s="24"/>
      <c r="Y37" s="24"/>
    </row>
    <row r="38" spans="5:25" s="3" customFormat="1" x14ac:dyDescent="0.25">
      <c r="E38" s="23" t="s">
        <v>1893</v>
      </c>
      <c r="F38" s="24"/>
      <c r="G38" s="24"/>
      <c r="H38" s="24"/>
      <c r="I38" s="24"/>
      <c r="J38" s="24"/>
      <c r="K38" s="24"/>
      <c r="L38" s="24"/>
      <c r="M38" s="24"/>
      <c r="N38" s="24"/>
      <c r="O38" s="24"/>
      <c r="P38" s="24"/>
      <c r="Q38" s="24"/>
      <c r="R38" s="24"/>
      <c r="S38" s="24"/>
      <c r="T38" s="24"/>
      <c r="U38" s="24"/>
      <c r="V38" s="24"/>
      <c r="W38" s="24"/>
      <c r="X38" s="24"/>
      <c r="Y38" s="24"/>
    </row>
    <row r="39" spans="5:25" s="3" customFormat="1" x14ac:dyDescent="0.25">
      <c r="E39" s="23"/>
      <c r="F39" s="24"/>
      <c r="G39" s="24"/>
      <c r="H39" s="24"/>
      <c r="I39" s="24"/>
      <c r="J39" s="24"/>
      <c r="K39" s="24"/>
      <c r="L39" s="24"/>
      <c r="M39" s="24"/>
      <c r="N39" s="24"/>
      <c r="O39" s="24"/>
      <c r="P39" s="24"/>
      <c r="Q39" s="24"/>
      <c r="R39" s="24"/>
      <c r="S39" s="24"/>
      <c r="T39" s="24"/>
      <c r="U39" s="24"/>
      <c r="V39" s="24"/>
      <c r="W39" s="24"/>
      <c r="X39" s="24"/>
      <c r="Y39" s="24"/>
    </row>
    <row r="40" spans="5:25" s="3" customFormat="1" x14ac:dyDescent="0.25">
      <c r="E40" s="23" t="s">
        <v>2041</v>
      </c>
      <c r="F40" s="24"/>
      <c r="G40" s="24"/>
      <c r="H40" s="24"/>
      <c r="I40" s="24"/>
      <c r="J40" s="24"/>
      <c r="K40" s="24"/>
      <c r="L40" s="24"/>
      <c r="M40" s="24"/>
      <c r="N40" s="24"/>
      <c r="O40" s="24"/>
      <c r="P40" s="24"/>
      <c r="Q40" s="24"/>
      <c r="R40" s="24"/>
      <c r="S40" s="24"/>
      <c r="T40" s="24"/>
      <c r="U40" s="24"/>
      <c r="V40" s="24"/>
      <c r="W40" s="24"/>
      <c r="X40" s="24"/>
      <c r="Y40" s="24"/>
    </row>
    <row r="41" spans="5:25" s="3" customFormat="1" x14ac:dyDescent="0.25">
      <c r="E41" s="23" t="s">
        <v>2042</v>
      </c>
      <c r="F41" s="24"/>
      <c r="G41" s="24"/>
      <c r="H41" s="24"/>
      <c r="I41" s="24"/>
      <c r="J41" s="24"/>
      <c r="K41" s="24"/>
      <c r="L41" s="24"/>
      <c r="M41" s="24"/>
      <c r="N41" s="24"/>
      <c r="O41" s="24"/>
      <c r="P41" s="24"/>
      <c r="Q41" s="24"/>
      <c r="R41" s="24"/>
      <c r="S41" s="24"/>
      <c r="T41" s="24"/>
      <c r="U41" s="24"/>
      <c r="V41" s="24"/>
      <c r="W41" s="24"/>
      <c r="X41" s="24"/>
      <c r="Y41" s="24"/>
    </row>
    <row r="42" spans="5:25" s="3" customFormat="1" x14ac:dyDescent="0.25">
      <c r="E42" s="23" t="s">
        <v>1896</v>
      </c>
      <c r="F42" s="24"/>
      <c r="G42" s="24"/>
      <c r="H42" s="24"/>
      <c r="I42" s="24"/>
      <c r="J42" s="24"/>
      <c r="K42" s="24"/>
      <c r="L42" s="24"/>
      <c r="M42" s="24"/>
      <c r="N42" s="24"/>
      <c r="O42" s="24"/>
      <c r="P42" s="24"/>
      <c r="Q42" s="24"/>
      <c r="R42" s="24"/>
      <c r="S42" s="24"/>
      <c r="T42" s="24"/>
      <c r="U42" s="24"/>
      <c r="V42" s="24"/>
      <c r="W42" s="24"/>
      <c r="X42" s="24"/>
      <c r="Y42" s="24"/>
    </row>
    <row r="43" spans="5:25" s="3" customFormat="1" x14ac:dyDescent="0.25">
      <c r="E43" s="23" t="s">
        <v>2043</v>
      </c>
      <c r="F43" s="24"/>
      <c r="G43" s="24"/>
      <c r="H43" s="24"/>
      <c r="I43" s="24"/>
      <c r="J43" s="24"/>
      <c r="K43" s="24"/>
      <c r="L43" s="24"/>
      <c r="M43" s="24"/>
      <c r="N43" s="24"/>
      <c r="O43" s="24"/>
      <c r="P43" s="24"/>
      <c r="Q43" s="24"/>
      <c r="R43" s="24"/>
      <c r="S43" s="24"/>
      <c r="T43" s="24"/>
      <c r="U43" s="24"/>
      <c r="V43" s="24"/>
      <c r="W43" s="24"/>
      <c r="X43" s="24"/>
      <c r="Y43" s="24"/>
    </row>
    <row r="44" spans="5:25" s="3" customFormat="1" x14ac:dyDescent="0.25">
      <c r="E44" s="23" t="s">
        <v>1898</v>
      </c>
      <c r="F44" s="24"/>
      <c r="G44" s="24"/>
      <c r="H44" s="24"/>
      <c r="I44" s="24"/>
      <c r="J44" s="24"/>
      <c r="K44" s="24"/>
      <c r="L44" s="24"/>
      <c r="M44" s="24"/>
      <c r="N44" s="24"/>
      <c r="O44" s="24"/>
      <c r="P44" s="24"/>
      <c r="Q44" s="24"/>
      <c r="R44" s="24"/>
      <c r="S44" s="24"/>
      <c r="T44" s="24"/>
      <c r="U44" s="24"/>
      <c r="V44" s="24"/>
      <c r="W44" s="24"/>
      <c r="X44" s="24"/>
      <c r="Y44" s="24"/>
    </row>
    <row r="45" spans="5:25" s="3" customFormat="1" x14ac:dyDescent="0.25">
      <c r="E45" s="23"/>
      <c r="F45" s="24"/>
      <c r="G45" s="24"/>
      <c r="H45" s="24"/>
      <c r="I45" s="24"/>
      <c r="J45" s="24"/>
      <c r="K45" s="24"/>
      <c r="L45" s="24"/>
      <c r="M45" s="24"/>
      <c r="N45" s="24"/>
      <c r="O45" s="24"/>
      <c r="P45" s="24"/>
      <c r="Q45" s="24"/>
      <c r="R45" s="24"/>
      <c r="S45" s="24"/>
      <c r="T45" s="24"/>
      <c r="U45" s="24"/>
      <c r="V45" s="24"/>
      <c r="W45" s="24"/>
      <c r="X45" s="24"/>
      <c r="Y45" s="24"/>
    </row>
    <row r="46" spans="5:25" s="3" customFormat="1" x14ac:dyDescent="0.25">
      <c r="E46" s="23" t="s">
        <v>1899</v>
      </c>
      <c r="F46" s="24"/>
      <c r="G46" s="24"/>
      <c r="H46" s="24"/>
      <c r="I46" s="24"/>
      <c r="J46" s="24"/>
      <c r="K46" s="24"/>
      <c r="L46" s="24"/>
      <c r="M46" s="24"/>
      <c r="N46" s="24"/>
      <c r="O46" s="24"/>
      <c r="P46" s="24"/>
      <c r="Q46" s="24"/>
      <c r="R46" s="24"/>
      <c r="S46" s="24"/>
      <c r="T46" s="24"/>
      <c r="U46" s="24"/>
      <c r="V46" s="24"/>
      <c r="W46" s="24"/>
      <c r="X46" s="24"/>
      <c r="Y46" s="24"/>
    </row>
    <row r="47" spans="5:25" s="3" customFormat="1" x14ac:dyDescent="0.25">
      <c r="E47" s="23" t="s">
        <v>380</v>
      </c>
      <c r="F47" s="24"/>
      <c r="G47" s="24"/>
      <c r="H47" s="24"/>
      <c r="I47" s="24"/>
      <c r="J47" s="24"/>
      <c r="K47" s="24"/>
      <c r="L47" s="24"/>
      <c r="M47" s="24"/>
      <c r="N47" s="24"/>
      <c r="O47" s="24"/>
      <c r="P47" s="24"/>
      <c r="Q47" s="24"/>
      <c r="R47" s="24"/>
      <c r="S47" s="24"/>
      <c r="T47" s="24"/>
      <c r="U47" s="24"/>
      <c r="V47" s="24"/>
      <c r="W47" s="24"/>
      <c r="X47" s="24"/>
      <c r="Y47" s="24"/>
    </row>
    <row r="48" spans="5:25" s="3" customFormat="1" x14ac:dyDescent="0.25">
      <c r="E48" s="23" t="s">
        <v>2039</v>
      </c>
      <c r="F48" s="24"/>
      <c r="G48" s="24"/>
      <c r="H48" s="24"/>
      <c r="I48" s="24"/>
      <c r="J48" s="24"/>
      <c r="K48" s="24"/>
      <c r="L48" s="24"/>
      <c r="M48" s="24"/>
      <c r="N48" s="24"/>
      <c r="O48" s="24"/>
      <c r="P48" s="24"/>
      <c r="Q48" s="24"/>
      <c r="R48" s="24"/>
      <c r="S48" s="24"/>
      <c r="T48" s="24"/>
      <c r="U48" s="24"/>
      <c r="V48" s="24"/>
      <c r="W48" s="24"/>
      <c r="X48" s="24"/>
      <c r="Y48" s="24"/>
    </row>
    <row r="49" spans="5:25" s="3" customFormat="1" x14ac:dyDescent="0.25">
      <c r="E49" s="23" t="s">
        <v>2044</v>
      </c>
      <c r="F49" s="24"/>
      <c r="G49" s="24"/>
      <c r="H49" s="24"/>
      <c r="I49" s="24"/>
      <c r="J49" s="24"/>
      <c r="K49" s="24"/>
      <c r="L49" s="24"/>
      <c r="M49" s="24"/>
      <c r="N49" s="24"/>
      <c r="O49" s="24"/>
      <c r="P49" s="24"/>
      <c r="Q49" s="24"/>
      <c r="R49" s="24"/>
      <c r="S49" s="24"/>
      <c r="T49" s="24"/>
      <c r="U49" s="24"/>
      <c r="V49" s="24"/>
      <c r="W49" s="24"/>
      <c r="X49" s="24"/>
      <c r="Y49" s="24"/>
    </row>
    <row r="50" spans="5:25" s="3" customFormat="1" x14ac:dyDescent="0.25">
      <c r="E50" s="23" t="s">
        <v>2040</v>
      </c>
      <c r="F50" s="24"/>
      <c r="G50" s="24"/>
      <c r="H50" s="24"/>
      <c r="I50" s="24"/>
      <c r="J50" s="24"/>
      <c r="K50" s="24"/>
      <c r="L50" s="24"/>
      <c r="M50" s="24"/>
      <c r="N50" s="24"/>
      <c r="O50" s="24"/>
      <c r="P50" s="24"/>
      <c r="Q50" s="24"/>
      <c r="R50" s="24"/>
      <c r="S50" s="24"/>
      <c r="T50" s="24"/>
      <c r="U50" s="24"/>
      <c r="V50" s="24"/>
      <c r="W50" s="24"/>
      <c r="X50" s="24"/>
      <c r="Y50" s="24"/>
    </row>
    <row r="51" spans="5:25" s="3" customFormat="1" x14ac:dyDescent="0.25">
      <c r="E51" s="23" t="s">
        <v>1903</v>
      </c>
      <c r="F51" s="24"/>
      <c r="G51" s="24"/>
      <c r="H51" s="24"/>
      <c r="I51" s="24"/>
      <c r="J51" s="24"/>
      <c r="K51" s="24"/>
      <c r="L51" s="24"/>
      <c r="M51" s="24"/>
      <c r="N51" s="24"/>
      <c r="O51" s="24"/>
      <c r="P51" s="24"/>
      <c r="Q51" s="24"/>
      <c r="R51" s="24"/>
      <c r="S51" s="24"/>
      <c r="T51" s="24"/>
      <c r="U51" s="24"/>
      <c r="V51" s="24"/>
      <c r="W51" s="24"/>
      <c r="X51" s="24"/>
      <c r="Y51" s="24"/>
    </row>
    <row r="52" spans="5:25" s="3" customFormat="1" x14ac:dyDescent="0.25"/>
    <row r="53" spans="5:25" s="3" customFormat="1" x14ac:dyDescent="0.25">
      <c r="E53" s="1" t="s">
        <v>2046</v>
      </c>
    </row>
    <row r="54" spans="5:25" s="3" customFormat="1" x14ac:dyDescent="0.25"/>
    <row r="55" spans="5:25" s="3" customFormat="1" x14ac:dyDescent="0.25"/>
    <row r="56" spans="5:25" s="3" customFormat="1" x14ac:dyDescent="0.25"/>
    <row r="57" spans="5:25" s="3" customFormat="1" x14ac:dyDescent="0.25"/>
    <row r="58" spans="5:25" s="3" customFormat="1" x14ac:dyDescent="0.25"/>
    <row r="59" spans="5:25" s="3" customFormat="1" x14ac:dyDescent="0.25"/>
    <row r="60" spans="5:25" s="3" customFormat="1" x14ac:dyDescent="0.25"/>
    <row r="61" spans="5:25" s="3" customFormat="1" x14ac:dyDescent="0.25"/>
    <row r="62" spans="5:25" s="3" customFormat="1" x14ac:dyDescent="0.25"/>
    <row r="63" spans="5:25" s="3" customFormat="1" x14ac:dyDescent="0.25"/>
    <row r="64" spans="5:25"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5:71" s="3" customFormat="1" x14ac:dyDescent="0.25"/>
    <row r="98" spans="5:71" s="3" customFormat="1" x14ac:dyDescent="0.25"/>
    <row r="99" spans="5:71" s="3" customFormat="1" x14ac:dyDescent="0.25"/>
    <row r="100" spans="5:71" s="3" customFormat="1" x14ac:dyDescent="0.25"/>
    <row r="101" spans="5:71" s="3" customFormat="1" x14ac:dyDescent="0.25"/>
    <row r="102" spans="5:71" s="3" customFormat="1" x14ac:dyDescent="0.25">
      <c r="E102" s="3" t="s">
        <v>2269</v>
      </c>
    </row>
    <row r="103" spans="5:71" s="3" customFormat="1" x14ac:dyDescent="0.25"/>
    <row r="104" spans="5:71" s="3" customFormat="1" x14ac:dyDescent="0.25">
      <c r="AT104" s="23" t="s">
        <v>1886</v>
      </c>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row>
    <row r="105" spans="5:71" s="3" customFormat="1" x14ac:dyDescent="0.25">
      <c r="AT105" s="23" t="s">
        <v>1887</v>
      </c>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row>
    <row r="106" spans="5:71" s="3" customFormat="1" x14ac:dyDescent="0.25">
      <c r="AT106" s="23" t="s">
        <v>2271</v>
      </c>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row>
    <row r="107" spans="5:71" s="3" customFormat="1" x14ac:dyDescent="0.25">
      <c r="AT107" s="23" t="s">
        <v>1888</v>
      </c>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row>
    <row r="108" spans="5:71" s="3" customFormat="1" x14ac:dyDescent="0.25">
      <c r="AT108" s="23" t="s">
        <v>1889</v>
      </c>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row>
    <row r="109" spans="5:71" s="3" customFormat="1" x14ac:dyDescent="0.25">
      <c r="AT109" s="23" t="s">
        <v>1890</v>
      </c>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row>
    <row r="110" spans="5:71" s="3" customFormat="1" x14ac:dyDescent="0.25">
      <c r="AT110" s="23" t="s">
        <v>1891</v>
      </c>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row>
    <row r="111" spans="5:71" s="3" customFormat="1" x14ac:dyDescent="0.25">
      <c r="AT111" s="23" t="s">
        <v>1892</v>
      </c>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row>
    <row r="112" spans="5:71" s="3" customFormat="1" x14ac:dyDescent="0.25">
      <c r="AT112" s="23" t="s">
        <v>2272</v>
      </c>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row>
    <row r="113" spans="46:71" s="3" customFormat="1" x14ac:dyDescent="0.25">
      <c r="AT113" s="23" t="s">
        <v>2273</v>
      </c>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row>
    <row r="114" spans="46:71" s="3" customFormat="1" x14ac:dyDescent="0.25">
      <c r="AT114" s="23" t="s">
        <v>2274</v>
      </c>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row>
    <row r="115" spans="46:71" s="3" customFormat="1" x14ac:dyDescent="0.25">
      <c r="AT115" s="23" t="s">
        <v>2275</v>
      </c>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row>
    <row r="116" spans="46:71" s="3" customFormat="1" x14ac:dyDescent="0.25">
      <c r="AT116" s="23" t="s">
        <v>2276</v>
      </c>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row>
    <row r="117" spans="46:71" s="3" customFormat="1" x14ac:dyDescent="0.25">
      <c r="AT117" s="23" t="s">
        <v>2277</v>
      </c>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row>
    <row r="118" spans="46:71" s="3" customFormat="1" x14ac:dyDescent="0.25">
      <c r="AT118" s="23" t="s">
        <v>2278</v>
      </c>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row>
    <row r="119" spans="46:71" s="3" customFormat="1" x14ac:dyDescent="0.25">
      <c r="AT119" s="23" t="s">
        <v>1896</v>
      </c>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row>
    <row r="120" spans="46:71" s="3" customFormat="1" x14ac:dyDescent="0.25">
      <c r="AT120" s="23" t="s">
        <v>2279</v>
      </c>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row>
    <row r="121" spans="46:71" s="3" customFormat="1" x14ac:dyDescent="0.25">
      <c r="AT121" s="23" t="s">
        <v>1898</v>
      </c>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row>
    <row r="122" spans="46:71" s="3" customFormat="1" x14ac:dyDescent="0.25">
      <c r="AT122" s="23" t="s">
        <v>2280</v>
      </c>
      <c r="AU122" s="24"/>
      <c r="AV122" s="24"/>
      <c r="AW122" s="24"/>
      <c r="AX122" s="24"/>
      <c r="AY122" s="24"/>
      <c r="AZ122" s="24"/>
      <c r="BA122" s="24"/>
      <c r="BB122" s="24"/>
      <c r="BC122" s="24"/>
      <c r="BD122" s="24"/>
      <c r="BE122" s="24"/>
      <c r="BF122" s="24"/>
      <c r="BG122" s="24"/>
      <c r="BH122" s="24"/>
      <c r="BI122" s="24"/>
      <c r="BJ122" s="24"/>
      <c r="BK122" s="24"/>
      <c r="BL122" s="24"/>
      <c r="BM122" s="24"/>
      <c r="BN122" s="24"/>
      <c r="BO122" s="24"/>
      <c r="BP122" s="24"/>
      <c r="BQ122" s="24"/>
      <c r="BR122" s="24"/>
      <c r="BS122" s="24"/>
    </row>
    <row r="123" spans="46:71" s="3" customFormat="1" x14ac:dyDescent="0.25">
      <c r="AT123" s="23" t="s">
        <v>2281</v>
      </c>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row>
    <row r="124" spans="46:71" s="3" customFormat="1" x14ac:dyDescent="0.25">
      <c r="AT124" s="23" t="s">
        <v>2282</v>
      </c>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row>
    <row r="125" spans="46:71" s="3" customFormat="1" x14ac:dyDescent="0.25">
      <c r="AT125" s="23" t="s">
        <v>2283</v>
      </c>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row>
    <row r="126" spans="46:71" s="3" customFormat="1" x14ac:dyDescent="0.25">
      <c r="AT126" s="23" t="s">
        <v>2284</v>
      </c>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row>
    <row r="127" spans="46:71" s="3" customFormat="1" x14ac:dyDescent="0.25">
      <c r="AT127" s="23" t="s">
        <v>2285</v>
      </c>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row>
    <row r="128" spans="46:71" s="3" customFormat="1" x14ac:dyDescent="0.25">
      <c r="AT128" s="23" t="s">
        <v>2286</v>
      </c>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row>
    <row r="129" spans="46:71" s="3" customFormat="1" x14ac:dyDescent="0.25">
      <c r="AT129" s="23" t="s">
        <v>2287</v>
      </c>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row>
    <row r="130" spans="46:71" s="3" customFormat="1" x14ac:dyDescent="0.25">
      <c r="AT130" s="23" t="s">
        <v>2040</v>
      </c>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row>
    <row r="131" spans="46:71" s="3" customFormat="1" x14ac:dyDescent="0.25">
      <c r="AT131" s="23" t="s">
        <v>1903</v>
      </c>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row>
    <row r="132" spans="46:71" s="3" customFormat="1" x14ac:dyDescent="0.25">
      <c r="AT132" s="23" t="s">
        <v>2288</v>
      </c>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row>
    <row r="133" spans="46:71" s="3" customFormat="1" x14ac:dyDescent="0.25">
      <c r="AT133" s="23" t="s">
        <v>2289</v>
      </c>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row>
    <row r="134" spans="46:71" s="3" customFormat="1" x14ac:dyDescent="0.25"/>
    <row r="135" spans="46:71" s="3" customFormat="1" x14ac:dyDescent="0.25"/>
    <row r="136" spans="46:71" s="3" customFormat="1" x14ac:dyDescent="0.25"/>
    <row r="137" spans="46:71" s="3" customFormat="1" x14ac:dyDescent="0.25"/>
    <row r="138" spans="46:71" s="3" customFormat="1" x14ac:dyDescent="0.25"/>
    <row r="139" spans="46:71" s="3" customFormat="1" x14ac:dyDescent="0.25"/>
    <row r="140" spans="46:71" s="3" customFormat="1" x14ac:dyDescent="0.25"/>
    <row r="141" spans="46:71" s="3" customFormat="1" x14ac:dyDescent="0.25"/>
    <row r="142" spans="46:71" s="3" customFormat="1" x14ac:dyDescent="0.25"/>
    <row r="143" spans="46:71" s="3" customFormat="1" x14ac:dyDescent="0.25"/>
    <row r="144" spans="46:71"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3:5" s="3" customFormat="1" x14ac:dyDescent="0.25"/>
    <row r="274" spans="3:5" s="3" customFormat="1" x14ac:dyDescent="0.25"/>
    <row r="275" spans="3:5" s="3" customFormat="1" x14ac:dyDescent="0.25"/>
    <row r="280" spans="3:5" x14ac:dyDescent="0.25">
      <c r="C280" s="4">
        <v>0</v>
      </c>
      <c r="E280" s="1" t="s">
        <v>3643</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5F92-BEC3-4B1C-B6EC-EF517D0FB765}">
  <dimension ref="A2:DJ1118"/>
  <sheetViews>
    <sheetView topLeftCell="A43" zoomScale="85" zoomScaleNormal="85" workbookViewId="0">
      <selection activeCell="E87" sqref="E87"/>
    </sheetView>
  </sheetViews>
  <sheetFormatPr defaultColWidth="2.85546875" defaultRowHeight="15" x14ac:dyDescent="0.25"/>
  <sheetData>
    <row r="2" spans="2:41" x14ac:dyDescent="0.25">
      <c r="B2" s="1" t="s">
        <v>2046</v>
      </c>
    </row>
    <row r="4" spans="2:41" x14ac:dyDescent="0.25">
      <c r="C4" s="4">
        <v>0</v>
      </c>
      <c r="E4" s="1" t="s">
        <v>3638</v>
      </c>
    </row>
    <row r="5" spans="2:41" s="3" customFormat="1" x14ac:dyDescent="0.25">
      <c r="E5" s="3" t="s">
        <v>2047</v>
      </c>
    </row>
    <row r="6" spans="2:41" s="3" customFormat="1" x14ac:dyDescent="0.25"/>
    <row r="7" spans="2:41" s="3" customFormat="1" x14ac:dyDescent="0.25">
      <c r="AO7" s="3" t="s">
        <v>1178</v>
      </c>
    </row>
    <row r="8" spans="2:41" s="3" customFormat="1" x14ac:dyDescent="0.25">
      <c r="AO8" s="1" t="s">
        <v>2268</v>
      </c>
    </row>
    <row r="9" spans="2:41" s="3" customFormat="1" x14ac:dyDescent="0.25"/>
    <row r="10" spans="2:41" s="3" customFormat="1" x14ac:dyDescent="0.25"/>
    <row r="11" spans="2:41" s="3" customFormat="1" x14ac:dyDescent="0.25"/>
    <row r="12" spans="2:41" s="3" customFormat="1" x14ac:dyDescent="0.25"/>
    <row r="13" spans="2:41" s="3" customFormat="1" x14ac:dyDescent="0.25"/>
    <row r="14" spans="2:41" s="3" customFormat="1" x14ac:dyDescent="0.25"/>
    <row r="15" spans="2:41" s="3" customFormat="1" x14ac:dyDescent="0.25"/>
    <row r="16" spans="2:41"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5:29" s="3" customFormat="1" x14ac:dyDescent="0.25"/>
    <row r="50" spans="5:29" s="3" customFormat="1" x14ac:dyDescent="0.25"/>
    <row r="51" spans="5:29" s="3" customFormat="1" x14ac:dyDescent="0.25"/>
    <row r="52" spans="5:29" s="3" customFormat="1" x14ac:dyDescent="0.25"/>
    <row r="53" spans="5:29" s="3" customFormat="1" x14ac:dyDescent="0.25">
      <c r="E53" s="3" t="s">
        <v>2269</v>
      </c>
    </row>
    <row r="54" spans="5:29" s="3" customFormat="1" x14ac:dyDescent="0.25"/>
    <row r="55" spans="5:29" s="3" customFormat="1" x14ac:dyDescent="0.25">
      <c r="E55" s="23" t="s">
        <v>128</v>
      </c>
      <c r="F55" s="24"/>
      <c r="G55" s="24"/>
      <c r="H55" s="24"/>
      <c r="I55" s="24"/>
      <c r="J55" s="24"/>
      <c r="K55" s="24"/>
      <c r="L55" s="24"/>
      <c r="M55" s="24"/>
      <c r="N55" s="24"/>
      <c r="O55" s="24"/>
      <c r="P55" s="24"/>
      <c r="Q55" s="24"/>
      <c r="R55" s="24"/>
      <c r="S55" s="24"/>
      <c r="T55" s="24"/>
      <c r="U55" s="24"/>
      <c r="V55" s="24"/>
      <c r="W55" s="24"/>
      <c r="X55" s="24"/>
      <c r="Y55" s="24"/>
      <c r="Z55" s="24"/>
      <c r="AA55" s="24"/>
      <c r="AB55" s="24"/>
      <c r="AC55" s="24"/>
    </row>
    <row r="56" spans="5:29" s="3" customFormat="1" x14ac:dyDescent="0.25">
      <c r="E56" s="23" t="s">
        <v>1828</v>
      </c>
      <c r="F56" s="24"/>
      <c r="G56" s="24"/>
      <c r="H56" s="24"/>
      <c r="I56" s="24"/>
      <c r="J56" s="24"/>
      <c r="K56" s="24"/>
      <c r="L56" s="24"/>
      <c r="M56" s="24"/>
      <c r="N56" s="24"/>
      <c r="O56" s="24"/>
      <c r="P56" s="24"/>
      <c r="Q56" s="24"/>
      <c r="R56" s="24"/>
      <c r="S56" s="24"/>
      <c r="T56" s="24"/>
      <c r="U56" s="24"/>
      <c r="V56" s="24"/>
      <c r="W56" s="24"/>
      <c r="X56" s="24"/>
      <c r="Y56" s="24"/>
      <c r="Z56" s="24"/>
      <c r="AA56" s="24"/>
      <c r="AB56" s="24"/>
      <c r="AC56" s="24"/>
    </row>
    <row r="57" spans="5:29" s="3" customFormat="1" x14ac:dyDescent="0.25">
      <c r="E57" s="23" t="s">
        <v>1793</v>
      </c>
      <c r="F57" s="24"/>
      <c r="G57" s="24"/>
      <c r="H57" s="24"/>
      <c r="I57" s="24"/>
      <c r="J57" s="24"/>
      <c r="K57" s="24"/>
      <c r="L57" s="24"/>
      <c r="M57" s="24"/>
      <c r="N57" s="24"/>
      <c r="O57" s="24"/>
      <c r="P57" s="24"/>
      <c r="Q57" s="24"/>
      <c r="R57" s="24"/>
      <c r="S57" s="24"/>
      <c r="T57" s="24"/>
      <c r="U57" s="24"/>
      <c r="V57" s="24"/>
      <c r="W57" s="24"/>
      <c r="X57" s="24"/>
      <c r="Y57" s="24"/>
      <c r="Z57" s="24"/>
      <c r="AA57" s="24"/>
      <c r="AB57" s="24"/>
      <c r="AC57" s="24"/>
    </row>
    <row r="58" spans="5:29" s="3" customFormat="1" x14ac:dyDescent="0.25">
      <c r="E58" s="23" t="s">
        <v>1794</v>
      </c>
      <c r="F58" s="24"/>
      <c r="G58" s="24"/>
      <c r="H58" s="24"/>
      <c r="I58" s="24"/>
      <c r="J58" s="24"/>
      <c r="K58" s="24"/>
      <c r="L58" s="24"/>
      <c r="M58" s="24"/>
      <c r="N58" s="24"/>
      <c r="O58" s="24"/>
      <c r="P58" s="24"/>
      <c r="Q58" s="24"/>
      <c r="R58" s="24"/>
      <c r="S58" s="24"/>
      <c r="T58" s="24"/>
      <c r="U58" s="24"/>
      <c r="V58" s="24"/>
      <c r="W58" s="24"/>
      <c r="X58" s="24"/>
      <c r="Y58" s="24"/>
      <c r="Z58" s="24"/>
      <c r="AA58" s="24"/>
      <c r="AB58" s="24"/>
      <c r="AC58" s="24"/>
    </row>
    <row r="59" spans="5:29" s="3" customFormat="1" x14ac:dyDescent="0.25">
      <c r="E59" s="23" t="s">
        <v>1713</v>
      </c>
      <c r="F59" s="24"/>
      <c r="G59" s="24"/>
      <c r="H59" s="24"/>
      <c r="I59" s="24"/>
      <c r="J59" s="24"/>
      <c r="K59" s="24"/>
      <c r="L59" s="24"/>
      <c r="M59" s="24"/>
      <c r="N59" s="24"/>
      <c r="O59" s="24"/>
      <c r="P59" s="24"/>
      <c r="Q59" s="24"/>
      <c r="R59" s="24"/>
      <c r="S59" s="24"/>
      <c r="T59" s="24"/>
      <c r="U59" s="24"/>
      <c r="V59" s="24"/>
      <c r="W59" s="24"/>
      <c r="X59" s="24"/>
      <c r="Y59" s="24"/>
      <c r="Z59" s="24"/>
      <c r="AA59" s="24"/>
      <c r="AB59" s="24"/>
      <c r="AC59" s="24"/>
    </row>
    <row r="60" spans="5:29" s="3" customFormat="1" x14ac:dyDescent="0.25">
      <c r="E60" s="23" t="s">
        <v>1795</v>
      </c>
      <c r="F60" s="24"/>
      <c r="G60" s="24"/>
      <c r="H60" s="24"/>
      <c r="I60" s="24"/>
      <c r="J60" s="24"/>
      <c r="K60" s="24"/>
      <c r="L60" s="24"/>
      <c r="M60" s="24"/>
      <c r="N60" s="24"/>
      <c r="O60" s="24"/>
      <c r="P60" s="24"/>
      <c r="Q60" s="24"/>
      <c r="R60" s="24"/>
      <c r="S60" s="24"/>
      <c r="T60" s="24"/>
      <c r="U60" s="24"/>
      <c r="V60" s="24"/>
      <c r="W60" s="24"/>
      <c r="X60" s="24"/>
      <c r="Y60" s="24"/>
      <c r="Z60" s="24"/>
      <c r="AA60" s="24"/>
      <c r="AB60" s="24"/>
      <c r="AC60" s="24"/>
    </row>
    <row r="61" spans="5:29" s="3" customFormat="1" x14ac:dyDescent="0.25">
      <c r="E61" s="23" t="s">
        <v>1796</v>
      </c>
      <c r="F61" s="24"/>
      <c r="G61" s="24"/>
      <c r="H61" s="24"/>
      <c r="I61" s="24"/>
      <c r="J61" s="24"/>
      <c r="K61" s="24"/>
      <c r="L61" s="24"/>
      <c r="M61" s="24"/>
      <c r="N61" s="24"/>
      <c r="O61" s="24"/>
      <c r="P61" s="24"/>
      <c r="Q61" s="24"/>
      <c r="R61" s="24"/>
      <c r="S61" s="24"/>
      <c r="T61" s="24"/>
      <c r="U61" s="24"/>
      <c r="V61" s="24"/>
      <c r="W61" s="24"/>
      <c r="X61" s="24"/>
      <c r="Y61" s="24"/>
      <c r="Z61" s="24"/>
      <c r="AA61" s="24"/>
      <c r="AB61" s="24"/>
      <c r="AC61" s="24"/>
    </row>
    <row r="62" spans="5:29" s="3" customFormat="1" x14ac:dyDescent="0.25">
      <c r="E62" s="23" t="s">
        <v>1797</v>
      </c>
      <c r="F62" s="24"/>
      <c r="G62" s="24"/>
      <c r="H62" s="24"/>
      <c r="I62" s="24"/>
      <c r="J62" s="24"/>
      <c r="K62" s="24"/>
      <c r="L62" s="24"/>
      <c r="M62" s="24"/>
      <c r="N62" s="24"/>
      <c r="O62" s="24"/>
      <c r="P62" s="24"/>
      <c r="Q62" s="24"/>
      <c r="R62" s="24"/>
      <c r="S62" s="24"/>
      <c r="T62" s="24"/>
      <c r="U62" s="24"/>
      <c r="V62" s="24"/>
      <c r="W62" s="24"/>
      <c r="X62" s="24"/>
      <c r="Y62" s="24"/>
      <c r="Z62" s="24"/>
      <c r="AA62" s="24"/>
      <c r="AB62" s="24"/>
      <c r="AC62" s="24"/>
    </row>
    <row r="63" spans="5:29" s="3" customFormat="1" x14ac:dyDescent="0.25">
      <c r="E63" s="23" t="s">
        <v>1798</v>
      </c>
      <c r="F63" s="24"/>
      <c r="G63" s="24"/>
      <c r="H63" s="24"/>
      <c r="I63" s="24"/>
      <c r="J63" s="24"/>
      <c r="K63" s="24"/>
      <c r="L63" s="24"/>
      <c r="M63" s="24"/>
      <c r="N63" s="24"/>
      <c r="O63" s="24"/>
      <c r="P63" s="24"/>
      <c r="Q63" s="24"/>
      <c r="R63" s="24"/>
      <c r="S63" s="24"/>
      <c r="T63" s="24"/>
      <c r="U63" s="24"/>
      <c r="V63" s="24"/>
      <c r="W63" s="24"/>
      <c r="X63" s="24"/>
      <c r="Y63" s="24"/>
      <c r="Z63" s="24"/>
      <c r="AA63" s="24"/>
      <c r="AB63" s="24"/>
      <c r="AC63" s="24"/>
    </row>
    <row r="64" spans="5:29" s="3" customFormat="1" x14ac:dyDescent="0.25">
      <c r="E64" s="23" t="s">
        <v>1799</v>
      </c>
      <c r="F64" s="24"/>
      <c r="G64" s="24"/>
      <c r="H64" s="24"/>
      <c r="I64" s="24"/>
      <c r="J64" s="24"/>
      <c r="K64" s="24"/>
      <c r="L64" s="24"/>
      <c r="M64" s="24"/>
      <c r="N64" s="24"/>
      <c r="O64" s="24"/>
      <c r="P64" s="24"/>
      <c r="Q64" s="24"/>
      <c r="R64" s="24"/>
      <c r="S64" s="24"/>
      <c r="T64" s="24"/>
      <c r="U64" s="24"/>
      <c r="V64" s="24"/>
      <c r="W64" s="24"/>
      <c r="X64" s="24"/>
      <c r="Y64" s="24"/>
      <c r="Z64" s="24"/>
      <c r="AA64" s="24"/>
      <c r="AB64" s="24"/>
      <c r="AC64" s="24"/>
    </row>
    <row r="65" spans="5:29" s="3" customFormat="1" x14ac:dyDescent="0.25">
      <c r="E65" s="23" t="s">
        <v>1800</v>
      </c>
      <c r="F65" s="24"/>
      <c r="G65" s="24"/>
      <c r="H65" s="24"/>
      <c r="I65" s="24"/>
      <c r="J65" s="24"/>
      <c r="K65" s="24"/>
      <c r="L65" s="24"/>
      <c r="M65" s="24"/>
      <c r="N65" s="24"/>
      <c r="O65" s="24"/>
      <c r="P65" s="24"/>
      <c r="Q65" s="24"/>
      <c r="R65" s="24"/>
      <c r="S65" s="24"/>
      <c r="T65" s="24"/>
      <c r="U65" s="24"/>
      <c r="V65" s="24"/>
      <c r="W65" s="24"/>
      <c r="X65" s="24"/>
      <c r="Y65" s="24"/>
      <c r="Z65" s="24"/>
      <c r="AA65" s="24"/>
      <c r="AB65" s="24"/>
      <c r="AC65" s="24"/>
    </row>
    <row r="66" spans="5:29" s="3" customFormat="1" x14ac:dyDescent="0.25">
      <c r="E66" s="23" t="s">
        <v>1801</v>
      </c>
      <c r="F66" s="24"/>
      <c r="G66" s="24"/>
      <c r="H66" s="24"/>
      <c r="I66" s="24"/>
      <c r="J66" s="24"/>
      <c r="K66" s="24"/>
      <c r="L66" s="24"/>
      <c r="M66" s="24"/>
      <c r="N66" s="24"/>
      <c r="O66" s="24"/>
      <c r="P66" s="24"/>
      <c r="Q66" s="24"/>
      <c r="R66" s="24"/>
      <c r="S66" s="24"/>
      <c r="T66" s="24"/>
      <c r="U66" s="24"/>
      <c r="V66" s="24"/>
      <c r="W66" s="24"/>
      <c r="X66" s="24"/>
      <c r="Y66" s="24"/>
      <c r="Z66" s="24"/>
      <c r="AA66" s="24"/>
      <c r="AB66" s="24"/>
      <c r="AC66" s="24"/>
    </row>
    <row r="67" spans="5:29" s="3" customFormat="1" x14ac:dyDescent="0.25">
      <c r="E67" s="23" t="s">
        <v>2022</v>
      </c>
      <c r="F67" s="24"/>
      <c r="G67" s="24"/>
      <c r="H67" s="24"/>
      <c r="I67" s="24"/>
      <c r="J67" s="24"/>
      <c r="K67" s="24"/>
      <c r="L67" s="24"/>
      <c r="M67" s="24"/>
      <c r="N67" s="24"/>
      <c r="O67" s="24"/>
      <c r="P67" s="24"/>
      <c r="Q67" s="24"/>
      <c r="R67" s="24"/>
      <c r="S67" s="24"/>
      <c r="T67" s="24"/>
      <c r="U67" s="24"/>
      <c r="V67" s="24"/>
      <c r="W67" s="24"/>
      <c r="X67" s="24"/>
      <c r="Y67" s="24"/>
      <c r="Z67" s="24"/>
      <c r="AA67" s="24"/>
      <c r="AB67" s="24"/>
      <c r="AC67" s="24"/>
    </row>
    <row r="68" spans="5:29" s="3" customFormat="1" x14ac:dyDescent="0.25">
      <c r="E68" s="23" t="s">
        <v>2023</v>
      </c>
      <c r="F68" s="24"/>
      <c r="G68" s="24"/>
      <c r="H68" s="24"/>
      <c r="I68" s="24"/>
      <c r="J68" s="24"/>
      <c r="K68" s="24"/>
      <c r="L68" s="24"/>
      <c r="M68" s="24"/>
      <c r="N68" s="24"/>
      <c r="O68" s="24"/>
      <c r="P68" s="24"/>
      <c r="Q68" s="24"/>
      <c r="R68" s="24"/>
      <c r="S68" s="24"/>
      <c r="T68" s="24"/>
      <c r="U68" s="24"/>
      <c r="V68" s="24"/>
      <c r="W68" s="24"/>
      <c r="X68" s="24"/>
      <c r="Y68" s="24"/>
      <c r="Z68" s="24"/>
      <c r="AA68" s="24"/>
      <c r="AB68" s="24"/>
      <c r="AC68" s="24"/>
    </row>
    <row r="69" spans="5:29" s="3" customFormat="1" x14ac:dyDescent="0.25">
      <c r="E69" s="23" t="s">
        <v>1292</v>
      </c>
      <c r="F69" s="24"/>
      <c r="G69" s="24"/>
      <c r="H69" s="24"/>
      <c r="I69" s="24"/>
      <c r="J69" s="24"/>
      <c r="K69" s="24"/>
      <c r="L69" s="24"/>
      <c r="M69" s="24"/>
      <c r="N69" s="24"/>
      <c r="O69" s="24"/>
      <c r="P69" s="24"/>
      <c r="Q69" s="24"/>
      <c r="R69" s="24"/>
      <c r="S69" s="24"/>
      <c r="T69" s="24"/>
      <c r="U69" s="24"/>
      <c r="V69" s="24"/>
      <c r="W69" s="24"/>
      <c r="X69" s="24"/>
      <c r="Y69" s="24"/>
      <c r="Z69" s="24"/>
      <c r="AA69" s="24"/>
      <c r="AB69" s="24"/>
      <c r="AC69" s="24"/>
    </row>
    <row r="70" spans="5:29" s="3" customFormat="1" x14ac:dyDescent="0.25">
      <c r="E70" s="23" t="s">
        <v>2020</v>
      </c>
      <c r="F70" s="24"/>
      <c r="G70" s="24"/>
      <c r="H70" s="24"/>
      <c r="I70" s="24"/>
      <c r="J70" s="24"/>
      <c r="K70" s="24"/>
      <c r="L70" s="24"/>
      <c r="M70" s="24"/>
      <c r="N70" s="24"/>
      <c r="O70" s="24"/>
      <c r="P70" s="24"/>
      <c r="Q70" s="24"/>
      <c r="R70" s="24"/>
      <c r="S70" s="24"/>
      <c r="T70" s="24"/>
      <c r="U70" s="24"/>
      <c r="V70" s="24"/>
      <c r="W70" s="24"/>
      <c r="X70" s="24"/>
      <c r="Y70" s="24"/>
      <c r="Z70" s="24"/>
      <c r="AA70" s="24"/>
      <c r="AB70" s="24"/>
      <c r="AC70" s="24"/>
    </row>
    <row r="71" spans="5:29" s="3" customFormat="1" x14ac:dyDescent="0.25">
      <c r="E71" s="23"/>
      <c r="F71" s="24"/>
      <c r="G71" s="24"/>
      <c r="H71" s="24"/>
      <c r="I71" s="24"/>
      <c r="J71" s="24"/>
      <c r="K71" s="24"/>
      <c r="L71" s="24"/>
      <c r="M71" s="24"/>
      <c r="N71" s="24"/>
      <c r="O71" s="24"/>
      <c r="P71" s="24"/>
      <c r="Q71" s="24"/>
      <c r="R71" s="24"/>
      <c r="S71" s="24"/>
      <c r="T71" s="24"/>
      <c r="U71" s="24"/>
      <c r="V71" s="24"/>
      <c r="W71" s="24"/>
      <c r="X71" s="24"/>
      <c r="Y71" s="24"/>
      <c r="Z71" s="24"/>
      <c r="AA71" s="24"/>
      <c r="AB71" s="24"/>
      <c r="AC71" s="24"/>
    </row>
    <row r="72" spans="5:29" s="3" customFormat="1" x14ac:dyDescent="0.25">
      <c r="E72" s="23" t="s">
        <v>128</v>
      </c>
      <c r="F72" s="24"/>
      <c r="G72" s="24"/>
      <c r="H72" s="24"/>
      <c r="I72" s="24"/>
      <c r="J72" s="24"/>
      <c r="K72" s="24"/>
      <c r="L72" s="24"/>
      <c r="M72" s="24"/>
      <c r="N72" s="24"/>
      <c r="O72" s="24"/>
      <c r="P72" s="24"/>
      <c r="Q72" s="24"/>
      <c r="R72" s="24"/>
      <c r="S72" s="24"/>
      <c r="T72" s="24"/>
      <c r="U72" s="24"/>
      <c r="V72" s="24"/>
      <c r="W72" s="24"/>
      <c r="X72" s="24"/>
      <c r="Y72" s="24"/>
      <c r="Z72" s="24"/>
      <c r="AA72" s="24"/>
      <c r="AB72" s="24"/>
      <c r="AC72" s="24"/>
    </row>
    <row r="73" spans="5:29" s="3" customFormat="1" x14ac:dyDescent="0.25">
      <c r="E73" s="23" t="s">
        <v>1859</v>
      </c>
      <c r="F73" s="24"/>
      <c r="G73" s="24"/>
      <c r="H73" s="24"/>
      <c r="I73" s="24"/>
      <c r="J73" s="24"/>
      <c r="K73" s="24"/>
      <c r="L73" s="24"/>
      <c r="M73" s="24"/>
      <c r="N73" s="24"/>
      <c r="O73" s="24"/>
      <c r="P73" s="24"/>
      <c r="Q73" s="24"/>
      <c r="R73" s="24"/>
      <c r="S73" s="24"/>
      <c r="T73" s="24"/>
      <c r="U73" s="24"/>
      <c r="V73" s="24"/>
      <c r="W73" s="24"/>
      <c r="X73" s="24"/>
      <c r="Y73" s="24"/>
      <c r="Z73" s="24"/>
      <c r="AA73" s="24"/>
      <c r="AB73" s="24"/>
      <c r="AC73" s="24"/>
    </row>
    <row r="74" spans="5:29" s="3" customFormat="1" x14ac:dyDescent="0.25">
      <c r="E74" s="23" t="s">
        <v>589</v>
      </c>
      <c r="F74" s="24"/>
      <c r="G74" s="24"/>
      <c r="H74" s="24"/>
      <c r="I74" s="24"/>
      <c r="J74" s="24"/>
      <c r="K74" s="24"/>
      <c r="L74" s="24"/>
      <c r="M74" s="24"/>
      <c r="N74" s="24"/>
      <c r="O74" s="24"/>
      <c r="P74" s="24"/>
      <c r="Q74" s="24"/>
      <c r="R74" s="24"/>
      <c r="S74" s="24"/>
      <c r="T74" s="24"/>
      <c r="U74" s="24"/>
      <c r="V74" s="24"/>
      <c r="W74" s="24"/>
      <c r="X74" s="24"/>
      <c r="Y74" s="24"/>
      <c r="Z74" s="24"/>
      <c r="AA74" s="24"/>
      <c r="AB74" s="24"/>
      <c r="AC74" s="24"/>
    </row>
    <row r="75" spans="5:29" s="3" customFormat="1" x14ac:dyDescent="0.25">
      <c r="E75" s="23" t="s">
        <v>1860</v>
      </c>
      <c r="F75" s="24"/>
      <c r="G75" s="24"/>
      <c r="H75" s="24"/>
      <c r="I75" s="24"/>
      <c r="J75" s="24"/>
      <c r="K75" s="24"/>
      <c r="L75" s="24"/>
      <c r="M75" s="24"/>
      <c r="N75" s="24"/>
      <c r="O75" s="24"/>
      <c r="P75" s="24"/>
      <c r="Q75" s="24"/>
      <c r="R75" s="24"/>
      <c r="S75" s="24"/>
      <c r="T75" s="24"/>
      <c r="U75" s="24"/>
      <c r="V75" s="24"/>
      <c r="W75" s="24"/>
      <c r="X75" s="24"/>
      <c r="Y75" s="24"/>
      <c r="Z75" s="24"/>
      <c r="AA75" s="24"/>
      <c r="AB75" s="24"/>
      <c r="AC75" s="24"/>
    </row>
    <row r="76" spans="5:29" s="3" customFormat="1" x14ac:dyDescent="0.25">
      <c r="E76" s="23" t="s">
        <v>1904</v>
      </c>
      <c r="F76" s="24"/>
      <c r="G76" s="24"/>
      <c r="H76" s="24"/>
      <c r="I76" s="24"/>
      <c r="J76" s="24"/>
      <c r="K76" s="24"/>
      <c r="L76" s="24"/>
      <c r="M76" s="24"/>
      <c r="N76" s="24"/>
      <c r="O76" s="24"/>
      <c r="P76" s="24"/>
      <c r="Q76" s="24"/>
      <c r="R76" s="24"/>
      <c r="S76" s="24"/>
      <c r="T76" s="24"/>
      <c r="U76" s="24"/>
      <c r="V76" s="24"/>
      <c r="W76" s="24"/>
      <c r="X76" s="24"/>
      <c r="Y76" s="24"/>
      <c r="Z76" s="24"/>
      <c r="AA76" s="24"/>
      <c r="AB76" s="24"/>
      <c r="AC76" s="24"/>
    </row>
    <row r="77" spans="5:29" s="3" customFormat="1" x14ac:dyDescent="0.25">
      <c r="E77" s="23" t="s">
        <v>1862</v>
      </c>
      <c r="F77" s="24"/>
      <c r="G77" s="24"/>
      <c r="H77" s="24"/>
      <c r="I77" s="24"/>
      <c r="J77" s="24"/>
      <c r="K77" s="24"/>
      <c r="L77" s="24"/>
      <c r="M77" s="24"/>
      <c r="N77" s="24"/>
      <c r="O77" s="24"/>
      <c r="P77" s="24"/>
      <c r="Q77" s="24"/>
      <c r="R77" s="24"/>
      <c r="S77" s="24"/>
      <c r="T77" s="24"/>
      <c r="U77" s="24"/>
      <c r="V77" s="24"/>
      <c r="W77" s="24"/>
      <c r="X77" s="24"/>
      <c r="Y77" s="24"/>
      <c r="Z77" s="24"/>
      <c r="AA77" s="24"/>
      <c r="AB77" s="24"/>
      <c r="AC77" s="24"/>
    </row>
    <row r="78" spans="5:29" s="3" customFormat="1" x14ac:dyDescent="0.25">
      <c r="E78" s="23" t="s">
        <v>895</v>
      </c>
      <c r="F78" s="24"/>
      <c r="G78" s="24"/>
      <c r="H78" s="24"/>
      <c r="I78" s="24"/>
      <c r="J78" s="24"/>
      <c r="K78" s="24"/>
      <c r="L78" s="24"/>
      <c r="M78" s="24"/>
      <c r="N78" s="24"/>
      <c r="O78" s="24"/>
      <c r="P78" s="24"/>
      <c r="Q78" s="24"/>
      <c r="R78" s="24"/>
      <c r="S78" s="24"/>
      <c r="T78" s="24"/>
      <c r="U78" s="24"/>
      <c r="V78" s="24"/>
      <c r="W78" s="24"/>
      <c r="X78" s="24"/>
      <c r="Y78" s="24"/>
      <c r="Z78" s="24"/>
      <c r="AA78" s="24"/>
      <c r="AB78" s="24"/>
      <c r="AC78" s="24"/>
    </row>
    <row r="79" spans="5:29" s="3" customFormat="1" x14ac:dyDescent="0.25">
      <c r="E79" s="23" t="s">
        <v>896</v>
      </c>
      <c r="F79" s="24"/>
      <c r="G79" s="24"/>
      <c r="H79" s="24"/>
      <c r="I79" s="24"/>
      <c r="J79" s="24"/>
      <c r="K79" s="24"/>
      <c r="L79" s="24"/>
      <c r="M79" s="24"/>
      <c r="N79" s="24"/>
      <c r="O79" s="24"/>
      <c r="P79" s="24"/>
      <c r="Q79" s="24"/>
      <c r="R79" s="24"/>
      <c r="S79" s="24"/>
      <c r="T79" s="24"/>
      <c r="U79" s="24"/>
      <c r="V79" s="24"/>
      <c r="W79" s="24"/>
      <c r="X79" s="24"/>
      <c r="Y79" s="24"/>
      <c r="Z79" s="24"/>
      <c r="AA79" s="24"/>
      <c r="AB79" s="24"/>
      <c r="AC79" s="24"/>
    </row>
    <row r="80" spans="5:29" s="3" customFormat="1" x14ac:dyDescent="0.25">
      <c r="E80" s="23" t="s">
        <v>897</v>
      </c>
      <c r="F80" s="24"/>
      <c r="G80" s="24"/>
      <c r="H80" s="24"/>
      <c r="I80" s="24"/>
      <c r="J80" s="24"/>
      <c r="K80" s="24"/>
      <c r="L80" s="24"/>
      <c r="M80" s="24"/>
      <c r="N80" s="24"/>
      <c r="O80" s="24"/>
      <c r="P80" s="24"/>
      <c r="Q80" s="24"/>
      <c r="R80" s="24"/>
      <c r="S80" s="24"/>
      <c r="T80" s="24"/>
      <c r="U80" s="24"/>
      <c r="V80" s="24"/>
      <c r="W80" s="24"/>
      <c r="X80" s="24"/>
      <c r="Y80" s="24"/>
      <c r="Z80" s="24"/>
      <c r="AA80" s="24"/>
      <c r="AB80" s="24"/>
      <c r="AC80" s="24"/>
    </row>
    <row r="81" spans="5:29" s="3" customFormat="1" x14ac:dyDescent="0.25">
      <c r="E81" s="23" t="s">
        <v>2024</v>
      </c>
      <c r="F81" s="24"/>
      <c r="G81" s="24"/>
      <c r="H81" s="24"/>
      <c r="I81" s="24"/>
      <c r="J81" s="24"/>
      <c r="K81" s="24"/>
      <c r="L81" s="24"/>
      <c r="M81" s="24"/>
      <c r="N81" s="24"/>
      <c r="O81" s="24"/>
      <c r="P81" s="24"/>
      <c r="Q81" s="24"/>
      <c r="R81" s="24"/>
      <c r="S81" s="24"/>
      <c r="T81" s="24"/>
      <c r="U81" s="24"/>
      <c r="V81" s="24"/>
      <c r="W81" s="24"/>
      <c r="X81" s="24"/>
      <c r="Y81" s="24"/>
      <c r="Z81" s="24"/>
      <c r="AA81" s="24"/>
      <c r="AB81" s="24"/>
      <c r="AC81" s="24"/>
    </row>
    <row r="82" spans="5:29" s="3" customFormat="1" x14ac:dyDescent="0.25">
      <c r="E82" s="25"/>
      <c r="F82" s="26"/>
      <c r="G82" s="26"/>
      <c r="H82" s="26"/>
      <c r="I82" s="26"/>
      <c r="J82" s="26"/>
      <c r="K82" s="26"/>
      <c r="L82" s="26"/>
      <c r="M82" s="26"/>
      <c r="N82" s="26"/>
      <c r="O82" s="26"/>
      <c r="P82" s="26"/>
      <c r="Q82" s="26"/>
      <c r="R82" s="26"/>
      <c r="S82" s="26"/>
      <c r="T82" s="26"/>
      <c r="U82" s="26"/>
      <c r="V82" s="26"/>
      <c r="W82" s="26"/>
      <c r="X82" s="26"/>
      <c r="Y82" s="26"/>
      <c r="Z82" s="26"/>
      <c r="AA82" s="26"/>
      <c r="AB82" s="26"/>
      <c r="AC82" s="26"/>
    </row>
    <row r="83" spans="5:29" s="3" customFormat="1" x14ac:dyDescent="0.25">
      <c r="E83" s="25" t="s">
        <v>388</v>
      </c>
      <c r="F83" s="26"/>
      <c r="G83" s="26"/>
      <c r="H83" s="26"/>
      <c r="I83" s="26"/>
      <c r="J83" s="26"/>
      <c r="K83" s="26"/>
      <c r="L83" s="26"/>
      <c r="M83" s="26"/>
      <c r="N83" s="26"/>
      <c r="O83" s="26"/>
      <c r="P83" s="26"/>
      <c r="Q83" s="26"/>
      <c r="R83" s="26"/>
      <c r="S83" s="26"/>
      <c r="T83" s="26"/>
      <c r="U83" s="26"/>
      <c r="V83" s="26"/>
      <c r="W83" s="26"/>
      <c r="X83" s="26"/>
      <c r="Y83" s="26"/>
      <c r="Z83" s="26"/>
      <c r="AA83" s="26"/>
      <c r="AB83" s="26"/>
      <c r="AC83" s="26"/>
    </row>
    <row r="84" spans="5:29" s="3" customFormat="1" x14ac:dyDescent="0.25">
      <c r="E84" s="25"/>
      <c r="F84" s="26"/>
      <c r="G84" s="26"/>
      <c r="H84" s="26"/>
      <c r="I84" s="26"/>
      <c r="J84" s="26"/>
      <c r="K84" s="26"/>
      <c r="L84" s="26"/>
      <c r="M84" s="26"/>
      <c r="N84" s="26"/>
      <c r="O84" s="26"/>
      <c r="P84" s="26"/>
      <c r="Q84" s="26"/>
      <c r="R84" s="26"/>
      <c r="S84" s="26"/>
      <c r="T84" s="26"/>
      <c r="U84" s="26"/>
      <c r="V84" s="26"/>
      <c r="W84" s="26"/>
      <c r="X84" s="26"/>
      <c r="Y84" s="26"/>
      <c r="Z84" s="26"/>
      <c r="AA84" s="26"/>
      <c r="AB84" s="26"/>
      <c r="AC84" s="26"/>
    </row>
    <row r="85" spans="5:29" s="3" customFormat="1" x14ac:dyDescent="0.25">
      <c r="E85" s="25" t="s">
        <v>1759</v>
      </c>
      <c r="F85" s="26"/>
      <c r="G85" s="26"/>
      <c r="H85" s="26"/>
      <c r="I85" s="26"/>
      <c r="J85" s="26"/>
      <c r="K85" s="26"/>
      <c r="L85" s="26"/>
      <c r="M85" s="26"/>
      <c r="N85" s="26"/>
      <c r="O85" s="26"/>
      <c r="P85" s="26"/>
      <c r="Q85" s="26"/>
      <c r="R85" s="26"/>
      <c r="S85" s="26"/>
      <c r="T85" s="26"/>
      <c r="U85" s="26"/>
      <c r="V85" s="26"/>
      <c r="W85" s="26"/>
      <c r="X85" s="26"/>
      <c r="Y85" s="26"/>
      <c r="Z85" s="26"/>
      <c r="AA85" s="26"/>
      <c r="AB85" s="26"/>
      <c r="AC85" s="26"/>
    </row>
    <row r="86" spans="5:29" s="3" customFormat="1" x14ac:dyDescent="0.25">
      <c r="E86" s="25" t="s">
        <v>390</v>
      </c>
      <c r="F86" s="26"/>
      <c r="G86" s="26"/>
      <c r="H86" s="26"/>
      <c r="I86" s="26"/>
      <c r="J86" s="26"/>
      <c r="K86" s="26"/>
      <c r="L86" s="26"/>
      <c r="M86" s="26"/>
      <c r="N86" s="26"/>
      <c r="O86" s="26"/>
      <c r="P86" s="26"/>
      <c r="Q86" s="26"/>
      <c r="R86" s="26"/>
      <c r="S86" s="26"/>
      <c r="T86" s="26"/>
      <c r="U86" s="26"/>
      <c r="V86" s="26"/>
      <c r="W86" s="26"/>
      <c r="X86" s="26"/>
      <c r="Y86" s="26"/>
      <c r="Z86" s="26"/>
      <c r="AA86" s="26"/>
      <c r="AB86" s="26"/>
      <c r="AC86" s="26"/>
    </row>
    <row r="87" spans="5:29" s="3" customFormat="1" x14ac:dyDescent="0.25">
      <c r="E87" s="25" t="s">
        <v>2026</v>
      </c>
      <c r="F87" s="26"/>
      <c r="G87" s="26"/>
      <c r="H87" s="26"/>
      <c r="I87" s="26"/>
      <c r="J87" s="26"/>
      <c r="K87" s="26"/>
      <c r="L87" s="26"/>
      <c r="M87" s="26"/>
      <c r="N87" s="26"/>
      <c r="O87" s="26"/>
      <c r="P87" s="26"/>
      <c r="Q87" s="26"/>
      <c r="R87" s="26"/>
      <c r="S87" s="26"/>
      <c r="T87" s="26"/>
      <c r="U87" s="26"/>
      <c r="V87" s="26"/>
      <c r="W87" s="26"/>
      <c r="X87" s="26"/>
      <c r="Y87" s="26"/>
      <c r="Z87" s="26"/>
      <c r="AA87" s="26"/>
      <c r="AB87" s="26"/>
      <c r="AC87" s="26"/>
    </row>
    <row r="88" spans="5:29" s="3" customFormat="1" x14ac:dyDescent="0.25">
      <c r="E88" s="25" t="s">
        <v>2027</v>
      </c>
      <c r="F88" s="26"/>
      <c r="G88" s="26"/>
      <c r="H88" s="26"/>
      <c r="I88" s="26"/>
      <c r="J88" s="26"/>
      <c r="K88" s="26"/>
      <c r="L88" s="26"/>
      <c r="M88" s="26"/>
      <c r="N88" s="26"/>
      <c r="O88" s="26"/>
      <c r="P88" s="26"/>
      <c r="Q88" s="26"/>
      <c r="R88" s="26"/>
      <c r="S88" s="26"/>
      <c r="T88" s="26"/>
      <c r="U88" s="26"/>
      <c r="V88" s="26"/>
      <c r="W88" s="26"/>
      <c r="X88" s="26"/>
      <c r="Y88" s="26"/>
      <c r="Z88" s="26"/>
      <c r="AA88" s="26"/>
      <c r="AB88" s="26"/>
      <c r="AC88" s="26"/>
    </row>
    <row r="89" spans="5:29" s="3" customFormat="1" x14ac:dyDescent="0.25">
      <c r="E89" s="25" t="s">
        <v>2028</v>
      </c>
      <c r="F89" s="26"/>
      <c r="G89" s="26"/>
      <c r="H89" s="26"/>
      <c r="I89" s="26"/>
      <c r="J89" s="26"/>
      <c r="K89" s="26"/>
      <c r="L89" s="26"/>
      <c r="M89" s="26"/>
      <c r="N89" s="26"/>
      <c r="O89" s="26"/>
      <c r="P89" s="26"/>
      <c r="Q89" s="26"/>
      <c r="R89" s="26"/>
      <c r="S89" s="26"/>
      <c r="T89" s="26"/>
      <c r="U89" s="26"/>
      <c r="V89" s="26"/>
      <c r="W89" s="26"/>
      <c r="X89" s="26"/>
      <c r="Y89" s="26"/>
      <c r="Z89" s="26"/>
      <c r="AA89" s="26"/>
      <c r="AB89" s="26"/>
      <c r="AC89" s="26"/>
    </row>
    <row r="90" spans="5:29" s="3" customFormat="1" x14ac:dyDescent="0.25">
      <c r="E90" s="25" t="s">
        <v>2029</v>
      </c>
      <c r="F90" s="26"/>
      <c r="G90" s="26"/>
      <c r="H90" s="26"/>
      <c r="I90" s="26"/>
      <c r="J90" s="26"/>
      <c r="K90" s="26"/>
      <c r="L90" s="26"/>
      <c r="M90" s="26"/>
      <c r="N90" s="26"/>
      <c r="O90" s="26"/>
      <c r="P90" s="26"/>
      <c r="Q90" s="26"/>
      <c r="R90" s="26"/>
      <c r="S90" s="26"/>
      <c r="T90" s="26"/>
      <c r="U90" s="26"/>
      <c r="V90" s="26"/>
      <c r="W90" s="26"/>
      <c r="X90" s="26"/>
      <c r="Y90" s="26"/>
      <c r="Z90" s="26"/>
      <c r="AA90" s="26"/>
      <c r="AB90" s="26"/>
      <c r="AC90" s="26"/>
    </row>
    <row r="91" spans="5:29" s="3" customFormat="1" x14ac:dyDescent="0.25">
      <c r="E91" s="25" t="s">
        <v>2030</v>
      </c>
      <c r="F91" s="26"/>
      <c r="G91" s="26"/>
      <c r="H91" s="26"/>
      <c r="I91" s="26"/>
      <c r="J91" s="26"/>
      <c r="K91" s="26"/>
      <c r="L91" s="26"/>
      <c r="M91" s="26"/>
      <c r="N91" s="26"/>
      <c r="O91" s="26"/>
      <c r="P91" s="26"/>
      <c r="Q91" s="26"/>
      <c r="R91" s="26"/>
      <c r="S91" s="26"/>
      <c r="T91" s="26"/>
      <c r="U91" s="26"/>
      <c r="V91" s="26"/>
      <c r="W91" s="26"/>
      <c r="X91" s="26"/>
      <c r="Y91" s="26"/>
      <c r="Z91" s="26"/>
      <c r="AA91" s="26"/>
      <c r="AB91" s="26"/>
      <c r="AC91" s="26"/>
    </row>
    <row r="92" spans="5:29" s="3" customFormat="1" x14ac:dyDescent="0.25">
      <c r="E92" s="25" t="s">
        <v>2031</v>
      </c>
      <c r="F92" s="26"/>
      <c r="G92" s="26"/>
      <c r="H92" s="26"/>
      <c r="I92" s="26"/>
      <c r="J92" s="26"/>
      <c r="K92" s="26"/>
      <c r="L92" s="26"/>
      <c r="M92" s="26"/>
      <c r="N92" s="26"/>
      <c r="O92" s="26"/>
      <c r="P92" s="26"/>
      <c r="Q92" s="26"/>
      <c r="R92" s="26"/>
      <c r="S92" s="26"/>
      <c r="T92" s="26"/>
      <c r="U92" s="26"/>
      <c r="V92" s="26"/>
      <c r="W92" s="26"/>
      <c r="X92" s="26"/>
      <c r="Y92" s="26"/>
      <c r="Z92" s="26"/>
      <c r="AA92" s="26"/>
      <c r="AB92" s="26"/>
      <c r="AC92" s="26"/>
    </row>
    <row r="93" spans="5:29" s="3" customFormat="1" x14ac:dyDescent="0.25">
      <c r="E93" s="25" t="s">
        <v>2032</v>
      </c>
      <c r="F93" s="26"/>
      <c r="G93" s="26"/>
      <c r="H93" s="26"/>
      <c r="I93" s="26"/>
      <c r="J93" s="26"/>
      <c r="K93" s="26"/>
      <c r="L93" s="26"/>
      <c r="M93" s="26"/>
      <c r="N93" s="26"/>
      <c r="O93" s="26"/>
      <c r="P93" s="26"/>
      <c r="Q93" s="26"/>
      <c r="R93" s="26"/>
      <c r="S93" s="26"/>
      <c r="T93" s="26"/>
      <c r="U93" s="26"/>
      <c r="V93" s="26"/>
      <c r="W93" s="26"/>
      <c r="X93" s="26"/>
      <c r="Y93" s="26"/>
      <c r="Z93" s="26"/>
      <c r="AA93" s="26"/>
      <c r="AB93" s="26"/>
      <c r="AC93" s="26"/>
    </row>
    <row r="94" spans="5:29" s="3" customFormat="1" x14ac:dyDescent="0.25">
      <c r="E94" s="25" t="s">
        <v>2033</v>
      </c>
      <c r="F94" s="26"/>
      <c r="G94" s="26"/>
      <c r="H94" s="26"/>
      <c r="I94" s="26"/>
      <c r="J94" s="26"/>
      <c r="K94" s="26"/>
      <c r="L94" s="26"/>
      <c r="M94" s="26"/>
      <c r="N94" s="26"/>
      <c r="O94" s="26"/>
      <c r="P94" s="26"/>
      <c r="Q94" s="26"/>
      <c r="R94" s="26"/>
      <c r="S94" s="26"/>
      <c r="T94" s="26"/>
      <c r="U94" s="26"/>
      <c r="V94" s="26"/>
      <c r="W94" s="26"/>
      <c r="X94" s="26"/>
      <c r="Y94" s="26"/>
      <c r="Z94" s="26"/>
      <c r="AA94" s="26"/>
      <c r="AB94" s="26"/>
      <c r="AC94" s="26"/>
    </row>
    <row r="95" spans="5:29" s="3" customFormat="1" x14ac:dyDescent="0.25">
      <c r="E95" s="25" t="s">
        <v>2025</v>
      </c>
      <c r="F95" s="26"/>
      <c r="G95" s="26"/>
      <c r="H95" s="26"/>
      <c r="I95" s="26"/>
      <c r="J95" s="26"/>
      <c r="K95" s="26"/>
      <c r="L95" s="26"/>
      <c r="M95" s="26"/>
      <c r="N95" s="26"/>
      <c r="O95" s="26"/>
      <c r="P95" s="26"/>
      <c r="Q95" s="26"/>
      <c r="R95" s="26"/>
      <c r="S95" s="26"/>
      <c r="T95" s="26"/>
      <c r="U95" s="26"/>
      <c r="V95" s="26"/>
      <c r="W95" s="26"/>
      <c r="X95" s="26"/>
      <c r="Y95" s="26"/>
      <c r="Z95" s="26"/>
      <c r="AA95" s="26"/>
      <c r="AB95" s="26"/>
      <c r="AC95" s="26"/>
    </row>
    <row r="96" spans="5:29" s="3" customFormat="1" x14ac:dyDescent="0.25">
      <c r="E96" s="25"/>
      <c r="F96" s="26"/>
      <c r="G96" s="26"/>
      <c r="H96" s="26"/>
      <c r="I96" s="26"/>
      <c r="J96" s="26"/>
      <c r="K96" s="26"/>
      <c r="L96" s="26"/>
      <c r="M96" s="26"/>
      <c r="N96" s="26"/>
      <c r="O96" s="26"/>
      <c r="P96" s="26"/>
      <c r="Q96" s="26"/>
      <c r="R96" s="26"/>
      <c r="S96" s="26"/>
      <c r="T96" s="26"/>
      <c r="U96" s="26"/>
      <c r="V96" s="26"/>
      <c r="W96" s="26"/>
      <c r="X96" s="26"/>
      <c r="Y96" s="26"/>
      <c r="Z96" s="26"/>
      <c r="AA96" s="26"/>
      <c r="AB96" s="26"/>
      <c r="AC96" s="26"/>
    </row>
    <row r="97" spans="5:29" s="3" customFormat="1" x14ac:dyDescent="0.25">
      <c r="E97" s="23" t="s">
        <v>128</v>
      </c>
      <c r="F97" s="24"/>
      <c r="G97" s="24"/>
      <c r="H97" s="24"/>
      <c r="I97" s="24"/>
      <c r="J97" s="24"/>
      <c r="K97" s="24"/>
      <c r="L97" s="24"/>
      <c r="M97" s="24"/>
      <c r="N97" s="24"/>
      <c r="O97" s="24"/>
      <c r="P97" s="24"/>
      <c r="Q97" s="24"/>
      <c r="R97" s="24"/>
      <c r="S97" s="24"/>
      <c r="T97" s="24"/>
      <c r="U97" s="24"/>
      <c r="V97" s="24"/>
      <c r="W97" s="24"/>
      <c r="X97" s="24"/>
      <c r="Y97" s="24"/>
      <c r="Z97" s="24"/>
      <c r="AA97" s="24"/>
      <c r="AB97" s="24"/>
      <c r="AC97" s="24"/>
    </row>
    <row r="98" spans="5:29" s="3" customFormat="1" x14ac:dyDescent="0.25">
      <c r="E98" s="23" t="s">
        <v>1859</v>
      </c>
      <c r="F98" s="24"/>
      <c r="G98" s="24"/>
      <c r="H98" s="24"/>
      <c r="I98" s="24"/>
      <c r="J98" s="24"/>
      <c r="K98" s="24"/>
      <c r="L98" s="24"/>
      <c r="M98" s="24"/>
      <c r="N98" s="24"/>
      <c r="O98" s="24"/>
      <c r="P98" s="24"/>
      <c r="Q98" s="24"/>
      <c r="R98" s="24"/>
      <c r="S98" s="24"/>
      <c r="T98" s="24"/>
      <c r="U98" s="24"/>
      <c r="V98" s="24"/>
      <c r="W98" s="24"/>
      <c r="X98" s="24"/>
      <c r="Y98" s="24"/>
      <c r="Z98" s="24"/>
      <c r="AA98" s="24"/>
      <c r="AB98" s="24"/>
      <c r="AC98" s="24"/>
    </row>
    <row r="99" spans="5:29" s="3" customFormat="1" x14ac:dyDescent="0.25">
      <c r="E99" s="23" t="s">
        <v>589</v>
      </c>
      <c r="F99" s="24"/>
      <c r="G99" s="24"/>
      <c r="H99" s="24"/>
      <c r="I99" s="24"/>
      <c r="J99" s="24"/>
      <c r="K99" s="24"/>
      <c r="L99" s="24"/>
      <c r="M99" s="24"/>
      <c r="N99" s="24"/>
      <c r="O99" s="24"/>
      <c r="P99" s="24"/>
      <c r="Q99" s="24"/>
      <c r="R99" s="24"/>
      <c r="S99" s="24"/>
      <c r="T99" s="24"/>
      <c r="U99" s="24"/>
      <c r="V99" s="24"/>
      <c r="W99" s="24"/>
      <c r="X99" s="24"/>
      <c r="Y99" s="24"/>
      <c r="Z99" s="24"/>
      <c r="AA99" s="24"/>
      <c r="AB99" s="24"/>
      <c r="AC99" s="24"/>
    </row>
    <row r="100" spans="5:29" s="3" customFormat="1" x14ac:dyDescent="0.25">
      <c r="E100" s="23" t="s">
        <v>1860</v>
      </c>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row>
    <row r="101" spans="5:29" s="3" customFormat="1" x14ac:dyDescent="0.25">
      <c r="E101" s="23" t="s">
        <v>1904</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row>
    <row r="102" spans="5:29" s="3" customFormat="1" x14ac:dyDescent="0.25">
      <c r="E102" s="23" t="s">
        <v>1862</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row>
    <row r="103" spans="5:29" s="3" customFormat="1" x14ac:dyDescent="0.25">
      <c r="E103" s="23" t="s">
        <v>895</v>
      </c>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row>
    <row r="104" spans="5:29" s="3" customFormat="1" x14ac:dyDescent="0.25">
      <c r="E104" s="23" t="s">
        <v>896</v>
      </c>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row>
    <row r="105" spans="5:29" s="3" customFormat="1" x14ac:dyDescent="0.25">
      <c r="E105" s="23" t="s">
        <v>897</v>
      </c>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row>
    <row r="106" spans="5:29" s="3" customFormat="1" x14ac:dyDescent="0.25">
      <c r="E106" s="23" t="s">
        <v>2024</v>
      </c>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row>
    <row r="107" spans="5:29" s="3" customFormat="1" x14ac:dyDescent="0.25">
      <c r="E107" s="25"/>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row>
    <row r="108" spans="5:29" s="3" customFormat="1" x14ac:dyDescent="0.25">
      <c r="E108" s="25" t="s">
        <v>569</v>
      </c>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row>
    <row r="109" spans="5:29" s="3" customFormat="1" x14ac:dyDescent="0.25">
      <c r="E109" s="25" t="s">
        <v>394</v>
      </c>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row>
    <row r="110" spans="5:29" s="3" customFormat="1" x14ac:dyDescent="0.25"/>
    <row r="111" spans="5:29" s="3" customFormat="1" x14ac:dyDescent="0.25">
      <c r="E111" s="3" t="s">
        <v>2327</v>
      </c>
    </row>
    <row r="112" spans="5:29"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pans="1:5" s="3" customFormat="1" x14ac:dyDescent="0.25"/>
    <row r="130" spans="1:5" s="3" customFormat="1" x14ac:dyDescent="0.25"/>
    <row r="131" spans="1:5" s="3" customFormat="1" x14ac:dyDescent="0.25"/>
    <row r="132" spans="1:5" s="3" customFormat="1" x14ac:dyDescent="0.25"/>
    <row r="133" spans="1:5" s="3" customFormat="1" x14ac:dyDescent="0.25"/>
    <row r="134" spans="1:5" s="3" customFormat="1" x14ac:dyDescent="0.25"/>
    <row r="135" spans="1:5" s="3" customFormat="1" x14ac:dyDescent="0.25"/>
    <row r="136" spans="1:5" s="3" customFormat="1" x14ac:dyDescent="0.25"/>
    <row r="137" spans="1:5" s="3" customFormat="1" x14ac:dyDescent="0.25"/>
    <row r="138" spans="1:5" s="3" customFormat="1" x14ac:dyDescent="0.25"/>
    <row r="139" spans="1:5" x14ac:dyDescent="0.25">
      <c r="A139" s="3"/>
      <c r="E139" s="1" t="s">
        <v>2609</v>
      </c>
    </row>
    <row r="140" spans="1:5" s="3" customFormat="1" x14ac:dyDescent="0.25"/>
    <row r="141" spans="1:5" s="3" customFormat="1" x14ac:dyDescent="0.25"/>
    <row r="142" spans="1:5" s="3" customFormat="1" x14ac:dyDescent="0.25"/>
    <row r="143" spans="1:5" s="3" customFormat="1" x14ac:dyDescent="0.25"/>
    <row r="144" spans="1:5"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pans="5:44" s="3" customFormat="1" x14ac:dyDescent="0.25"/>
    <row r="178" spans="5:44" s="3" customFormat="1" x14ac:dyDescent="0.25"/>
    <row r="179" spans="5:44" s="3" customFormat="1" x14ac:dyDescent="0.25"/>
    <row r="180" spans="5:44" s="3" customFormat="1" x14ac:dyDescent="0.25"/>
    <row r="181" spans="5:44" s="3" customFormat="1" x14ac:dyDescent="0.25"/>
    <row r="182" spans="5:44" s="3" customFormat="1" x14ac:dyDescent="0.25"/>
    <row r="183" spans="5:44" s="3" customFormat="1" x14ac:dyDescent="0.25"/>
    <row r="184" spans="5:44" s="3" customFormat="1" x14ac:dyDescent="0.25"/>
    <row r="185" spans="5:44" s="3" customFormat="1" x14ac:dyDescent="0.25"/>
    <row r="186" spans="5:44" s="3" customFormat="1" x14ac:dyDescent="0.25"/>
    <row r="187" spans="5:44" s="3" customFormat="1" x14ac:dyDescent="0.25">
      <c r="AR187" s="1" t="s">
        <v>2328</v>
      </c>
    </row>
    <row r="188" spans="5:44" s="3" customFormat="1" x14ac:dyDescent="0.25"/>
    <row r="189" spans="5:44" s="3" customFormat="1" x14ac:dyDescent="0.25"/>
    <row r="190" spans="5:44" s="3" customFormat="1" x14ac:dyDescent="0.25">
      <c r="E190" s="23" t="s">
        <v>128</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row>
    <row r="191" spans="5:44" s="3" customFormat="1" x14ac:dyDescent="0.25">
      <c r="E191" s="23" t="s">
        <v>1828</v>
      </c>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row>
    <row r="192" spans="5:44" s="3" customFormat="1" x14ac:dyDescent="0.25">
      <c r="E192" s="23" t="s">
        <v>1793</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row>
    <row r="193" spans="5:31" s="3" customFormat="1" x14ac:dyDescent="0.25">
      <c r="E193" s="23" t="s">
        <v>1794</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row>
    <row r="194" spans="5:31" s="3" customFormat="1" x14ac:dyDescent="0.25">
      <c r="E194" s="23" t="s">
        <v>1713</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row>
    <row r="195" spans="5:31" s="3" customFormat="1" x14ac:dyDescent="0.25">
      <c r="E195" s="23" t="s">
        <v>1795</v>
      </c>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row>
    <row r="196" spans="5:31" s="3" customFormat="1" x14ac:dyDescent="0.25">
      <c r="E196" s="23" t="s">
        <v>1796</v>
      </c>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row>
    <row r="197" spans="5:31" s="3" customFormat="1" x14ac:dyDescent="0.25">
      <c r="E197" s="23" t="s">
        <v>1797</v>
      </c>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row>
    <row r="198" spans="5:31" s="3" customFormat="1" x14ac:dyDescent="0.25">
      <c r="E198" s="23" t="s">
        <v>1798</v>
      </c>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row>
    <row r="199" spans="5:31" s="3" customFormat="1" x14ac:dyDescent="0.25">
      <c r="E199" s="23" t="s">
        <v>1799</v>
      </c>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E199" t="s">
        <v>273</v>
      </c>
    </row>
    <row r="200" spans="5:31" s="3" customFormat="1" x14ac:dyDescent="0.25">
      <c r="E200" s="23" t="s">
        <v>1800</v>
      </c>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row>
    <row r="201" spans="5:31" s="3" customFormat="1" x14ac:dyDescent="0.25">
      <c r="E201" s="23" t="s">
        <v>1801</v>
      </c>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row>
    <row r="202" spans="5:31" s="3" customFormat="1" x14ac:dyDescent="0.25">
      <c r="E202" s="23" t="s">
        <v>2022</v>
      </c>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row>
    <row r="203" spans="5:31" s="3" customFormat="1" x14ac:dyDescent="0.25">
      <c r="E203" s="23" t="s">
        <v>2023</v>
      </c>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row>
    <row r="204" spans="5:31" s="3" customFormat="1" x14ac:dyDescent="0.25">
      <c r="E204" s="23" t="s">
        <v>1292</v>
      </c>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row>
    <row r="205" spans="5:31" s="3" customFormat="1" x14ac:dyDescent="0.25">
      <c r="E205" s="23" t="s">
        <v>2329</v>
      </c>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row>
    <row r="206" spans="5:31" s="3" customFormat="1" x14ac:dyDescent="0.25">
      <c r="E206" s="23"/>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row>
    <row r="207" spans="5:31" s="3" customFormat="1" x14ac:dyDescent="0.25">
      <c r="E207" s="23" t="s">
        <v>128</v>
      </c>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row>
    <row r="208" spans="5:31" s="3" customFormat="1" x14ac:dyDescent="0.25">
      <c r="E208" s="23" t="s">
        <v>1859</v>
      </c>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row>
    <row r="209" spans="5:29" s="3" customFormat="1" x14ac:dyDescent="0.25">
      <c r="E209" s="23" t="s">
        <v>893</v>
      </c>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row>
    <row r="210" spans="5:29" s="3" customFormat="1" x14ac:dyDescent="0.25">
      <c r="E210" s="23" t="s">
        <v>589</v>
      </c>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row>
    <row r="211" spans="5:29" s="3" customFormat="1" x14ac:dyDescent="0.25">
      <c r="E211" s="23" t="s">
        <v>1860</v>
      </c>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row>
    <row r="212" spans="5:29" s="3" customFormat="1" x14ac:dyDescent="0.25">
      <c r="E212" s="23" t="s">
        <v>1904</v>
      </c>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row>
    <row r="213" spans="5:29" s="3" customFormat="1" x14ac:dyDescent="0.25">
      <c r="E213" s="23" t="s">
        <v>1862</v>
      </c>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row>
    <row r="214" spans="5:29" s="3" customFormat="1" x14ac:dyDescent="0.25">
      <c r="E214" s="23" t="s">
        <v>895</v>
      </c>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row>
    <row r="215" spans="5:29" s="3" customFormat="1" x14ac:dyDescent="0.25">
      <c r="E215" s="23" t="s">
        <v>896</v>
      </c>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row>
    <row r="216" spans="5:29" s="3" customFormat="1" x14ac:dyDescent="0.25">
      <c r="E216" s="23" t="s">
        <v>897</v>
      </c>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row>
    <row r="217" spans="5:29" s="3" customFormat="1" x14ac:dyDescent="0.25">
      <c r="E217" s="23" t="s">
        <v>2330</v>
      </c>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row>
    <row r="218" spans="5:29" s="3" customFormat="1" x14ac:dyDescent="0.25">
      <c r="E218" s="25"/>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row>
    <row r="219" spans="5:29" s="3" customFormat="1" x14ac:dyDescent="0.25">
      <c r="E219" s="25" t="s">
        <v>388</v>
      </c>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row>
    <row r="220" spans="5:29" s="3" customFormat="1" x14ac:dyDescent="0.25">
      <c r="E220" s="25"/>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row>
    <row r="221" spans="5:29" s="3" customFormat="1" x14ac:dyDescent="0.25">
      <c r="E221" s="25" t="s">
        <v>1759</v>
      </c>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row>
    <row r="222" spans="5:29" s="3" customFormat="1" x14ac:dyDescent="0.25">
      <c r="E222" s="25" t="s">
        <v>390</v>
      </c>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row>
    <row r="223" spans="5:29" s="3" customFormat="1" x14ac:dyDescent="0.25">
      <c r="E223" s="25" t="s">
        <v>2026</v>
      </c>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row>
    <row r="224" spans="5:29" s="3" customFormat="1" x14ac:dyDescent="0.25">
      <c r="E224" s="25" t="s">
        <v>2027</v>
      </c>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row>
    <row r="225" spans="5:31" s="3" customFormat="1" x14ac:dyDescent="0.25">
      <c r="E225" s="25" t="s">
        <v>2028</v>
      </c>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row>
    <row r="226" spans="5:31" s="3" customFormat="1" x14ac:dyDescent="0.25">
      <c r="E226" s="25" t="s">
        <v>2029</v>
      </c>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E226" s="3" t="s">
        <v>274</v>
      </c>
    </row>
    <row r="227" spans="5:31" s="3" customFormat="1" x14ac:dyDescent="0.25">
      <c r="E227" s="25" t="s">
        <v>2030</v>
      </c>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row>
    <row r="228" spans="5:31" s="3" customFormat="1" x14ac:dyDescent="0.25">
      <c r="E228" s="25" t="s">
        <v>2031</v>
      </c>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row>
    <row r="229" spans="5:31" s="3" customFormat="1" x14ac:dyDescent="0.25">
      <c r="E229" s="25" t="s">
        <v>2032</v>
      </c>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row>
    <row r="230" spans="5:31" s="3" customFormat="1" x14ac:dyDescent="0.25">
      <c r="E230" s="25" t="s">
        <v>2033</v>
      </c>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row>
    <row r="231" spans="5:31" s="3" customFormat="1" x14ac:dyDescent="0.25">
      <c r="E231" s="25" t="s">
        <v>2331</v>
      </c>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row>
    <row r="232" spans="5:31" s="3" customFormat="1" x14ac:dyDescent="0.25">
      <c r="E232" s="25"/>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row>
    <row r="233" spans="5:31" s="3" customFormat="1" x14ac:dyDescent="0.25">
      <c r="E233" s="23" t="s">
        <v>128</v>
      </c>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row>
    <row r="234" spans="5:31" s="3" customFormat="1" x14ac:dyDescent="0.25">
      <c r="E234" s="23" t="s">
        <v>1859</v>
      </c>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row>
    <row r="235" spans="5:31" s="3" customFormat="1" x14ac:dyDescent="0.25">
      <c r="E235" s="23" t="s">
        <v>893</v>
      </c>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row>
    <row r="236" spans="5:31" s="3" customFormat="1" x14ac:dyDescent="0.25">
      <c r="E236" s="23" t="s">
        <v>589</v>
      </c>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row>
    <row r="237" spans="5:31" s="3" customFormat="1" x14ac:dyDescent="0.25">
      <c r="E237" s="23" t="s">
        <v>1860</v>
      </c>
      <c r="F237" s="24"/>
      <c r="G237" s="24"/>
      <c r="H237" s="24"/>
      <c r="I237" s="24"/>
      <c r="J237" s="24"/>
      <c r="K237" s="24"/>
      <c r="L237" s="24"/>
      <c r="M237" s="24"/>
      <c r="N237" s="24"/>
      <c r="O237" s="24"/>
      <c r="P237" s="24"/>
      <c r="Q237" s="24"/>
      <c r="R237" s="24"/>
      <c r="S237" s="24"/>
      <c r="T237" s="24"/>
      <c r="U237" s="24"/>
      <c r="V237" s="24"/>
      <c r="W237" s="24"/>
      <c r="X237" s="24"/>
      <c r="Y237" s="24"/>
      <c r="Z237" s="24"/>
      <c r="AA237" s="24"/>
      <c r="AB237" s="24"/>
      <c r="AC237" s="24"/>
    </row>
    <row r="238" spans="5:31" s="3" customFormat="1" x14ac:dyDescent="0.25">
      <c r="E238" s="23" t="s">
        <v>1904</v>
      </c>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row>
    <row r="239" spans="5:31" s="3" customFormat="1" x14ac:dyDescent="0.25">
      <c r="E239" s="23" t="s">
        <v>1862</v>
      </c>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row>
    <row r="240" spans="5:31" s="3" customFormat="1" x14ac:dyDescent="0.25">
      <c r="E240" s="23" t="s">
        <v>895</v>
      </c>
      <c r="F240" s="24"/>
      <c r="G240" s="24"/>
      <c r="H240" s="24"/>
      <c r="I240" s="24"/>
      <c r="J240" s="24"/>
      <c r="K240" s="24"/>
      <c r="L240" s="24"/>
      <c r="M240" s="24"/>
      <c r="N240" s="24"/>
      <c r="O240" s="24"/>
      <c r="P240" s="24"/>
      <c r="Q240" s="24"/>
      <c r="R240" s="24"/>
      <c r="S240" s="24"/>
      <c r="T240" s="24"/>
      <c r="U240" s="24"/>
      <c r="V240" s="24"/>
      <c r="W240" s="24"/>
      <c r="X240" s="24"/>
      <c r="Y240" s="24"/>
      <c r="Z240" s="24"/>
      <c r="AA240" s="24"/>
      <c r="AB240" s="24"/>
      <c r="AC240" s="24"/>
    </row>
    <row r="241" spans="5:29" s="3" customFormat="1" x14ac:dyDescent="0.25">
      <c r="E241" s="23" t="s">
        <v>896</v>
      </c>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row>
    <row r="242" spans="5:29" s="3" customFormat="1" x14ac:dyDescent="0.25">
      <c r="E242" s="23" t="s">
        <v>897</v>
      </c>
      <c r="F242" s="24"/>
      <c r="G242" s="24"/>
      <c r="H242" s="24"/>
      <c r="I242" s="24"/>
      <c r="J242" s="24"/>
      <c r="K242" s="24"/>
      <c r="L242" s="24"/>
      <c r="M242" s="24"/>
      <c r="N242" s="24"/>
      <c r="O242" s="24"/>
      <c r="P242" s="24"/>
      <c r="Q242" s="24"/>
      <c r="R242" s="24"/>
      <c r="S242" s="24"/>
      <c r="T242" s="24"/>
      <c r="U242" s="24"/>
      <c r="V242" s="24"/>
      <c r="W242" s="24"/>
      <c r="X242" s="24"/>
      <c r="Y242" s="24"/>
      <c r="Z242" s="24"/>
      <c r="AA242" s="24"/>
      <c r="AB242" s="24"/>
      <c r="AC242" s="24"/>
    </row>
    <row r="243" spans="5:29" s="3" customFormat="1" x14ac:dyDescent="0.25">
      <c r="E243" s="23" t="s">
        <v>2330</v>
      </c>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row>
    <row r="244" spans="5:29" s="3" customFormat="1" x14ac:dyDescent="0.25">
      <c r="E244" s="25"/>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row>
    <row r="245" spans="5:29" s="3" customFormat="1" x14ac:dyDescent="0.25">
      <c r="E245" s="25" t="s">
        <v>569</v>
      </c>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row>
    <row r="246" spans="5:29" s="3" customFormat="1" x14ac:dyDescent="0.25">
      <c r="E246" s="25" t="s">
        <v>394</v>
      </c>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row>
    <row r="247" spans="5:29" s="3" customFormat="1" x14ac:dyDescent="0.25"/>
    <row r="248" spans="5:29" s="3" customFormat="1" x14ac:dyDescent="0.25"/>
    <row r="249" spans="5:29" s="3" customFormat="1" x14ac:dyDescent="0.25"/>
    <row r="250" spans="5:29" s="3" customFormat="1" x14ac:dyDescent="0.25"/>
    <row r="251" spans="5:29" s="3" customFormat="1" x14ac:dyDescent="0.25"/>
    <row r="252" spans="5:29" s="3" customFormat="1" x14ac:dyDescent="0.25"/>
    <row r="253" spans="5:29" s="3" customFormat="1" x14ac:dyDescent="0.25"/>
    <row r="254" spans="5:29" s="3" customFormat="1" x14ac:dyDescent="0.25"/>
    <row r="255" spans="5:29" s="3" customFormat="1" x14ac:dyDescent="0.25"/>
    <row r="256" spans="5:29" s="3" customFormat="1" x14ac:dyDescent="0.25"/>
    <row r="257" spans="3:47" s="3" customFormat="1" x14ac:dyDescent="0.25"/>
    <row r="258" spans="3:47" s="3" customFormat="1" x14ac:dyDescent="0.25"/>
    <row r="259" spans="3:47" s="3" customFormat="1" x14ac:dyDescent="0.25"/>
    <row r="260" spans="3:47" s="3" customFormat="1" x14ac:dyDescent="0.25"/>
    <row r="261" spans="3:47" s="3" customFormat="1" x14ac:dyDescent="0.25"/>
    <row r="262" spans="3:47" s="3" customFormat="1" x14ac:dyDescent="0.25"/>
    <row r="263" spans="3:47" s="3" customFormat="1" x14ac:dyDescent="0.25">
      <c r="C263" s="4">
        <v>0</v>
      </c>
      <c r="D263"/>
      <c r="E263" s="1" t="s">
        <v>3639</v>
      </c>
    </row>
    <row r="264" spans="3:47" s="3" customFormat="1" x14ac:dyDescent="0.25">
      <c r="E264" s="3" t="s">
        <v>2049</v>
      </c>
    </row>
    <row r="265" spans="3:47" s="3" customFormat="1" x14ac:dyDescent="0.25"/>
    <row r="266" spans="3:47" s="3" customFormat="1" x14ac:dyDescent="0.25">
      <c r="AU266" s="3" t="s">
        <v>2050</v>
      </c>
    </row>
    <row r="267" spans="3:47" s="3" customFormat="1" x14ac:dyDescent="0.25"/>
    <row r="268" spans="3:47" s="3" customFormat="1" x14ac:dyDescent="0.25">
      <c r="AU268" s="3" t="s">
        <v>2059</v>
      </c>
    </row>
    <row r="269" spans="3:47" s="3" customFormat="1" x14ac:dyDescent="0.25"/>
    <row r="270" spans="3:47" s="3" customFormat="1" x14ac:dyDescent="0.25">
      <c r="AU270" s="3" t="s">
        <v>2051</v>
      </c>
    </row>
    <row r="271" spans="3:47" s="3" customFormat="1" x14ac:dyDescent="0.25">
      <c r="AU271" s="3" t="s">
        <v>2062</v>
      </c>
    </row>
    <row r="272" spans="3:47" s="3" customFormat="1" x14ac:dyDescent="0.25">
      <c r="AU272" s="3" t="s">
        <v>2063</v>
      </c>
    </row>
    <row r="273" spans="47:47" s="3" customFormat="1" x14ac:dyDescent="0.25">
      <c r="AU273" s="3" t="s">
        <v>2064</v>
      </c>
    </row>
    <row r="274" spans="47:47" s="3" customFormat="1" x14ac:dyDescent="0.25"/>
    <row r="275" spans="47:47" s="3" customFormat="1" x14ac:dyDescent="0.25">
      <c r="AU275" s="3" t="s">
        <v>2052</v>
      </c>
    </row>
    <row r="276" spans="47:47" s="3" customFormat="1" x14ac:dyDescent="0.25">
      <c r="AU276" s="3" t="s">
        <v>2066</v>
      </c>
    </row>
    <row r="277" spans="47:47" s="3" customFormat="1" x14ac:dyDescent="0.25">
      <c r="AU277" s="3" t="s">
        <v>2065</v>
      </c>
    </row>
    <row r="278" spans="47:47" s="3" customFormat="1" x14ac:dyDescent="0.25"/>
    <row r="279" spans="47:47" s="3" customFormat="1" x14ac:dyDescent="0.25">
      <c r="AU279" s="3" t="s">
        <v>2053</v>
      </c>
    </row>
    <row r="280" spans="47:47" s="3" customFormat="1" x14ac:dyDescent="0.25"/>
    <row r="281" spans="47:47" s="3" customFormat="1" x14ac:dyDescent="0.25">
      <c r="AU281" s="3" t="s">
        <v>2054</v>
      </c>
    </row>
    <row r="282" spans="47:47" s="3" customFormat="1" x14ac:dyDescent="0.25">
      <c r="AU282" s="3" t="s">
        <v>2055</v>
      </c>
    </row>
    <row r="283" spans="47:47" s="3" customFormat="1" x14ac:dyDescent="0.25">
      <c r="AU283" s="3" t="s">
        <v>2056</v>
      </c>
    </row>
    <row r="284" spans="47:47" s="3" customFormat="1" x14ac:dyDescent="0.25">
      <c r="AU284" s="3" t="s">
        <v>2057</v>
      </c>
    </row>
    <row r="285" spans="47:47" s="3" customFormat="1" x14ac:dyDescent="0.25">
      <c r="AU285" s="3" t="s">
        <v>2058</v>
      </c>
    </row>
    <row r="286" spans="47:47" s="3" customFormat="1" x14ac:dyDescent="0.25"/>
    <row r="287" spans="47:47" s="3" customFormat="1" x14ac:dyDescent="0.25"/>
    <row r="288" spans="47:47"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pans="5:66" s="3" customFormat="1" x14ac:dyDescent="0.25"/>
    <row r="306" spans="5:66" s="3" customFormat="1" x14ac:dyDescent="0.25"/>
    <row r="307" spans="5:66" s="3" customFormat="1" x14ac:dyDescent="0.25"/>
    <row r="308" spans="5:66" s="3" customFormat="1" x14ac:dyDescent="0.25">
      <c r="E308" s="3" t="s">
        <v>2060</v>
      </c>
      <c r="BN308" s="3" t="s">
        <v>2061</v>
      </c>
    </row>
    <row r="309" spans="5:66" s="3" customFormat="1" x14ac:dyDescent="0.25"/>
    <row r="310" spans="5:66" s="3" customFormat="1" x14ac:dyDescent="0.25"/>
    <row r="311" spans="5:66" s="3" customFormat="1" x14ac:dyDescent="0.25"/>
    <row r="312" spans="5:66" s="3" customFormat="1" x14ac:dyDescent="0.25"/>
    <row r="313" spans="5:66" s="3" customFormat="1" x14ac:dyDescent="0.25"/>
    <row r="314" spans="5:66" s="3" customFormat="1" x14ac:dyDescent="0.25"/>
    <row r="315" spans="5:66" s="3" customFormat="1" x14ac:dyDescent="0.25"/>
    <row r="316" spans="5:66" s="3" customFormat="1" x14ac:dyDescent="0.25"/>
    <row r="317" spans="5:66" s="3" customFormat="1" x14ac:dyDescent="0.25"/>
    <row r="318" spans="5:66" s="3" customFormat="1" x14ac:dyDescent="0.25"/>
    <row r="319" spans="5:66" s="3" customFormat="1" x14ac:dyDescent="0.25"/>
    <row r="320" spans="5:66"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pans="5:66" s="3" customFormat="1" x14ac:dyDescent="0.25"/>
    <row r="418" spans="5:66" s="3" customFormat="1" x14ac:dyDescent="0.25"/>
    <row r="419" spans="5:66" s="3" customFormat="1" x14ac:dyDescent="0.25"/>
    <row r="420" spans="5:66" s="3" customFormat="1" x14ac:dyDescent="0.25"/>
    <row r="421" spans="5:66" s="3" customFormat="1" x14ac:dyDescent="0.25"/>
    <row r="422" spans="5:66" s="3" customFormat="1" x14ac:dyDescent="0.25"/>
    <row r="423" spans="5:66" s="3" customFormat="1" x14ac:dyDescent="0.25"/>
    <row r="424" spans="5:66" s="3" customFormat="1" x14ac:dyDescent="0.25"/>
    <row r="425" spans="5:66" s="3" customFormat="1" x14ac:dyDescent="0.25"/>
    <row r="426" spans="5:66" s="3" customFormat="1" x14ac:dyDescent="0.25"/>
    <row r="427" spans="5:66" s="3" customFormat="1" x14ac:dyDescent="0.25"/>
    <row r="428" spans="5:66" s="3" customFormat="1" x14ac:dyDescent="0.25">
      <c r="E428" s="3" t="s">
        <v>92</v>
      </c>
      <c r="BN428" s="3" t="s">
        <v>1777</v>
      </c>
    </row>
    <row r="429" spans="5:66" s="3" customFormat="1" x14ac:dyDescent="0.25"/>
    <row r="430" spans="5:66" s="3" customFormat="1" x14ac:dyDescent="0.25"/>
    <row r="431" spans="5:66" s="3" customFormat="1" x14ac:dyDescent="0.25"/>
    <row r="432" spans="5:66"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pans="5:114" s="3" customFormat="1" x14ac:dyDescent="0.25"/>
    <row r="578" spans="5:114" s="3" customFormat="1" x14ac:dyDescent="0.25"/>
    <row r="579" spans="5:114" s="3" customFormat="1" x14ac:dyDescent="0.25"/>
    <row r="580" spans="5:114" s="3" customFormat="1" x14ac:dyDescent="0.25"/>
    <row r="581" spans="5:114" s="3" customFormat="1" x14ac:dyDescent="0.25">
      <c r="E581" s="23" t="s">
        <v>128</v>
      </c>
      <c r="F581" s="24"/>
      <c r="G581" s="24"/>
      <c r="H581" s="24"/>
      <c r="I581" s="24"/>
      <c r="J581" s="24"/>
      <c r="K581" s="24"/>
      <c r="L581" s="24"/>
      <c r="M581" s="24"/>
      <c r="N581" s="24"/>
      <c r="O581" s="24"/>
      <c r="P581" s="24"/>
      <c r="Q581" s="24"/>
      <c r="R581" s="24"/>
      <c r="S581" s="24"/>
      <c r="T581" s="24"/>
      <c r="U581" s="24"/>
      <c r="V581" s="24"/>
      <c r="W581" s="24"/>
      <c r="X581" s="24"/>
      <c r="Y581" s="24"/>
      <c r="Z581" s="24"/>
      <c r="AA581" s="24"/>
      <c r="AB581" s="24"/>
      <c r="AC581" s="24"/>
      <c r="AD581" s="24"/>
      <c r="AE581" s="24"/>
      <c r="AF581" s="24"/>
      <c r="AG581" s="24"/>
      <c r="AH581" s="24"/>
      <c r="AI581" s="24"/>
      <c r="AJ581" s="24"/>
      <c r="AK581" s="24"/>
      <c r="AL581" s="24"/>
      <c r="AM581" s="24"/>
      <c r="AN581" s="24"/>
      <c r="AO581" s="24"/>
      <c r="AP581" s="24"/>
      <c r="AQ581" s="24"/>
      <c r="AR581" s="24"/>
      <c r="AS581" s="24"/>
      <c r="AT581" s="24"/>
      <c r="AU581" s="24"/>
      <c r="AV581" s="24"/>
      <c r="AW581" s="24"/>
      <c r="AX581" s="24"/>
      <c r="AY581" s="24"/>
      <c r="AZ581" s="24"/>
      <c r="BA581" s="24"/>
      <c r="BB581" s="24"/>
      <c r="BC581" s="24"/>
      <c r="BD581" s="24"/>
      <c r="BE581" s="24"/>
      <c r="BF581" s="24"/>
      <c r="BG581" s="24"/>
      <c r="BH581" s="24"/>
      <c r="BI581" s="24"/>
      <c r="BJ581" s="24"/>
      <c r="BK581" s="24"/>
      <c r="BL581" s="24"/>
      <c r="BM581" s="24"/>
      <c r="BN581" s="24"/>
      <c r="BO581" s="24"/>
      <c r="BP581" s="24"/>
      <c r="BQ581" s="24"/>
      <c r="BR581" s="24"/>
      <c r="BS581" s="24"/>
      <c r="BT581" s="24"/>
      <c r="BU581" s="24"/>
      <c r="BV581" s="24"/>
      <c r="BW581" s="24"/>
      <c r="BX581" s="24"/>
      <c r="BY581" s="24"/>
      <c r="BZ581" s="24"/>
      <c r="CA581" s="24"/>
      <c r="CB581" s="24"/>
      <c r="CC581" s="24"/>
      <c r="CD581" s="24"/>
      <c r="CE581" s="24"/>
      <c r="CF581" s="24"/>
      <c r="CG581" s="24"/>
      <c r="CH581" s="24"/>
      <c r="CI581" s="24"/>
      <c r="CJ581" s="24"/>
      <c r="CK581" s="24"/>
      <c r="CL581" s="24"/>
      <c r="CM581" s="24"/>
      <c r="CN581" s="24"/>
      <c r="CO581" s="24"/>
      <c r="CP581" s="24"/>
      <c r="CQ581" s="24"/>
      <c r="CR581" s="24"/>
      <c r="CS581" s="24"/>
      <c r="CT581" s="24"/>
      <c r="CU581" s="24"/>
      <c r="CV581" s="24"/>
      <c r="CW581" s="24"/>
      <c r="CX581" s="24"/>
      <c r="CY581" s="24"/>
      <c r="CZ581" s="24"/>
      <c r="DA581" s="24"/>
      <c r="DB581" s="24"/>
      <c r="DC581" s="24"/>
      <c r="DD581" s="24"/>
      <c r="DE581" s="24"/>
      <c r="DF581" s="24"/>
      <c r="DG581" s="24"/>
      <c r="DH581" s="24"/>
      <c r="DI581" s="24"/>
      <c r="DJ581" s="24"/>
    </row>
    <row r="582" spans="5:114" s="3" customFormat="1" x14ac:dyDescent="0.25">
      <c r="E582" s="23" t="s">
        <v>2067</v>
      </c>
      <c r="F582" s="24"/>
      <c r="G582" s="24"/>
      <c r="H582" s="24"/>
      <c r="I582" s="24"/>
      <c r="J582" s="24"/>
      <c r="K582" s="24"/>
      <c r="L582" s="24"/>
      <c r="M582" s="24"/>
      <c r="N582" s="24"/>
      <c r="O582" s="24"/>
      <c r="P582" s="24"/>
      <c r="Q582" s="24"/>
      <c r="R582" s="24"/>
      <c r="S582" s="24"/>
      <c r="T582" s="24"/>
      <c r="U582" s="24"/>
      <c r="V582" s="24"/>
      <c r="W582" s="24"/>
      <c r="X582" s="24"/>
      <c r="Y582" s="24"/>
      <c r="Z582" s="24"/>
      <c r="AA582" s="24"/>
      <c r="AB582" s="24"/>
      <c r="AC582" s="24"/>
      <c r="AD582" s="24"/>
      <c r="AE582" s="24"/>
      <c r="AF582" s="24"/>
      <c r="AG582" s="24"/>
      <c r="AH582" s="24"/>
      <c r="AI582" s="24"/>
      <c r="AJ582" s="24"/>
      <c r="AK582" s="24"/>
      <c r="AL582" s="24"/>
      <c r="AM582" s="24"/>
      <c r="AN582" s="24"/>
      <c r="AO582" s="24"/>
      <c r="AP582" s="24"/>
      <c r="AQ582" s="24"/>
      <c r="AR582" s="24"/>
      <c r="AS582" s="24"/>
      <c r="AT582" s="24"/>
      <c r="AU582" s="24"/>
      <c r="AV582" s="24"/>
      <c r="AW582" s="24"/>
      <c r="AX582" s="24"/>
      <c r="AY582" s="24"/>
      <c r="AZ582" s="24"/>
      <c r="BA582" s="24"/>
      <c r="BB582" s="24"/>
      <c r="BC582" s="24"/>
      <c r="BD582" s="24"/>
      <c r="BE582" s="24"/>
      <c r="BF582" s="24"/>
      <c r="BG582" s="24"/>
      <c r="BH582" s="24"/>
      <c r="BI582" s="24"/>
      <c r="BJ582" s="24"/>
      <c r="BK582" s="24"/>
      <c r="BL582" s="24"/>
      <c r="BM582" s="24"/>
      <c r="BN582" s="24"/>
      <c r="BO582" s="24"/>
      <c r="BP582" s="24"/>
      <c r="BQ582" s="24"/>
      <c r="BR582" s="24"/>
      <c r="BS582" s="24"/>
      <c r="BT582" s="24"/>
      <c r="BU582" s="24"/>
      <c r="BV582" s="24"/>
      <c r="BW582" s="24"/>
      <c r="BX582" s="24"/>
      <c r="BY582" s="24"/>
      <c r="BZ582" s="24"/>
      <c r="CA582" s="24"/>
      <c r="CB582" s="24"/>
      <c r="CC582" s="24"/>
      <c r="CD582" s="24"/>
      <c r="CE582" s="24"/>
      <c r="CF582" s="24"/>
      <c r="CG582" s="24"/>
      <c r="CH582" s="24"/>
      <c r="CI582" s="24"/>
      <c r="CJ582" s="24"/>
      <c r="CK582" s="24"/>
      <c r="CL582" s="24"/>
      <c r="CM582" s="24"/>
      <c r="CN582" s="24"/>
      <c r="CO582" s="24"/>
      <c r="CP582" s="24"/>
      <c r="CQ582" s="24"/>
      <c r="CR582" s="24"/>
      <c r="CS582" s="24"/>
      <c r="CT582" s="24"/>
      <c r="CU582" s="24"/>
      <c r="CV582" s="24"/>
      <c r="CW582" s="24"/>
      <c r="CX582" s="24"/>
      <c r="CY582" s="24"/>
      <c r="CZ582" s="24"/>
      <c r="DA582" s="24"/>
      <c r="DB582" s="24"/>
      <c r="DC582" s="24"/>
      <c r="DD582" s="24"/>
      <c r="DE582" s="24"/>
      <c r="DF582" s="24"/>
      <c r="DG582" s="24"/>
      <c r="DH582" s="24"/>
      <c r="DI582" s="24"/>
      <c r="DJ582" s="24"/>
    </row>
    <row r="583" spans="5:114" s="3" customFormat="1" x14ac:dyDescent="0.25">
      <c r="E583" s="23" t="s">
        <v>2068</v>
      </c>
      <c r="F583" s="24"/>
      <c r="G583" s="24"/>
      <c r="H583" s="24"/>
      <c r="I583" s="24"/>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c r="AI583" s="24"/>
      <c r="AJ583" s="24"/>
      <c r="AK583" s="24"/>
      <c r="AL583" s="24"/>
      <c r="AM583" s="24"/>
      <c r="AN583" s="24"/>
      <c r="AO583" s="24"/>
      <c r="AP583" s="24"/>
      <c r="AQ583" s="24"/>
      <c r="AR583" s="24"/>
      <c r="AS583" s="24"/>
      <c r="AT583" s="24"/>
      <c r="AU583" s="24"/>
      <c r="AV583" s="24"/>
      <c r="AW583" s="24"/>
      <c r="AX583" s="24"/>
      <c r="AY583" s="24"/>
      <c r="AZ583" s="24"/>
      <c r="BA583" s="24"/>
      <c r="BB583" s="24"/>
      <c r="BC583" s="24"/>
      <c r="BD583" s="24"/>
      <c r="BE583" s="24"/>
      <c r="BF583" s="24"/>
      <c r="BG583" s="24"/>
      <c r="BH583" s="24"/>
      <c r="BI583" s="24"/>
      <c r="BJ583" s="24"/>
      <c r="BK583" s="24"/>
      <c r="BL583" s="24"/>
      <c r="BM583" s="24"/>
      <c r="BN583" s="24"/>
      <c r="BO583" s="24"/>
      <c r="BP583" s="24"/>
      <c r="BQ583" s="24"/>
      <c r="BR583" s="24"/>
      <c r="BS583" s="24"/>
      <c r="BT583" s="24"/>
      <c r="BU583" s="24"/>
      <c r="BV583" s="24"/>
      <c r="BW583" s="24"/>
      <c r="BX583" s="24"/>
      <c r="BY583" s="24"/>
      <c r="BZ583" s="24"/>
      <c r="CA583" s="24"/>
      <c r="CB583" s="24"/>
      <c r="CC583" s="24"/>
      <c r="CD583" s="24"/>
      <c r="CE583" s="24"/>
      <c r="CF583" s="24"/>
      <c r="CG583" s="24"/>
      <c r="CH583" s="24"/>
      <c r="CI583" s="24"/>
      <c r="CJ583" s="24"/>
      <c r="CK583" s="24"/>
      <c r="CL583" s="24"/>
      <c r="CM583" s="24"/>
      <c r="CN583" s="24"/>
      <c r="CO583" s="24"/>
      <c r="CP583" s="24"/>
      <c r="CQ583" s="24"/>
      <c r="CR583" s="24"/>
      <c r="CS583" s="24"/>
      <c r="CT583" s="24"/>
      <c r="CU583" s="24"/>
      <c r="CV583" s="24"/>
      <c r="CW583" s="24"/>
      <c r="CX583" s="24"/>
      <c r="CY583" s="24"/>
      <c r="CZ583" s="24"/>
      <c r="DA583" s="24"/>
      <c r="DB583" s="24"/>
      <c r="DC583" s="24"/>
      <c r="DD583" s="24"/>
      <c r="DE583" s="24"/>
      <c r="DF583" s="24"/>
      <c r="DG583" s="24"/>
      <c r="DH583" s="24"/>
      <c r="DI583" s="24"/>
      <c r="DJ583" s="24"/>
    </row>
    <row r="584" spans="5:114" s="3" customFormat="1" x14ac:dyDescent="0.25">
      <c r="E584" s="23" t="s">
        <v>2069</v>
      </c>
      <c r="F584" s="24"/>
      <c r="G584" s="24"/>
      <c r="H584" s="24"/>
      <c r="I584" s="24"/>
      <c r="J584" s="24"/>
      <c r="K584" s="24"/>
      <c r="L584" s="24"/>
      <c r="M584" s="24"/>
      <c r="N584" s="24"/>
      <c r="O584" s="24"/>
      <c r="P584" s="24"/>
      <c r="Q584" s="24"/>
      <c r="R584" s="24"/>
      <c r="S584" s="24"/>
      <c r="T584" s="24"/>
      <c r="U584" s="24"/>
      <c r="V584" s="24"/>
      <c r="W584" s="24"/>
      <c r="X584" s="24"/>
      <c r="Y584" s="24"/>
      <c r="Z584" s="24"/>
      <c r="AA584" s="24"/>
      <c r="AB584" s="24"/>
      <c r="AC584" s="24"/>
      <c r="AD584" s="24"/>
      <c r="AE584" s="24"/>
      <c r="AF584" s="24"/>
      <c r="AG584" s="24"/>
      <c r="AH584" s="24"/>
      <c r="AI584" s="24"/>
      <c r="AJ584" s="24"/>
      <c r="AK584" s="24"/>
      <c r="AL584" s="24"/>
      <c r="AM584" s="24"/>
      <c r="AN584" s="24"/>
      <c r="AO584" s="24"/>
      <c r="AP584" s="24"/>
      <c r="AQ584" s="24"/>
      <c r="AR584" s="24"/>
      <c r="AS584" s="24"/>
      <c r="AT584" s="24"/>
      <c r="AU584" s="24"/>
      <c r="AV584" s="24"/>
      <c r="AW584" s="24"/>
      <c r="AX584" s="24"/>
      <c r="AY584" s="24"/>
      <c r="AZ584" s="24"/>
      <c r="BA584" s="24"/>
      <c r="BB584" s="24"/>
      <c r="BC584" s="24"/>
      <c r="BD584" s="24"/>
      <c r="BE584" s="24"/>
      <c r="BF584" s="24"/>
      <c r="BG584" s="24"/>
      <c r="BH584" s="24"/>
      <c r="BI584" s="24"/>
      <c r="BJ584" s="24"/>
      <c r="BK584" s="24"/>
      <c r="BL584" s="24"/>
      <c r="BM584" s="24"/>
      <c r="BN584" s="24"/>
      <c r="BO584" s="24"/>
      <c r="BP584" s="24"/>
      <c r="BQ584" s="24"/>
      <c r="BR584" s="24"/>
      <c r="BS584" s="24"/>
      <c r="BT584" s="24"/>
      <c r="BU584" s="24"/>
      <c r="BV584" s="24"/>
      <c r="BW584" s="24"/>
      <c r="BX584" s="24"/>
      <c r="BY584" s="24"/>
      <c r="BZ584" s="24"/>
      <c r="CA584" s="24"/>
      <c r="CB584" s="24"/>
      <c r="CC584" s="24"/>
      <c r="CD584" s="24"/>
      <c r="CE584" s="24"/>
      <c r="CF584" s="24"/>
      <c r="CG584" s="24"/>
      <c r="CH584" s="24"/>
      <c r="CI584" s="24"/>
      <c r="CJ584" s="24"/>
      <c r="CK584" s="24"/>
      <c r="CL584" s="24"/>
      <c r="CM584" s="24"/>
      <c r="CN584" s="24"/>
      <c r="CO584" s="24"/>
      <c r="CP584" s="24"/>
      <c r="CQ584" s="24"/>
      <c r="CR584" s="24"/>
      <c r="CS584" s="24"/>
      <c r="CT584" s="24"/>
      <c r="CU584" s="24"/>
      <c r="CV584" s="24"/>
      <c r="CW584" s="24"/>
      <c r="CX584" s="24"/>
      <c r="CY584" s="24"/>
      <c r="CZ584" s="24"/>
      <c r="DA584" s="24"/>
      <c r="DB584" s="24"/>
      <c r="DC584" s="24"/>
      <c r="DD584" s="24"/>
      <c r="DE584" s="24"/>
      <c r="DF584" s="24"/>
      <c r="DG584" s="24"/>
      <c r="DH584" s="24"/>
      <c r="DI584" s="24"/>
      <c r="DJ584" s="24"/>
    </row>
    <row r="585" spans="5:114" s="3" customFormat="1" x14ac:dyDescent="0.25">
      <c r="E585" s="23" t="s">
        <v>2070</v>
      </c>
      <c r="F585" s="24"/>
      <c r="G585" s="24"/>
      <c r="H585" s="24"/>
      <c r="I585" s="24"/>
      <c r="J585" s="24"/>
      <c r="K585" s="24"/>
      <c r="L585" s="24"/>
      <c r="M585" s="24"/>
      <c r="N585" s="24"/>
      <c r="O585" s="24"/>
      <c r="P585" s="24"/>
      <c r="Q585" s="24"/>
      <c r="R585" s="24"/>
      <c r="S585" s="24"/>
      <c r="T585" s="24"/>
      <c r="U585" s="24"/>
      <c r="V585" s="24"/>
      <c r="W585" s="24"/>
      <c r="X585" s="24"/>
      <c r="Y585" s="24"/>
      <c r="Z585" s="24"/>
      <c r="AA585" s="24"/>
      <c r="AB585" s="24"/>
      <c r="AC585" s="24"/>
      <c r="AD585" s="24"/>
      <c r="AE585" s="24"/>
      <c r="AF585" s="24"/>
      <c r="AG585" s="24"/>
      <c r="AH585" s="24"/>
      <c r="AI585" s="24"/>
      <c r="AJ585" s="24"/>
      <c r="AK585" s="24"/>
      <c r="AL585" s="24"/>
      <c r="AM585" s="24"/>
      <c r="AN585" s="24"/>
      <c r="AO585" s="24"/>
      <c r="AP585" s="24"/>
      <c r="AQ585" s="24"/>
      <c r="AR585" s="24"/>
      <c r="AS585" s="24"/>
      <c r="AT585" s="24"/>
      <c r="AU585" s="24"/>
      <c r="AV585" s="24"/>
      <c r="AW585" s="24"/>
      <c r="AX585" s="24"/>
      <c r="AY585" s="24"/>
      <c r="AZ585" s="24"/>
      <c r="BA585" s="24"/>
      <c r="BB585" s="24"/>
      <c r="BC585" s="24"/>
      <c r="BD585" s="24"/>
      <c r="BE585" s="24"/>
      <c r="BF585" s="24"/>
      <c r="BG585" s="24"/>
      <c r="BH585" s="24"/>
      <c r="BI585" s="24"/>
      <c r="BJ585" s="24"/>
      <c r="BK585" s="24"/>
      <c r="BL585" s="24"/>
      <c r="BM585" s="24"/>
      <c r="BN585" s="24"/>
      <c r="BO585" s="24"/>
      <c r="BP585" s="24"/>
      <c r="BQ585" s="24"/>
      <c r="BR585" s="24"/>
      <c r="BS585" s="24"/>
      <c r="BT585" s="24"/>
      <c r="BU585" s="24"/>
      <c r="BV585" s="24"/>
      <c r="BW585" s="24"/>
      <c r="BX585" s="24"/>
      <c r="BY585" s="24"/>
      <c r="BZ585" s="24"/>
      <c r="CA585" s="24"/>
      <c r="CB585" s="24"/>
      <c r="CC585" s="24"/>
      <c r="CD585" s="24"/>
      <c r="CE585" s="24"/>
      <c r="CF585" s="24"/>
      <c r="CG585" s="24"/>
      <c r="CH585" s="24"/>
      <c r="CI585" s="24"/>
      <c r="CJ585" s="24"/>
      <c r="CK585" s="24"/>
      <c r="CL585" s="24"/>
      <c r="CM585" s="24"/>
      <c r="CN585" s="24"/>
      <c r="CO585" s="24"/>
      <c r="CP585" s="24"/>
      <c r="CQ585" s="24"/>
      <c r="CR585" s="24"/>
      <c r="CS585" s="24"/>
      <c r="CT585" s="24"/>
      <c r="CU585" s="24"/>
      <c r="CV585" s="24"/>
      <c r="CW585" s="24"/>
      <c r="CX585" s="24"/>
      <c r="CY585" s="24"/>
      <c r="CZ585" s="24"/>
      <c r="DA585" s="24"/>
      <c r="DB585" s="24"/>
      <c r="DC585" s="24"/>
      <c r="DD585" s="24"/>
      <c r="DE585" s="24"/>
      <c r="DF585" s="24"/>
      <c r="DG585" s="24"/>
      <c r="DH585" s="24"/>
      <c r="DI585" s="24"/>
      <c r="DJ585" s="24"/>
    </row>
    <row r="586" spans="5:114" s="3" customFormat="1" x14ac:dyDescent="0.25">
      <c r="E586" s="23" t="s">
        <v>2071</v>
      </c>
      <c r="F586" s="24"/>
      <c r="G586" s="24"/>
      <c r="H586" s="24"/>
      <c r="I586" s="24"/>
      <c r="J586" s="24"/>
      <c r="K586" s="24"/>
      <c r="L586" s="24"/>
      <c r="M586" s="24"/>
      <c r="N586" s="24"/>
      <c r="O586" s="24"/>
      <c r="P586" s="24"/>
      <c r="Q586" s="24"/>
      <c r="R586" s="24"/>
      <c r="S586" s="24"/>
      <c r="T586" s="24"/>
      <c r="U586" s="24"/>
      <c r="V586" s="24"/>
      <c r="W586" s="24"/>
      <c r="X586" s="24"/>
      <c r="Y586" s="24"/>
      <c r="Z586" s="24"/>
      <c r="AA586" s="24"/>
      <c r="AB586" s="24"/>
      <c r="AC586" s="24"/>
      <c r="AD586" s="24"/>
      <c r="AE586" s="24"/>
      <c r="AF586" s="24"/>
      <c r="AG586" s="24"/>
      <c r="AH586" s="24"/>
      <c r="AI586" s="24"/>
      <c r="AJ586" s="24"/>
      <c r="AK586" s="24"/>
      <c r="AL586" s="24"/>
      <c r="AM586" s="24"/>
      <c r="AN586" s="24"/>
      <c r="AO586" s="24"/>
      <c r="AP586" s="24"/>
      <c r="AQ586" s="24"/>
      <c r="AR586" s="24"/>
      <c r="AS586" s="24"/>
      <c r="AT586" s="24"/>
      <c r="AU586" s="24"/>
      <c r="AV586" s="24"/>
      <c r="AW586" s="24"/>
      <c r="AX586" s="24"/>
      <c r="AY586" s="24"/>
      <c r="AZ586" s="24"/>
      <c r="BA586" s="24"/>
      <c r="BB586" s="24"/>
      <c r="BC586" s="24"/>
      <c r="BD586" s="24"/>
      <c r="BE586" s="24"/>
      <c r="BF586" s="24"/>
      <c r="BG586" s="24"/>
      <c r="BH586" s="24"/>
      <c r="BI586" s="24"/>
      <c r="BJ586" s="24"/>
      <c r="BK586" s="24"/>
      <c r="BL586" s="24"/>
      <c r="BM586" s="24"/>
      <c r="BN586" s="24"/>
      <c r="BO586" s="24"/>
      <c r="BP586" s="24"/>
      <c r="BQ586" s="24"/>
      <c r="BR586" s="24"/>
      <c r="BS586" s="24"/>
      <c r="BT586" s="24"/>
      <c r="BU586" s="24"/>
      <c r="BV586" s="24"/>
      <c r="BW586" s="24"/>
      <c r="BX586" s="24"/>
      <c r="BY586" s="24"/>
      <c r="BZ586" s="24"/>
      <c r="CA586" s="24"/>
      <c r="CB586" s="24"/>
      <c r="CC586" s="24"/>
      <c r="CD586" s="24"/>
      <c r="CE586" s="24"/>
      <c r="CF586" s="24"/>
      <c r="CG586" s="24"/>
      <c r="CH586" s="24"/>
      <c r="CI586" s="24"/>
      <c r="CJ586" s="24"/>
      <c r="CK586" s="24"/>
      <c r="CL586" s="24"/>
      <c r="CM586" s="24"/>
      <c r="CN586" s="24"/>
      <c r="CO586" s="24"/>
      <c r="CP586" s="24"/>
      <c r="CQ586" s="24"/>
      <c r="CR586" s="24"/>
      <c r="CS586" s="24"/>
      <c r="CT586" s="24"/>
      <c r="CU586" s="24"/>
      <c r="CV586" s="24"/>
      <c r="CW586" s="24"/>
      <c r="CX586" s="24"/>
      <c r="CY586" s="24"/>
      <c r="CZ586" s="24"/>
      <c r="DA586" s="24"/>
      <c r="DB586" s="24"/>
      <c r="DC586" s="24"/>
      <c r="DD586" s="24"/>
      <c r="DE586" s="24"/>
      <c r="DF586" s="24"/>
      <c r="DG586" s="24"/>
      <c r="DH586" s="24"/>
      <c r="DI586" s="24"/>
      <c r="DJ586" s="24"/>
    </row>
    <row r="587" spans="5:114" s="3" customFormat="1" x14ac:dyDescent="0.25">
      <c r="E587" s="23" t="s">
        <v>2072</v>
      </c>
      <c r="F587" s="24"/>
      <c r="G587" s="24"/>
      <c r="H587" s="24"/>
      <c r="I587" s="24"/>
      <c r="J587" s="24"/>
      <c r="K587" s="24"/>
      <c r="L587" s="24"/>
      <c r="M587" s="24"/>
      <c r="N587" s="24"/>
      <c r="O587" s="24"/>
      <c r="P587" s="24"/>
      <c r="Q587" s="24"/>
      <c r="R587" s="24"/>
      <c r="S587" s="24"/>
      <c r="T587" s="24"/>
      <c r="U587" s="24"/>
      <c r="V587" s="24"/>
      <c r="W587" s="24"/>
      <c r="X587" s="24"/>
      <c r="Y587" s="24"/>
      <c r="Z587" s="24"/>
      <c r="AA587" s="24"/>
      <c r="AB587" s="24"/>
      <c r="AC587" s="24"/>
      <c r="AD587" s="24"/>
      <c r="AE587" s="24"/>
      <c r="AF587" s="24"/>
      <c r="AG587" s="24"/>
      <c r="AH587" s="24"/>
      <c r="AI587" s="24"/>
      <c r="AJ587" s="24"/>
      <c r="AK587" s="24"/>
      <c r="AL587" s="24"/>
      <c r="AM587" s="24"/>
      <c r="AN587" s="24"/>
      <c r="AO587" s="24"/>
      <c r="AP587" s="24"/>
      <c r="AQ587" s="24"/>
      <c r="AR587" s="24"/>
      <c r="AS587" s="24"/>
      <c r="AT587" s="24"/>
      <c r="AU587" s="24"/>
      <c r="AV587" s="24"/>
      <c r="AW587" s="24"/>
      <c r="AX587" s="24"/>
      <c r="AY587" s="24"/>
      <c r="AZ587" s="24"/>
      <c r="BA587" s="24"/>
      <c r="BB587" s="24"/>
      <c r="BC587" s="24"/>
      <c r="BD587" s="24"/>
      <c r="BE587" s="24"/>
      <c r="BF587" s="24"/>
      <c r="BG587" s="24"/>
      <c r="BH587" s="24"/>
      <c r="BI587" s="24"/>
      <c r="BJ587" s="24"/>
      <c r="BK587" s="24"/>
      <c r="BL587" s="24"/>
      <c r="BM587" s="24"/>
      <c r="BN587" s="24"/>
      <c r="BO587" s="24"/>
      <c r="BP587" s="24"/>
      <c r="BQ587" s="24"/>
      <c r="BR587" s="24"/>
      <c r="BS587" s="24"/>
      <c r="BT587" s="24"/>
      <c r="BU587" s="24"/>
      <c r="BV587" s="24"/>
      <c r="BW587" s="24"/>
      <c r="BX587" s="24"/>
      <c r="BY587" s="24"/>
      <c r="BZ587" s="24"/>
      <c r="CA587" s="24"/>
      <c r="CB587" s="24"/>
      <c r="CC587" s="24"/>
      <c r="CD587" s="24"/>
      <c r="CE587" s="24"/>
      <c r="CF587" s="24"/>
      <c r="CG587" s="24"/>
      <c r="CH587" s="24"/>
      <c r="CI587" s="24"/>
      <c r="CJ587" s="24"/>
      <c r="CK587" s="24"/>
      <c r="CL587" s="24"/>
      <c r="CM587" s="24"/>
      <c r="CN587" s="24"/>
      <c r="CO587" s="24"/>
      <c r="CP587" s="24"/>
      <c r="CQ587" s="24"/>
      <c r="CR587" s="24"/>
      <c r="CS587" s="24"/>
      <c r="CT587" s="24"/>
      <c r="CU587" s="24"/>
      <c r="CV587" s="24"/>
      <c r="CW587" s="24"/>
      <c r="CX587" s="24"/>
      <c r="CY587" s="24"/>
      <c r="CZ587" s="24"/>
      <c r="DA587" s="24"/>
      <c r="DB587" s="24"/>
      <c r="DC587" s="24"/>
      <c r="DD587" s="24"/>
      <c r="DE587" s="24"/>
      <c r="DF587" s="24"/>
      <c r="DG587" s="24"/>
      <c r="DH587" s="24"/>
      <c r="DI587" s="24"/>
      <c r="DJ587" s="24"/>
    </row>
    <row r="588" spans="5:114" s="3" customFormat="1" x14ac:dyDescent="0.25">
      <c r="E588" s="23" t="s">
        <v>2073</v>
      </c>
      <c r="F588" s="24"/>
      <c r="G588" s="24"/>
      <c r="H588" s="24"/>
      <c r="I588" s="24"/>
      <c r="J588" s="24"/>
      <c r="K588" s="24"/>
      <c r="L588" s="24"/>
      <c r="M588" s="24"/>
      <c r="N588" s="24"/>
      <c r="O588" s="24"/>
      <c r="P588" s="24"/>
      <c r="Q588" s="24"/>
      <c r="R588" s="24"/>
      <c r="S588" s="24"/>
      <c r="T588" s="24"/>
      <c r="U588" s="24"/>
      <c r="V588" s="24"/>
      <c r="W588" s="24"/>
      <c r="X588" s="24"/>
      <c r="Y588" s="24"/>
      <c r="Z588" s="24"/>
      <c r="AA588" s="24"/>
      <c r="AB588" s="24"/>
      <c r="AC588" s="24"/>
      <c r="AD588" s="24"/>
      <c r="AE588" s="24"/>
      <c r="AF588" s="24"/>
      <c r="AG588" s="24"/>
      <c r="AH588" s="24"/>
      <c r="AI588" s="24"/>
      <c r="AJ588" s="24"/>
      <c r="AK588" s="24"/>
      <c r="AL588" s="24"/>
      <c r="AM588" s="24"/>
      <c r="AN588" s="24"/>
      <c r="AO588" s="24"/>
      <c r="AP588" s="24"/>
      <c r="AQ588" s="24"/>
      <c r="AR588" s="24"/>
      <c r="AS588" s="24"/>
      <c r="AT588" s="24"/>
      <c r="AU588" s="24"/>
      <c r="AV588" s="24"/>
      <c r="AW588" s="24"/>
      <c r="AX588" s="24"/>
      <c r="AY588" s="24"/>
      <c r="AZ588" s="24"/>
      <c r="BA588" s="24"/>
      <c r="BB588" s="24"/>
      <c r="BC588" s="24"/>
      <c r="BD588" s="24"/>
      <c r="BE588" s="24"/>
      <c r="BF588" s="24"/>
      <c r="BG588" s="24"/>
      <c r="BH588" s="24"/>
      <c r="BI588" s="24"/>
      <c r="BJ588" s="24"/>
      <c r="BK588" s="24"/>
      <c r="BL588" s="24"/>
      <c r="BM588" s="24"/>
      <c r="BN588" s="24"/>
      <c r="BO588" s="24"/>
      <c r="BP588" s="24"/>
      <c r="BQ588" s="24"/>
      <c r="BR588" s="24"/>
      <c r="BS588" s="24"/>
      <c r="BT588" s="24"/>
      <c r="BU588" s="24"/>
      <c r="BV588" s="24"/>
      <c r="BW588" s="24"/>
      <c r="BX588" s="24"/>
      <c r="BY588" s="24"/>
      <c r="BZ588" s="24"/>
      <c r="CA588" s="24"/>
      <c r="CB588" s="24"/>
      <c r="CC588" s="24"/>
      <c r="CD588" s="24"/>
      <c r="CE588" s="24"/>
      <c r="CF588" s="24"/>
      <c r="CG588" s="24"/>
      <c r="CH588" s="24"/>
      <c r="CI588" s="24"/>
      <c r="CJ588" s="24"/>
      <c r="CK588" s="24"/>
      <c r="CL588" s="24"/>
      <c r="CM588" s="24"/>
      <c r="CN588" s="24"/>
      <c r="CO588" s="24"/>
      <c r="CP588" s="24"/>
      <c r="CQ588" s="24"/>
      <c r="CR588" s="24"/>
      <c r="CS588" s="24"/>
      <c r="CT588" s="24"/>
      <c r="CU588" s="24"/>
      <c r="CV588" s="24"/>
      <c r="CW588" s="24"/>
      <c r="CX588" s="24"/>
      <c r="CY588" s="24"/>
      <c r="CZ588" s="24"/>
      <c r="DA588" s="24"/>
      <c r="DB588" s="24"/>
      <c r="DC588" s="24"/>
      <c r="DD588" s="24"/>
      <c r="DE588" s="24"/>
      <c r="DF588" s="24"/>
      <c r="DG588" s="24"/>
      <c r="DH588" s="24"/>
      <c r="DI588" s="24"/>
      <c r="DJ588" s="24"/>
    </row>
    <row r="589" spans="5:114" s="3" customFormat="1" x14ac:dyDescent="0.25">
      <c r="E589" s="23"/>
      <c r="F589" s="24"/>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c r="CG589" s="24"/>
      <c r="CH589" s="24"/>
      <c r="CI589" s="24"/>
      <c r="CJ589" s="24"/>
      <c r="CK589" s="24"/>
      <c r="CL589" s="24"/>
      <c r="CM589" s="24"/>
      <c r="CN589" s="24"/>
      <c r="CO589" s="24"/>
      <c r="CP589" s="24"/>
      <c r="CQ589" s="24"/>
      <c r="CR589" s="24"/>
      <c r="CS589" s="24"/>
      <c r="CT589" s="24"/>
      <c r="CU589" s="24"/>
      <c r="CV589" s="24"/>
      <c r="CW589" s="24"/>
      <c r="CX589" s="24"/>
      <c r="CY589" s="24"/>
      <c r="CZ589" s="24"/>
      <c r="DA589" s="24"/>
      <c r="DB589" s="24"/>
      <c r="DC589" s="24"/>
      <c r="DD589" s="24"/>
      <c r="DE589" s="24"/>
      <c r="DF589" s="24"/>
      <c r="DG589" s="24"/>
      <c r="DH589" s="24"/>
      <c r="DI589" s="24"/>
      <c r="DJ589" s="24"/>
    </row>
    <row r="590" spans="5:114" s="3" customFormat="1" x14ac:dyDescent="0.25">
      <c r="E590" s="23" t="s">
        <v>486</v>
      </c>
      <c r="F590" s="24"/>
      <c r="G590" s="24"/>
      <c r="H590" s="24"/>
      <c r="I590" s="24"/>
      <c r="J590" s="24"/>
      <c r="K590" s="24"/>
      <c r="L590" s="24"/>
      <c r="M590" s="24"/>
      <c r="N590" s="24"/>
      <c r="O590" s="24"/>
      <c r="P590" s="24"/>
      <c r="Q590" s="24"/>
      <c r="R590" s="24"/>
      <c r="S590" s="24"/>
      <c r="T590" s="24"/>
      <c r="U590" s="24"/>
      <c r="V590" s="24"/>
      <c r="W590" s="24"/>
      <c r="X590" s="24"/>
      <c r="Y590" s="24"/>
      <c r="Z590" s="24"/>
      <c r="AA590" s="24"/>
      <c r="AB590" s="24"/>
      <c r="AC590" s="24"/>
      <c r="AD590" s="24"/>
      <c r="AE590" s="24"/>
      <c r="AF590" s="24"/>
      <c r="AG590" s="24"/>
      <c r="AH590" s="24"/>
      <c r="AI590" s="24"/>
      <c r="AJ590" s="24"/>
      <c r="AK590" s="24"/>
      <c r="AL590" s="24"/>
      <c r="AM590" s="24"/>
      <c r="AN590" s="24"/>
      <c r="AO590" s="24"/>
      <c r="AP590" s="24"/>
      <c r="AQ590" s="24"/>
      <c r="AR590" s="24"/>
      <c r="AS590" s="24"/>
      <c r="AT590" s="24"/>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c r="BR590" s="24"/>
      <c r="BS590" s="24"/>
      <c r="BT590" s="24"/>
      <c r="BU590" s="24"/>
      <c r="BV590" s="24"/>
      <c r="BW590" s="24"/>
      <c r="BX590" s="24"/>
      <c r="BY590" s="24"/>
      <c r="BZ590" s="24"/>
      <c r="CA590" s="24"/>
      <c r="CB590" s="24"/>
      <c r="CC590" s="24"/>
      <c r="CD590" s="24"/>
      <c r="CE590" s="24"/>
      <c r="CF590" s="24"/>
      <c r="CG590" s="24"/>
      <c r="CH590" s="24"/>
      <c r="CI590" s="24"/>
      <c r="CJ590" s="24"/>
      <c r="CK590" s="24"/>
      <c r="CL590" s="24"/>
      <c r="CM590" s="24"/>
      <c r="CN590" s="24"/>
      <c r="CO590" s="24"/>
      <c r="CP590" s="24"/>
      <c r="CQ590" s="24"/>
      <c r="CR590" s="24"/>
      <c r="CS590" s="24"/>
      <c r="CT590" s="24"/>
      <c r="CU590" s="24"/>
      <c r="CV590" s="24"/>
      <c r="CW590" s="24"/>
      <c r="CX590" s="24"/>
      <c r="CY590" s="24"/>
      <c r="CZ590" s="24"/>
      <c r="DA590" s="24"/>
      <c r="DB590" s="24"/>
      <c r="DC590" s="24"/>
      <c r="DD590" s="24"/>
      <c r="DE590" s="24"/>
      <c r="DF590" s="24"/>
      <c r="DG590" s="24"/>
      <c r="DH590" s="24"/>
      <c r="DI590" s="24"/>
      <c r="DJ590" s="24"/>
    </row>
    <row r="591" spans="5:114" s="3" customFormat="1" x14ac:dyDescent="0.25">
      <c r="E591" s="23" t="s">
        <v>380</v>
      </c>
      <c r="F591" s="24"/>
      <c r="G591" s="24"/>
      <c r="H591" s="24"/>
      <c r="I591" s="24"/>
      <c r="J591" s="24"/>
      <c r="K591" s="24"/>
      <c r="L591" s="24"/>
      <c r="M591" s="24"/>
      <c r="N591" s="24"/>
      <c r="O591" s="24"/>
      <c r="P591" s="24"/>
      <c r="Q591" s="24"/>
      <c r="R591" s="24"/>
      <c r="S591" s="24"/>
      <c r="T591" s="24"/>
      <c r="U591" s="24"/>
      <c r="V591" s="24"/>
      <c r="W591" s="24"/>
      <c r="X591" s="24"/>
      <c r="Y591" s="24"/>
      <c r="Z591" s="24"/>
      <c r="AA591" s="24"/>
      <c r="AB591" s="24"/>
      <c r="AC591" s="24"/>
      <c r="AD591" s="24"/>
      <c r="AE591" s="24"/>
      <c r="AF591" s="24"/>
      <c r="AG591" s="24"/>
      <c r="AH591" s="24"/>
      <c r="AI591" s="24"/>
      <c r="AJ591" s="24"/>
      <c r="AK591" s="24"/>
      <c r="AL591" s="24"/>
      <c r="AM591" s="24"/>
      <c r="AN591" s="24"/>
      <c r="AO591" s="24"/>
      <c r="AP591" s="24"/>
      <c r="AQ591" s="24"/>
      <c r="AR591" s="24"/>
      <c r="AS591" s="24"/>
      <c r="AT591" s="24"/>
      <c r="AU591" s="24"/>
      <c r="AV591" s="24"/>
      <c r="AW591" s="24"/>
      <c r="AX591" s="24"/>
      <c r="AY591" s="24"/>
      <c r="AZ591" s="24"/>
      <c r="BA591" s="24"/>
      <c r="BB591" s="24"/>
      <c r="BC591" s="24"/>
      <c r="BD591" s="24"/>
      <c r="BE591" s="24"/>
      <c r="BF591" s="24"/>
      <c r="BG591" s="24"/>
      <c r="BH591" s="24"/>
      <c r="BI591" s="24"/>
      <c r="BJ591" s="24"/>
      <c r="BK591" s="24"/>
      <c r="BL591" s="24"/>
      <c r="BM591" s="24"/>
      <c r="BN591" s="24"/>
      <c r="BO591" s="24"/>
      <c r="BP591" s="24"/>
      <c r="BQ591" s="24"/>
      <c r="BR591" s="24"/>
      <c r="BS591" s="24"/>
      <c r="BT591" s="24"/>
      <c r="BU591" s="24"/>
      <c r="BV591" s="24"/>
      <c r="BW591" s="24"/>
      <c r="BX591" s="24"/>
      <c r="BY591" s="24"/>
      <c r="BZ591" s="24"/>
      <c r="CA591" s="24"/>
      <c r="CB591" s="24"/>
      <c r="CC591" s="24"/>
      <c r="CD591" s="24"/>
      <c r="CE591" s="24"/>
      <c r="CF591" s="24"/>
      <c r="CG591" s="24"/>
      <c r="CH591" s="24"/>
      <c r="CI591" s="24"/>
      <c r="CJ591" s="24"/>
      <c r="CK591" s="24"/>
      <c r="CL591" s="24"/>
      <c r="CM591" s="24"/>
      <c r="CN591" s="24"/>
      <c r="CO591" s="24"/>
      <c r="CP591" s="24"/>
      <c r="CQ591" s="24"/>
      <c r="CR591" s="24"/>
      <c r="CS591" s="24"/>
      <c r="CT591" s="24"/>
      <c r="CU591" s="24"/>
      <c r="CV591" s="24"/>
      <c r="CW591" s="24"/>
      <c r="CX591" s="24"/>
      <c r="CY591" s="24"/>
      <c r="CZ591" s="24"/>
      <c r="DA591" s="24"/>
      <c r="DB591" s="24"/>
      <c r="DC591" s="24"/>
      <c r="DD591" s="24"/>
      <c r="DE591" s="24"/>
      <c r="DF591" s="24"/>
      <c r="DG591" s="24"/>
      <c r="DH591" s="24"/>
      <c r="DI591" s="24"/>
      <c r="DJ591" s="24"/>
    </row>
    <row r="592" spans="5:114" s="3" customFormat="1" x14ac:dyDescent="0.25">
      <c r="E592" s="23" t="s">
        <v>565</v>
      </c>
      <c r="F592" s="24"/>
      <c r="G592" s="24"/>
      <c r="H592" s="24"/>
      <c r="I592" s="24"/>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4"/>
      <c r="AH592" s="24"/>
      <c r="AI592" s="24"/>
      <c r="AJ592" s="24"/>
      <c r="AK592" s="24"/>
      <c r="AL592" s="24"/>
      <c r="AM592" s="24"/>
      <c r="AN592" s="24"/>
      <c r="AO592" s="24"/>
      <c r="AP592" s="24"/>
      <c r="AQ592" s="24"/>
      <c r="AR592" s="24"/>
      <c r="AS592" s="24"/>
      <c r="AT592" s="24"/>
      <c r="AU592" s="24"/>
      <c r="AV592" s="24"/>
      <c r="AW592" s="24"/>
      <c r="AX592" s="24"/>
      <c r="AY592" s="24"/>
      <c r="AZ592" s="24"/>
      <c r="BA592" s="24"/>
      <c r="BB592" s="24"/>
      <c r="BC592" s="24"/>
      <c r="BD592" s="24"/>
      <c r="BE592" s="24"/>
      <c r="BF592" s="24"/>
      <c r="BG592" s="24"/>
      <c r="BH592" s="24"/>
      <c r="BI592" s="24"/>
      <c r="BJ592" s="24"/>
      <c r="BK592" s="24"/>
      <c r="BL592" s="24"/>
      <c r="BM592" s="24"/>
      <c r="BN592" s="24"/>
      <c r="BO592" s="24"/>
      <c r="BP592" s="24"/>
      <c r="BQ592" s="24"/>
      <c r="BR592" s="24"/>
      <c r="BS592" s="24"/>
      <c r="BT592" s="24"/>
      <c r="BU592" s="24"/>
      <c r="BV592" s="24"/>
      <c r="BW592" s="24"/>
      <c r="BX592" s="24"/>
      <c r="BY592" s="24"/>
      <c r="BZ592" s="24"/>
      <c r="CA592" s="24"/>
      <c r="CB592" s="24"/>
      <c r="CC592" s="24"/>
      <c r="CD592" s="24"/>
      <c r="CE592" s="24"/>
      <c r="CF592" s="24"/>
      <c r="CG592" s="24"/>
      <c r="CH592" s="24"/>
      <c r="CI592" s="24"/>
      <c r="CJ592" s="24"/>
      <c r="CK592" s="24"/>
      <c r="CL592" s="24"/>
      <c r="CM592" s="24"/>
      <c r="CN592" s="24"/>
      <c r="CO592" s="24"/>
      <c r="CP592" s="24"/>
      <c r="CQ592" s="24"/>
      <c r="CR592" s="24"/>
      <c r="CS592" s="24"/>
      <c r="CT592" s="24"/>
      <c r="CU592" s="24"/>
      <c r="CV592" s="24"/>
      <c r="CW592" s="24"/>
      <c r="CX592" s="24"/>
      <c r="CY592" s="24"/>
      <c r="CZ592" s="24"/>
      <c r="DA592" s="24"/>
      <c r="DB592" s="24"/>
      <c r="DC592" s="24"/>
      <c r="DD592" s="24"/>
      <c r="DE592" s="24"/>
      <c r="DF592" s="24"/>
      <c r="DG592" s="24"/>
      <c r="DH592" s="24"/>
      <c r="DI592" s="24"/>
      <c r="DJ592" s="24"/>
    </row>
    <row r="593" spans="5:114" s="3" customFormat="1" x14ac:dyDescent="0.25">
      <c r="E593" s="23" t="s">
        <v>2074</v>
      </c>
      <c r="F593" s="24"/>
      <c r="G593" s="24"/>
      <c r="H593" s="24"/>
      <c r="I593" s="24"/>
      <c r="J593" s="24"/>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c r="AI593" s="24"/>
      <c r="AJ593" s="24"/>
      <c r="AK593" s="24"/>
      <c r="AL593" s="24"/>
      <c r="AM593" s="24"/>
      <c r="AN593" s="24"/>
      <c r="AO593" s="24"/>
      <c r="AP593" s="24"/>
      <c r="AQ593" s="24"/>
      <c r="AR593" s="24"/>
      <c r="AS593" s="24"/>
      <c r="AT593" s="24"/>
      <c r="AU593" s="24"/>
      <c r="AV593" s="24"/>
      <c r="AW593" s="24"/>
      <c r="AX593" s="24"/>
      <c r="AY593" s="24"/>
      <c r="AZ593" s="24"/>
      <c r="BA593" s="24"/>
      <c r="BB593" s="24"/>
      <c r="BC593" s="24"/>
      <c r="BD593" s="24"/>
      <c r="BE593" s="24"/>
      <c r="BF593" s="24"/>
      <c r="BG593" s="24"/>
      <c r="BH593" s="24"/>
      <c r="BI593" s="24"/>
      <c r="BJ593" s="24"/>
      <c r="BK593" s="24"/>
      <c r="BL593" s="24"/>
      <c r="BM593" s="24"/>
      <c r="BN593" s="24"/>
      <c r="BO593" s="24"/>
      <c r="BP593" s="24"/>
      <c r="BQ593" s="24"/>
      <c r="BR593" s="24"/>
      <c r="BS593" s="24"/>
      <c r="BT593" s="24"/>
      <c r="BU593" s="24"/>
      <c r="BV593" s="24"/>
      <c r="BW593" s="24"/>
      <c r="BX593" s="24"/>
      <c r="BY593" s="24"/>
      <c r="BZ593" s="24"/>
      <c r="CA593" s="24"/>
      <c r="CB593" s="24"/>
      <c r="CC593" s="24"/>
      <c r="CD593" s="24"/>
      <c r="CE593" s="24"/>
      <c r="CF593" s="24"/>
      <c r="CG593" s="24"/>
      <c r="CH593" s="24"/>
      <c r="CI593" s="24"/>
      <c r="CJ593" s="24"/>
      <c r="CK593" s="24"/>
      <c r="CL593" s="24"/>
      <c r="CM593" s="24"/>
      <c r="CN593" s="24"/>
      <c r="CO593" s="24"/>
      <c r="CP593" s="24"/>
      <c r="CQ593" s="24"/>
      <c r="CR593" s="24"/>
      <c r="CS593" s="24"/>
      <c r="CT593" s="24"/>
      <c r="CU593" s="24"/>
      <c r="CV593" s="24"/>
      <c r="CW593" s="24"/>
      <c r="CX593" s="24"/>
      <c r="CY593" s="24"/>
      <c r="CZ593" s="24"/>
      <c r="DA593" s="24"/>
      <c r="DB593" s="24"/>
      <c r="DC593" s="24"/>
      <c r="DD593" s="24"/>
      <c r="DE593" s="24"/>
      <c r="DF593" s="24"/>
      <c r="DG593" s="24"/>
      <c r="DH593" s="24"/>
      <c r="DI593" s="24"/>
      <c r="DJ593" s="24"/>
    </row>
    <row r="594" spans="5:114" s="3" customFormat="1" x14ac:dyDescent="0.25">
      <c r="E594" s="23" t="s">
        <v>2075</v>
      </c>
      <c r="F594" s="24"/>
      <c r="G594" s="24"/>
      <c r="H594" s="24"/>
      <c r="I594" s="24"/>
      <c r="J594" s="24"/>
      <c r="K594" s="24"/>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c r="AI594" s="24"/>
      <c r="AJ594" s="24"/>
      <c r="AK594" s="24"/>
      <c r="AL594" s="24"/>
      <c r="AM594" s="24"/>
      <c r="AN594" s="24"/>
      <c r="AO594" s="24"/>
      <c r="AP594" s="24"/>
      <c r="AQ594" s="24"/>
      <c r="AR594" s="24"/>
      <c r="AS594" s="24"/>
      <c r="AT594" s="24"/>
      <c r="AU594" s="24"/>
      <c r="AV594" s="24"/>
      <c r="AW594" s="24"/>
      <c r="AX594" s="24"/>
      <c r="AY594" s="24"/>
      <c r="AZ594" s="24"/>
      <c r="BA594" s="24"/>
      <c r="BB594" s="24"/>
      <c r="BC594" s="24"/>
      <c r="BD594" s="24"/>
      <c r="BE594" s="24"/>
      <c r="BF594" s="24"/>
      <c r="BG594" s="24"/>
      <c r="BH594" s="24"/>
      <c r="BI594" s="24"/>
      <c r="BJ594" s="24"/>
      <c r="BK594" s="24"/>
      <c r="BL594" s="24"/>
      <c r="BM594" s="24"/>
      <c r="BN594" s="24"/>
      <c r="BO594" s="24"/>
      <c r="BP594" s="24"/>
      <c r="BQ594" s="24"/>
      <c r="BR594" s="24"/>
      <c r="BS594" s="24"/>
      <c r="BT594" s="24"/>
      <c r="BU594" s="24"/>
      <c r="BV594" s="24"/>
      <c r="BW594" s="24"/>
      <c r="BX594" s="24"/>
      <c r="BY594" s="24"/>
      <c r="BZ594" s="24"/>
      <c r="CA594" s="24"/>
      <c r="CB594" s="24"/>
      <c r="CC594" s="24"/>
      <c r="CD594" s="24"/>
      <c r="CE594" s="24"/>
      <c r="CF594" s="24"/>
      <c r="CG594" s="24"/>
      <c r="CH594" s="24"/>
      <c r="CI594" s="24"/>
      <c r="CJ594" s="24"/>
      <c r="CK594" s="24"/>
      <c r="CL594" s="24"/>
      <c r="CM594" s="24"/>
      <c r="CN594" s="24"/>
      <c r="CO594" s="24"/>
      <c r="CP594" s="24"/>
      <c r="CQ594" s="24"/>
      <c r="CR594" s="24"/>
      <c r="CS594" s="24"/>
      <c r="CT594" s="24"/>
      <c r="CU594" s="24"/>
      <c r="CV594" s="24"/>
      <c r="CW594" s="24"/>
      <c r="CX594" s="24"/>
      <c r="CY594" s="24"/>
      <c r="CZ594" s="24"/>
      <c r="DA594" s="24"/>
      <c r="DB594" s="24"/>
      <c r="DC594" s="24"/>
      <c r="DD594" s="24"/>
      <c r="DE594" s="24"/>
      <c r="DF594" s="24"/>
      <c r="DG594" s="24"/>
      <c r="DH594" s="24"/>
      <c r="DI594" s="24"/>
      <c r="DJ594" s="24"/>
    </row>
    <row r="595" spans="5:114" s="3" customFormat="1" x14ac:dyDescent="0.25">
      <c r="E595" s="23" t="s">
        <v>2076</v>
      </c>
      <c r="F595" s="24"/>
      <c r="G595" s="24"/>
      <c r="H595" s="24"/>
      <c r="I595" s="24"/>
      <c r="J595" s="24"/>
      <c r="K595" s="24"/>
      <c r="L595" s="24"/>
      <c r="M595" s="24"/>
      <c r="N595" s="24"/>
      <c r="O595" s="24"/>
      <c r="P595" s="24"/>
      <c r="Q595" s="24"/>
      <c r="R595" s="24"/>
      <c r="S595" s="24"/>
      <c r="T595" s="24"/>
      <c r="U595" s="24"/>
      <c r="V595" s="24"/>
      <c r="W595" s="24"/>
      <c r="X595" s="24"/>
      <c r="Y595" s="24"/>
      <c r="Z595" s="24"/>
      <c r="AA595" s="24"/>
      <c r="AB595" s="24"/>
      <c r="AC595" s="24"/>
      <c r="AD595" s="24"/>
      <c r="AE595" s="24"/>
      <c r="AF595" s="24"/>
      <c r="AG595" s="24"/>
      <c r="AH595" s="24"/>
      <c r="AI595" s="24"/>
      <c r="AJ595" s="24"/>
      <c r="AK595" s="24"/>
      <c r="AL595" s="24"/>
      <c r="AM595" s="24"/>
      <c r="AN595" s="24"/>
      <c r="AO595" s="24"/>
      <c r="AP595" s="24"/>
      <c r="AQ595" s="24"/>
      <c r="AR595" s="24"/>
      <c r="AS595" s="24"/>
      <c r="AT595" s="24"/>
      <c r="AU595" s="24"/>
      <c r="AV595" s="24"/>
      <c r="AW595" s="24"/>
      <c r="AX595" s="24"/>
      <c r="AY595" s="24"/>
      <c r="AZ595" s="24"/>
      <c r="BA595" s="24"/>
      <c r="BB595" s="24"/>
      <c r="BC595" s="24"/>
      <c r="BD595" s="24"/>
      <c r="BE595" s="24"/>
      <c r="BF595" s="24"/>
      <c r="BG595" s="24"/>
      <c r="BH595" s="24"/>
      <c r="BI595" s="24"/>
      <c r="BJ595" s="24"/>
      <c r="BK595" s="24"/>
      <c r="BL595" s="24"/>
      <c r="BM595" s="24"/>
      <c r="BN595" s="24"/>
      <c r="BO595" s="24"/>
      <c r="BP595" s="24"/>
      <c r="BQ595" s="24"/>
      <c r="BR595" s="24"/>
      <c r="BS595" s="24"/>
      <c r="BT595" s="24"/>
      <c r="BU595" s="24"/>
      <c r="BV595" s="24"/>
      <c r="BW595" s="24"/>
      <c r="BX595" s="24"/>
      <c r="BY595" s="24"/>
      <c r="BZ595" s="24"/>
      <c r="CA595" s="24"/>
      <c r="CB595" s="24"/>
      <c r="CC595" s="24"/>
      <c r="CD595" s="24"/>
      <c r="CE595" s="24"/>
      <c r="CF595" s="24"/>
      <c r="CG595" s="24"/>
      <c r="CH595" s="24"/>
      <c r="CI595" s="24"/>
      <c r="CJ595" s="24"/>
      <c r="CK595" s="24"/>
      <c r="CL595" s="24"/>
      <c r="CM595" s="24"/>
      <c r="CN595" s="24"/>
      <c r="CO595" s="24"/>
      <c r="CP595" s="24"/>
      <c r="CQ595" s="24"/>
      <c r="CR595" s="24"/>
      <c r="CS595" s="24"/>
      <c r="CT595" s="24"/>
      <c r="CU595" s="24"/>
      <c r="CV595" s="24"/>
      <c r="CW595" s="24"/>
      <c r="CX595" s="24"/>
      <c r="CY595" s="24"/>
      <c r="CZ595" s="24"/>
      <c r="DA595" s="24"/>
      <c r="DB595" s="24"/>
      <c r="DC595" s="24"/>
      <c r="DD595" s="24"/>
      <c r="DE595" s="24"/>
      <c r="DF595" s="24"/>
      <c r="DG595" s="24"/>
      <c r="DH595" s="24"/>
      <c r="DI595" s="24"/>
      <c r="DJ595" s="24"/>
    </row>
    <row r="596" spans="5:114" s="3" customFormat="1" x14ac:dyDescent="0.25">
      <c r="E596" s="23" t="s">
        <v>503</v>
      </c>
      <c r="F596" s="24"/>
      <c r="G596" s="24"/>
      <c r="H596" s="24"/>
      <c r="I596" s="24"/>
      <c r="J596" s="24"/>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c r="AH596" s="24"/>
      <c r="AI596" s="24"/>
      <c r="AJ596" s="24"/>
      <c r="AK596" s="24"/>
      <c r="AL596" s="24"/>
      <c r="AM596" s="24"/>
      <c r="AN596" s="24"/>
      <c r="AO596" s="24"/>
      <c r="AP596" s="24"/>
      <c r="AQ596" s="24"/>
      <c r="AR596" s="24"/>
      <c r="AS596" s="24"/>
      <c r="AT596" s="24"/>
      <c r="AU596" s="24"/>
      <c r="AV596" s="24"/>
      <c r="AW596" s="24"/>
      <c r="AX596" s="24"/>
      <c r="AY596" s="24"/>
      <c r="AZ596" s="24"/>
      <c r="BA596" s="24"/>
      <c r="BB596" s="24"/>
      <c r="BC596" s="24"/>
      <c r="BD596" s="24"/>
      <c r="BE596" s="24"/>
      <c r="BF596" s="24"/>
      <c r="BG596" s="24"/>
      <c r="BH596" s="24"/>
      <c r="BI596" s="24"/>
      <c r="BJ596" s="24"/>
      <c r="BK596" s="24"/>
      <c r="BL596" s="24"/>
      <c r="BM596" s="24"/>
      <c r="BN596" s="24"/>
      <c r="BO596" s="24"/>
      <c r="BP596" s="24"/>
      <c r="BQ596" s="24"/>
      <c r="BR596" s="24"/>
      <c r="BS596" s="24"/>
      <c r="BT596" s="24"/>
      <c r="BU596" s="24"/>
      <c r="BV596" s="24"/>
      <c r="BW596" s="24"/>
      <c r="BX596" s="24"/>
      <c r="BY596" s="24"/>
      <c r="BZ596" s="24"/>
      <c r="CA596" s="24"/>
      <c r="CB596" s="24"/>
      <c r="CC596" s="24"/>
      <c r="CD596" s="24"/>
      <c r="CE596" s="24"/>
      <c r="CF596" s="24"/>
      <c r="CG596" s="24"/>
      <c r="CH596" s="24"/>
      <c r="CI596" s="24"/>
      <c r="CJ596" s="24"/>
      <c r="CK596" s="24"/>
      <c r="CL596" s="24"/>
      <c r="CM596" s="24"/>
      <c r="CN596" s="24"/>
      <c r="CO596" s="24"/>
      <c r="CP596" s="24"/>
      <c r="CQ596" s="24"/>
      <c r="CR596" s="24"/>
      <c r="CS596" s="24"/>
      <c r="CT596" s="24"/>
      <c r="CU596" s="24"/>
      <c r="CV596" s="24"/>
      <c r="CW596" s="24"/>
      <c r="CX596" s="24"/>
      <c r="CY596" s="24"/>
      <c r="CZ596" s="24"/>
      <c r="DA596" s="24"/>
      <c r="DB596" s="24"/>
      <c r="DC596" s="24"/>
      <c r="DD596" s="24"/>
      <c r="DE596" s="24"/>
      <c r="DF596" s="24"/>
      <c r="DG596" s="24"/>
      <c r="DH596" s="24"/>
      <c r="DI596" s="24"/>
      <c r="DJ596" s="24"/>
    </row>
    <row r="597" spans="5:114" s="3" customFormat="1" x14ac:dyDescent="0.25">
      <c r="E597" s="23" t="s">
        <v>2077</v>
      </c>
      <c r="F597" s="24"/>
      <c r="G597" s="24"/>
      <c r="H597" s="24"/>
      <c r="I597" s="24"/>
      <c r="J597" s="24"/>
      <c r="K597" s="24"/>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c r="AK597" s="24"/>
      <c r="AL597" s="24"/>
      <c r="AM597" s="24"/>
      <c r="AN597" s="24"/>
      <c r="AO597" s="24"/>
      <c r="AP597" s="24"/>
      <c r="AQ597" s="24"/>
      <c r="AR597" s="24"/>
      <c r="AS597" s="24"/>
      <c r="AT597" s="24"/>
      <c r="AU597" s="24"/>
      <c r="AV597" s="24"/>
      <c r="AW597" s="24"/>
      <c r="AX597" s="24"/>
      <c r="AY597" s="24"/>
      <c r="AZ597" s="24"/>
      <c r="BA597" s="24"/>
      <c r="BB597" s="24"/>
      <c r="BC597" s="24"/>
      <c r="BD597" s="24"/>
      <c r="BE597" s="24"/>
      <c r="BF597" s="24"/>
      <c r="BG597" s="24"/>
      <c r="BH597" s="24"/>
      <c r="BI597" s="24"/>
      <c r="BJ597" s="24"/>
      <c r="BK597" s="24"/>
      <c r="BL597" s="24"/>
      <c r="BM597" s="24"/>
      <c r="BN597" s="24"/>
      <c r="BO597" s="24"/>
      <c r="BP597" s="24"/>
      <c r="BQ597" s="24"/>
      <c r="BR597" s="24"/>
      <c r="BS597" s="24"/>
      <c r="BT597" s="24"/>
      <c r="BU597" s="24"/>
      <c r="BV597" s="24"/>
      <c r="BW597" s="24"/>
      <c r="BX597" s="24"/>
      <c r="BY597" s="24"/>
      <c r="BZ597" s="24"/>
      <c r="CA597" s="24"/>
      <c r="CB597" s="24"/>
      <c r="CC597" s="24"/>
      <c r="CD597" s="24"/>
      <c r="CE597" s="24"/>
      <c r="CF597" s="24"/>
      <c r="CG597" s="24"/>
      <c r="CH597" s="24"/>
      <c r="CI597" s="24"/>
      <c r="CJ597" s="24"/>
      <c r="CK597" s="24"/>
      <c r="CL597" s="24"/>
      <c r="CM597" s="24"/>
      <c r="CN597" s="24"/>
      <c r="CO597" s="24"/>
      <c r="CP597" s="24"/>
      <c r="CQ597" s="24"/>
      <c r="CR597" s="24"/>
      <c r="CS597" s="24"/>
      <c r="CT597" s="24"/>
      <c r="CU597" s="24"/>
      <c r="CV597" s="24"/>
      <c r="CW597" s="24"/>
      <c r="CX597" s="24"/>
      <c r="CY597" s="24"/>
      <c r="CZ597" s="24"/>
      <c r="DA597" s="24"/>
      <c r="DB597" s="24"/>
      <c r="DC597" s="24"/>
      <c r="DD597" s="24"/>
      <c r="DE597" s="24"/>
      <c r="DF597" s="24"/>
      <c r="DG597" s="24"/>
      <c r="DH597" s="24"/>
      <c r="DI597" s="24"/>
      <c r="DJ597" s="24"/>
    </row>
    <row r="598" spans="5:114" s="3" customFormat="1" x14ac:dyDescent="0.25">
      <c r="E598" s="23" t="s">
        <v>2078</v>
      </c>
      <c r="F598" s="24"/>
      <c r="G598" s="24"/>
      <c r="H598" s="24"/>
      <c r="I598" s="24"/>
      <c r="J598" s="24"/>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c r="AK598" s="24"/>
      <c r="AL598" s="24"/>
      <c r="AM598" s="24"/>
      <c r="AN598" s="24"/>
      <c r="AO598" s="24"/>
      <c r="AP598" s="24"/>
      <c r="AQ598" s="24"/>
      <c r="AR598" s="24"/>
      <c r="AS598" s="24"/>
      <c r="AT598" s="24"/>
      <c r="AU598" s="24"/>
      <c r="AV598" s="24"/>
      <c r="AW598" s="24"/>
      <c r="AX598" s="24"/>
      <c r="AY598" s="24"/>
      <c r="AZ598" s="24"/>
      <c r="BA598" s="24"/>
      <c r="BB598" s="24"/>
      <c r="BC598" s="24"/>
      <c r="BD598" s="24"/>
      <c r="BE598" s="24"/>
      <c r="BF598" s="24"/>
      <c r="BG598" s="24"/>
      <c r="BH598" s="24"/>
      <c r="BI598" s="24"/>
      <c r="BJ598" s="24"/>
      <c r="BK598" s="24"/>
      <c r="BL598" s="24"/>
      <c r="BM598" s="24"/>
      <c r="BN598" s="24"/>
      <c r="BO598" s="24"/>
      <c r="BP598" s="24"/>
      <c r="BQ598" s="24"/>
      <c r="BR598" s="24"/>
      <c r="BS598" s="24"/>
      <c r="BT598" s="24"/>
      <c r="BU598" s="24"/>
      <c r="BV598" s="24"/>
      <c r="BW598" s="24"/>
      <c r="BX598" s="24"/>
      <c r="BY598" s="24"/>
      <c r="BZ598" s="24"/>
      <c r="CA598" s="24"/>
      <c r="CB598" s="24"/>
      <c r="CC598" s="24"/>
      <c r="CD598" s="24"/>
      <c r="CE598" s="24"/>
      <c r="CF598" s="24"/>
      <c r="CG598" s="24"/>
      <c r="CH598" s="24"/>
      <c r="CI598" s="24"/>
      <c r="CJ598" s="24"/>
      <c r="CK598" s="24"/>
      <c r="CL598" s="24"/>
      <c r="CM598" s="24"/>
      <c r="CN598" s="24"/>
      <c r="CO598" s="24"/>
      <c r="CP598" s="24"/>
      <c r="CQ598" s="24"/>
      <c r="CR598" s="24"/>
      <c r="CS598" s="24"/>
      <c r="CT598" s="24"/>
      <c r="CU598" s="24"/>
      <c r="CV598" s="24"/>
      <c r="CW598" s="24"/>
      <c r="CX598" s="24"/>
      <c r="CY598" s="24"/>
      <c r="CZ598" s="24"/>
      <c r="DA598" s="24"/>
      <c r="DB598" s="24"/>
      <c r="DC598" s="24"/>
      <c r="DD598" s="24"/>
      <c r="DE598" s="24"/>
      <c r="DF598" s="24"/>
      <c r="DG598" s="24"/>
      <c r="DH598" s="24"/>
      <c r="DI598" s="24"/>
      <c r="DJ598" s="24"/>
    </row>
    <row r="599" spans="5:114" s="3" customFormat="1" x14ac:dyDescent="0.25">
      <c r="E599" s="23" t="s">
        <v>2077</v>
      </c>
      <c r="F599" s="24"/>
      <c r="G599" s="24"/>
      <c r="H599" s="24"/>
      <c r="I599" s="24"/>
      <c r="J599" s="24"/>
      <c r="K599" s="24"/>
      <c r="L599" s="24"/>
      <c r="M599" s="24"/>
      <c r="N599" s="24"/>
      <c r="O599" s="24"/>
      <c r="P599" s="24"/>
      <c r="Q599" s="24"/>
      <c r="R599" s="24"/>
      <c r="S599" s="24"/>
      <c r="T599" s="24"/>
      <c r="U599" s="24"/>
      <c r="V599" s="24"/>
      <c r="W599" s="24"/>
      <c r="X599" s="24"/>
      <c r="Y599" s="24"/>
      <c r="Z599" s="24"/>
      <c r="AA599" s="24"/>
      <c r="AB599" s="24"/>
      <c r="AC599" s="24"/>
      <c r="AD599" s="24"/>
      <c r="AE599" s="24"/>
      <c r="AF599" s="24"/>
      <c r="AG599" s="24"/>
      <c r="AH599" s="24"/>
      <c r="AI599" s="24"/>
      <c r="AJ599" s="24"/>
      <c r="AK599" s="24"/>
      <c r="AL599" s="24"/>
      <c r="AM599" s="24"/>
      <c r="AN599" s="24"/>
      <c r="AO599" s="24"/>
      <c r="AP599" s="24"/>
      <c r="AQ599" s="24"/>
      <c r="AR599" s="24"/>
      <c r="AS599" s="24"/>
      <c r="AT599" s="24"/>
      <c r="AU599" s="24"/>
      <c r="AV599" s="24"/>
      <c r="AW599" s="24"/>
      <c r="AX599" s="24"/>
      <c r="AY599" s="24"/>
      <c r="AZ599" s="24"/>
      <c r="BA599" s="24"/>
      <c r="BB599" s="24"/>
      <c r="BC599" s="24"/>
      <c r="BD599" s="24"/>
      <c r="BE599" s="24"/>
      <c r="BF599" s="24"/>
      <c r="BG599" s="24"/>
      <c r="BH599" s="24"/>
      <c r="BI599" s="24"/>
      <c r="BJ599" s="24"/>
      <c r="BK599" s="24"/>
      <c r="BL599" s="24"/>
      <c r="BM599" s="24"/>
      <c r="BN599" s="24"/>
      <c r="BO599" s="24"/>
      <c r="BP599" s="24"/>
      <c r="BQ599" s="24"/>
      <c r="BR599" s="24"/>
      <c r="BS599" s="24"/>
      <c r="BT599" s="24"/>
      <c r="BU599" s="24"/>
      <c r="BV599" s="24"/>
      <c r="BW599" s="24"/>
      <c r="BX599" s="24"/>
      <c r="BY599" s="24"/>
      <c r="BZ599" s="24"/>
      <c r="CA599" s="24"/>
      <c r="CB599" s="24"/>
      <c r="CC599" s="24"/>
      <c r="CD599" s="24"/>
      <c r="CE599" s="24"/>
      <c r="CF599" s="24"/>
      <c r="CG599" s="24"/>
      <c r="CH599" s="24"/>
      <c r="CI599" s="24"/>
      <c r="CJ599" s="24"/>
      <c r="CK599" s="24"/>
      <c r="CL599" s="24"/>
      <c r="CM599" s="24"/>
      <c r="CN599" s="24"/>
      <c r="CO599" s="24"/>
      <c r="CP599" s="24"/>
      <c r="CQ599" s="24"/>
      <c r="CR599" s="24"/>
      <c r="CS599" s="24"/>
      <c r="CT599" s="24"/>
      <c r="CU599" s="24"/>
      <c r="CV599" s="24"/>
      <c r="CW599" s="24"/>
      <c r="CX599" s="24"/>
      <c r="CY599" s="24"/>
      <c r="CZ599" s="24"/>
      <c r="DA599" s="24"/>
      <c r="DB599" s="24"/>
      <c r="DC599" s="24"/>
      <c r="DD599" s="24"/>
      <c r="DE599" s="24"/>
      <c r="DF599" s="24"/>
      <c r="DG599" s="24"/>
      <c r="DH599" s="24"/>
      <c r="DI599" s="24"/>
      <c r="DJ599" s="24"/>
    </row>
    <row r="600" spans="5:114" s="3" customFormat="1" x14ac:dyDescent="0.25">
      <c r="E600" s="23" t="s">
        <v>2079</v>
      </c>
      <c r="F600" s="24"/>
      <c r="G600" s="24"/>
      <c r="H600" s="24"/>
      <c r="I600" s="24"/>
      <c r="J600" s="24"/>
      <c r="K600" s="24"/>
      <c r="L600" s="24"/>
      <c r="M600" s="24"/>
      <c r="N600" s="24"/>
      <c r="O600" s="24"/>
      <c r="P600" s="24"/>
      <c r="Q600" s="24"/>
      <c r="R600" s="24"/>
      <c r="S600" s="24"/>
      <c r="T600" s="24"/>
      <c r="U600" s="24"/>
      <c r="V600" s="24"/>
      <c r="W600" s="24"/>
      <c r="X600" s="24"/>
      <c r="Y600" s="24"/>
      <c r="Z600" s="24"/>
      <c r="AA600" s="24"/>
      <c r="AB600" s="24"/>
      <c r="AC600" s="24"/>
      <c r="AD600" s="24"/>
      <c r="AE600" s="24"/>
      <c r="AF600" s="24"/>
      <c r="AG600" s="24"/>
      <c r="AH600" s="24"/>
      <c r="AI600" s="24"/>
      <c r="AJ600" s="24"/>
      <c r="AK600" s="24"/>
      <c r="AL600" s="24"/>
      <c r="AM600" s="24"/>
      <c r="AN600" s="24"/>
      <c r="AO600" s="24"/>
      <c r="AP600" s="24"/>
      <c r="AQ600" s="24"/>
      <c r="AR600" s="24"/>
      <c r="AS600" s="24"/>
      <c r="AT600" s="24"/>
      <c r="AU600" s="24"/>
      <c r="AV600" s="24"/>
      <c r="AW600" s="24"/>
      <c r="AX600" s="24"/>
      <c r="AY600" s="24"/>
      <c r="AZ600" s="24"/>
      <c r="BA600" s="24"/>
      <c r="BB600" s="24"/>
      <c r="BC600" s="24"/>
      <c r="BD600" s="24"/>
      <c r="BE600" s="24"/>
      <c r="BF600" s="24"/>
      <c r="BG600" s="24"/>
      <c r="BH600" s="24"/>
      <c r="BI600" s="24"/>
      <c r="BJ600" s="24"/>
      <c r="BK600" s="24"/>
      <c r="BL600" s="24"/>
      <c r="BM600" s="24"/>
      <c r="BN600" s="24"/>
      <c r="BO600" s="24"/>
      <c r="BP600" s="24"/>
      <c r="BQ600" s="24"/>
      <c r="BR600" s="24"/>
      <c r="BS600" s="24"/>
      <c r="BT600" s="24"/>
      <c r="BU600" s="24"/>
      <c r="BV600" s="24"/>
      <c r="BW600" s="24"/>
      <c r="BX600" s="24"/>
      <c r="BY600" s="24"/>
      <c r="BZ600" s="24"/>
      <c r="CA600" s="24"/>
      <c r="CB600" s="24"/>
      <c r="CC600" s="24"/>
      <c r="CD600" s="24"/>
      <c r="CE600" s="24"/>
      <c r="CF600" s="24"/>
      <c r="CG600" s="24"/>
      <c r="CH600" s="24"/>
      <c r="CI600" s="24"/>
      <c r="CJ600" s="24"/>
      <c r="CK600" s="24"/>
      <c r="CL600" s="24"/>
      <c r="CM600" s="24"/>
      <c r="CN600" s="24"/>
      <c r="CO600" s="24"/>
      <c r="CP600" s="24"/>
      <c r="CQ600" s="24"/>
      <c r="CR600" s="24"/>
      <c r="CS600" s="24"/>
      <c r="CT600" s="24"/>
      <c r="CU600" s="24"/>
      <c r="CV600" s="24"/>
      <c r="CW600" s="24"/>
      <c r="CX600" s="24"/>
      <c r="CY600" s="24"/>
      <c r="CZ600" s="24"/>
      <c r="DA600" s="24"/>
      <c r="DB600" s="24"/>
      <c r="DC600" s="24"/>
      <c r="DD600" s="24"/>
      <c r="DE600" s="24"/>
      <c r="DF600" s="24"/>
      <c r="DG600" s="24"/>
      <c r="DH600" s="24"/>
      <c r="DI600" s="24"/>
      <c r="DJ600" s="24"/>
    </row>
    <row r="601" spans="5:114" s="3" customFormat="1" x14ac:dyDescent="0.25">
      <c r="E601" s="23" t="s">
        <v>2080</v>
      </c>
      <c r="F601" s="24"/>
      <c r="G601" s="24"/>
      <c r="H601" s="24"/>
      <c r="I601" s="24"/>
      <c r="J601" s="24"/>
      <c r="K601" s="24"/>
      <c r="L601" s="24"/>
      <c r="M601" s="24"/>
      <c r="N601" s="24"/>
      <c r="O601" s="24"/>
      <c r="P601" s="24"/>
      <c r="Q601" s="24"/>
      <c r="R601" s="24"/>
      <c r="S601" s="24"/>
      <c r="T601" s="24"/>
      <c r="U601" s="24"/>
      <c r="V601" s="24"/>
      <c r="W601" s="24"/>
      <c r="X601" s="24"/>
      <c r="Y601" s="24"/>
      <c r="Z601" s="24"/>
      <c r="AA601" s="24"/>
      <c r="AB601" s="24"/>
      <c r="AC601" s="24"/>
      <c r="AD601" s="24"/>
      <c r="AE601" s="24"/>
      <c r="AF601" s="24"/>
      <c r="AG601" s="24"/>
      <c r="AH601" s="24"/>
      <c r="AI601" s="24"/>
      <c r="AJ601" s="24"/>
      <c r="AK601" s="24"/>
      <c r="AL601" s="24"/>
      <c r="AM601" s="24"/>
      <c r="AN601" s="24"/>
      <c r="AO601" s="24"/>
      <c r="AP601" s="24"/>
      <c r="AQ601" s="24"/>
      <c r="AR601" s="24"/>
      <c r="AS601" s="24"/>
      <c r="AT601" s="24"/>
      <c r="AU601" s="24"/>
      <c r="AV601" s="24"/>
      <c r="AW601" s="24"/>
      <c r="AX601" s="24"/>
      <c r="AY601" s="24"/>
      <c r="AZ601" s="24"/>
      <c r="BA601" s="24"/>
      <c r="BB601" s="24"/>
      <c r="BC601" s="24"/>
      <c r="BD601" s="24"/>
      <c r="BE601" s="24"/>
      <c r="BF601" s="24"/>
      <c r="BG601" s="24"/>
      <c r="BH601" s="24"/>
      <c r="BI601" s="24"/>
      <c r="BJ601" s="24"/>
      <c r="BK601" s="24"/>
      <c r="BL601" s="24"/>
      <c r="BM601" s="24"/>
      <c r="BN601" s="24"/>
      <c r="BO601" s="24"/>
      <c r="BP601" s="24"/>
      <c r="BQ601" s="24"/>
      <c r="BR601" s="24"/>
      <c r="BS601" s="24"/>
      <c r="BT601" s="24"/>
      <c r="BU601" s="24"/>
      <c r="BV601" s="24"/>
      <c r="BW601" s="24"/>
      <c r="BX601" s="24"/>
      <c r="BY601" s="24"/>
      <c r="BZ601" s="24"/>
      <c r="CA601" s="24"/>
      <c r="CB601" s="24"/>
      <c r="CC601" s="24"/>
      <c r="CD601" s="24"/>
      <c r="CE601" s="24"/>
      <c r="CF601" s="24"/>
      <c r="CG601" s="24"/>
      <c r="CH601" s="24"/>
      <c r="CI601" s="24"/>
      <c r="CJ601" s="24"/>
      <c r="CK601" s="24"/>
      <c r="CL601" s="24"/>
      <c r="CM601" s="24"/>
      <c r="CN601" s="24"/>
      <c r="CO601" s="24"/>
      <c r="CP601" s="24"/>
      <c r="CQ601" s="24"/>
      <c r="CR601" s="24"/>
      <c r="CS601" s="24"/>
      <c r="CT601" s="24"/>
      <c r="CU601" s="24"/>
      <c r="CV601" s="24"/>
      <c r="CW601" s="24"/>
      <c r="CX601" s="24"/>
      <c r="CY601" s="24"/>
      <c r="CZ601" s="24"/>
      <c r="DA601" s="24"/>
      <c r="DB601" s="24"/>
      <c r="DC601" s="24"/>
      <c r="DD601" s="24"/>
      <c r="DE601" s="24"/>
      <c r="DF601" s="24"/>
      <c r="DG601" s="24"/>
      <c r="DH601" s="24"/>
      <c r="DI601" s="24"/>
      <c r="DJ601" s="24"/>
    </row>
    <row r="602" spans="5:114" s="3" customFormat="1" x14ac:dyDescent="0.25">
      <c r="E602" s="23" t="s">
        <v>503</v>
      </c>
      <c r="F602" s="24"/>
      <c r="G602" s="24"/>
      <c r="H602" s="24"/>
      <c r="I602" s="24"/>
      <c r="J602" s="24"/>
      <c r="K602" s="24"/>
      <c r="L602" s="24"/>
      <c r="M602" s="24"/>
      <c r="N602" s="24"/>
      <c r="O602" s="24"/>
      <c r="P602" s="24"/>
      <c r="Q602" s="24"/>
      <c r="R602" s="24"/>
      <c r="S602" s="24"/>
      <c r="T602" s="24"/>
      <c r="U602" s="24"/>
      <c r="V602" s="24"/>
      <c r="W602" s="24"/>
      <c r="X602" s="24"/>
      <c r="Y602" s="24"/>
      <c r="Z602" s="24"/>
      <c r="AA602" s="24"/>
      <c r="AB602" s="24"/>
      <c r="AC602" s="24"/>
      <c r="AD602" s="24"/>
      <c r="AE602" s="24"/>
      <c r="AF602" s="24"/>
      <c r="AG602" s="24"/>
      <c r="AH602" s="24"/>
      <c r="AI602" s="24"/>
      <c r="AJ602" s="24"/>
      <c r="AK602" s="24"/>
      <c r="AL602" s="24"/>
      <c r="AM602" s="24"/>
      <c r="AN602" s="24"/>
      <c r="AO602" s="24"/>
      <c r="AP602" s="24"/>
      <c r="AQ602" s="24"/>
      <c r="AR602" s="24"/>
      <c r="AS602" s="24"/>
      <c r="AT602" s="24"/>
      <c r="AU602" s="24"/>
      <c r="AV602" s="24"/>
      <c r="AW602" s="24"/>
      <c r="AX602" s="24"/>
      <c r="AY602" s="24"/>
      <c r="AZ602" s="24"/>
      <c r="BA602" s="24"/>
      <c r="BB602" s="24"/>
      <c r="BC602" s="24"/>
      <c r="BD602" s="24"/>
      <c r="BE602" s="24"/>
      <c r="BF602" s="24"/>
      <c r="BG602" s="24"/>
      <c r="BH602" s="24"/>
      <c r="BI602" s="24"/>
      <c r="BJ602" s="24"/>
      <c r="BK602" s="24"/>
      <c r="BL602" s="24"/>
      <c r="BM602" s="24"/>
      <c r="BN602" s="24"/>
      <c r="BO602" s="24"/>
      <c r="BP602" s="24"/>
      <c r="BQ602" s="24"/>
      <c r="BR602" s="24"/>
      <c r="BS602" s="24"/>
      <c r="BT602" s="24"/>
      <c r="BU602" s="24"/>
      <c r="BV602" s="24"/>
      <c r="BW602" s="24"/>
      <c r="BX602" s="24"/>
      <c r="BY602" s="24"/>
      <c r="BZ602" s="24"/>
      <c r="CA602" s="24"/>
      <c r="CB602" s="24"/>
      <c r="CC602" s="24"/>
      <c r="CD602" s="24"/>
      <c r="CE602" s="24"/>
      <c r="CF602" s="24"/>
      <c r="CG602" s="24"/>
      <c r="CH602" s="24"/>
      <c r="CI602" s="24"/>
      <c r="CJ602" s="24"/>
      <c r="CK602" s="24"/>
      <c r="CL602" s="24"/>
      <c r="CM602" s="24"/>
      <c r="CN602" s="24"/>
      <c r="CO602" s="24"/>
      <c r="CP602" s="24"/>
      <c r="CQ602" s="24"/>
      <c r="CR602" s="24"/>
      <c r="CS602" s="24"/>
      <c r="CT602" s="24"/>
      <c r="CU602" s="24"/>
      <c r="CV602" s="24"/>
      <c r="CW602" s="24"/>
      <c r="CX602" s="24"/>
      <c r="CY602" s="24"/>
      <c r="CZ602" s="24"/>
      <c r="DA602" s="24"/>
      <c r="DB602" s="24"/>
      <c r="DC602" s="24"/>
      <c r="DD602" s="24"/>
      <c r="DE602" s="24"/>
      <c r="DF602" s="24"/>
      <c r="DG602" s="24"/>
      <c r="DH602" s="24"/>
      <c r="DI602" s="24"/>
      <c r="DJ602" s="24"/>
    </row>
    <row r="603" spans="5:114" s="3" customFormat="1" x14ac:dyDescent="0.25">
      <c r="E603" s="23" t="s">
        <v>2081</v>
      </c>
      <c r="F603" s="24"/>
      <c r="G603" s="24"/>
      <c r="H603" s="24"/>
      <c r="I603" s="24"/>
      <c r="J603" s="24"/>
      <c r="K603" s="24"/>
      <c r="L603" s="24"/>
      <c r="M603" s="24"/>
      <c r="N603" s="24"/>
      <c r="O603" s="24"/>
      <c r="P603" s="24"/>
      <c r="Q603" s="24"/>
      <c r="R603" s="24"/>
      <c r="S603" s="24"/>
      <c r="T603" s="24"/>
      <c r="U603" s="24"/>
      <c r="V603" s="24"/>
      <c r="W603" s="24"/>
      <c r="X603" s="24"/>
      <c r="Y603" s="24"/>
      <c r="Z603" s="24"/>
      <c r="AA603" s="24"/>
      <c r="AB603" s="24"/>
      <c r="AC603" s="24"/>
      <c r="AD603" s="24"/>
      <c r="AE603" s="24"/>
      <c r="AF603" s="24"/>
      <c r="AG603" s="24"/>
      <c r="AH603" s="24"/>
      <c r="AI603" s="24"/>
      <c r="AJ603" s="24"/>
      <c r="AK603" s="24"/>
      <c r="AL603" s="24"/>
      <c r="AM603" s="24"/>
      <c r="AN603" s="24"/>
      <c r="AO603" s="24"/>
      <c r="AP603" s="24"/>
      <c r="AQ603" s="24"/>
      <c r="AR603" s="24"/>
      <c r="AS603" s="24"/>
      <c r="AT603" s="24"/>
      <c r="AU603" s="24"/>
      <c r="AV603" s="24"/>
      <c r="AW603" s="24"/>
      <c r="AX603" s="24"/>
      <c r="AY603" s="24"/>
      <c r="AZ603" s="24"/>
      <c r="BA603" s="24"/>
      <c r="BB603" s="24"/>
      <c r="BC603" s="24"/>
      <c r="BD603" s="24"/>
      <c r="BE603" s="24"/>
      <c r="BF603" s="24"/>
      <c r="BG603" s="24"/>
      <c r="BH603" s="24"/>
      <c r="BI603" s="24"/>
      <c r="BJ603" s="24"/>
      <c r="BK603" s="24"/>
      <c r="BL603" s="24"/>
      <c r="BM603" s="24"/>
      <c r="BN603" s="24"/>
      <c r="BO603" s="24"/>
      <c r="BP603" s="24"/>
      <c r="BQ603" s="24"/>
      <c r="BR603" s="24"/>
      <c r="BS603" s="24"/>
      <c r="BT603" s="24"/>
      <c r="BU603" s="24"/>
      <c r="BV603" s="24"/>
      <c r="BW603" s="24"/>
      <c r="BX603" s="24"/>
      <c r="BY603" s="24"/>
      <c r="BZ603" s="24"/>
      <c r="CA603" s="24"/>
      <c r="CB603" s="24"/>
      <c r="CC603" s="24"/>
      <c r="CD603" s="24"/>
      <c r="CE603" s="24"/>
      <c r="CF603" s="24"/>
      <c r="CG603" s="24"/>
      <c r="CH603" s="24"/>
      <c r="CI603" s="24"/>
      <c r="CJ603" s="24"/>
      <c r="CK603" s="24"/>
      <c r="CL603" s="24"/>
      <c r="CM603" s="24"/>
      <c r="CN603" s="24"/>
      <c r="CO603" s="24"/>
      <c r="CP603" s="24"/>
      <c r="CQ603" s="24"/>
      <c r="CR603" s="24"/>
      <c r="CS603" s="24"/>
      <c r="CT603" s="24"/>
      <c r="CU603" s="24"/>
      <c r="CV603" s="24"/>
      <c r="CW603" s="24"/>
      <c r="CX603" s="24"/>
      <c r="CY603" s="24"/>
      <c r="CZ603" s="24"/>
      <c r="DA603" s="24"/>
      <c r="DB603" s="24"/>
      <c r="DC603" s="24"/>
      <c r="DD603" s="24"/>
      <c r="DE603" s="24"/>
      <c r="DF603" s="24"/>
      <c r="DG603" s="24"/>
      <c r="DH603" s="24"/>
      <c r="DI603" s="24"/>
      <c r="DJ603" s="24"/>
    </row>
    <row r="604" spans="5:114" s="3" customFormat="1" x14ac:dyDescent="0.25">
      <c r="E604" s="23" t="s">
        <v>2082</v>
      </c>
      <c r="F604" s="24"/>
      <c r="G604" s="24"/>
      <c r="H604" s="24"/>
      <c r="I604" s="24"/>
      <c r="J604" s="24"/>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c r="AI604" s="24"/>
      <c r="AJ604" s="24"/>
      <c r="AK604" s="24"/>
      <c r="AL604" s="24"/>
      <c r="AM604" s="24"/>
      <c r="AN604" s="24"/>
      <c r="AO604" s="24"/>
      <c r="AP604" s="24"/>
      <c r="AQ604" s="24"/>
      <c r="AR604" s="24"/>
      <c r="AS604" s="24"/>
      <c r="AT604" s="24"/>
      <c r="AU604" s="24"/>
      <c r="AV604" s="24"/>
      <c r="AW604" s="24"/>
      <c r="AX604" s="24"/>
      <c r="AY604" s="24"/>
      <c r="AZ604" s="24"/>
      <c r="BA604" s="24"/>
      <c r="BB604" s="24"/>
      <c r="BC604" s="24"/>
      <c r="BD604" s="24"/>
      <c r="BE604" s="24"/>
      <c r="BF604" s="24"/>
      <c r="BG604" s="24"/>
      <c r="BH604" s="24"/>
      <c r="BI604" s="24"/>
      <c r="BJ604" s="24"/>
      <c r="BK604" s="24"/>
      <c r="BL604" s="24"/>
      <c r="BM604" s="24"/>
      <c r="BN604" s="24"/>
      <c r="BO604" s="24"/>
      <c r="BP604" s="24"/>
      <c r="BQ604" s="24"/>
      <c r="BR604" s="24"/>
      <c r="BS604" s="24"/>
      <c r="BT604" s="24"/>
      <c r="BU604" s="24"/>
      <c r="BV604" s="24"/>
      <c r="BW604" s="24"/>
      <c r="BX604" s="24"/>
      <c r="BY604" s="24"/>
      <c r="BZ604" s="24"/>
      <c r="CA604" s="24"/>
      <c r="CB604" s="24"/>
      <c r="CC604" s="24"/>
      <c r="CD604" s="24"/>
      <c r="CE604" s="24"/>
      <c r="CF604" s="24"/>
      <c r="CG604" s="24"/>
      <c r="CH604" s="24"/>
      <c r="CI604" s="24"/>
      <c r="CJ604" s="24"/>
      <c r="CK604" s="24"/>
      <c r="CL604" s="24"/>
      <c r="CM604" s="24"/>
      <c r="CN604" s="24"/>
      <c r="CO604" s="24"/>
      <c r="CP604" s="24"/>
      <c r="CQ604" s="24"/>
      <c r="CR604" s="24"/>
      <c r="CS604" s="24"/>
      <c r="CT604" s="24"/>
      <c r="CU604" s="24"/>
      <c r="CV604" s="24"/>
      <c r="CW604" s="24"/>
      <c r="CX604" s="24"/>
      <c r="CY604" s="24"/>
      <c r="CZ604" s="24"/>
      <c r="DA604" s="24"/>
      <c r="DB604" s="24"/>
      <c r="DC604" s="24"/>
      <c r="DD604" s="24"/>
      <c r="DE604" s="24"/>
      <c r="DF604" s="24"/>
      <c r="DG604" s="24"/>
      <c r="DH604" s="24"/>
      <c r="DI604" s="24"/>
      <c r="DJ604" s="24"/>
    </row>
    <row r="605" spans="5:114" s="3" customFormat="1" x14ac:dyDescent="0.25">
      <c r="E605" s="23" t="s">
        <v>2083</v>
      </c>
      <c r="F605" s="24"/>
      <c r="G605" s="24"/>
      <c r="H605" s="24"/>
      <c r="I605" s="24"/>
      <c r="J605" s="24"/>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c r="AK605" s="24"/>
      <c r="AL605" s="24"/>
      <c r="AM605" s="24"/>
      <c r="AN605" s="24"/>
      <c r="AO605" s="24"/>
      <c r="AP605" s="24"/>
      <c r="AQ605" s="24"/>
      <c r="AR605" s="24"/>
      <c r="AS605" s="24"/>
      <c r="AT605" s="24"/>
      <c r="AU605" s="24"/>
      <c r="AV605" s="24"/>
      <c r="AW605" s="24"/>
      <c r="AX605" s="24"/>
      <c r="AY605" s="24"/>
      <c r="AZ605" s="24"/>
      <c r="BA605" s="24"/>
      <c r="BB605" s="24"/>
      <c r="BC605" s="24"/>
      <c r="BD605" s="24"/>
      <c r="BE605" s="24"/>
      <c r="BF605" s="24"/>
      <c r="BG605" s="24"/>
      <c r="BH605" s="24"/>
      <c r="BI605" s="24"/>
      <c r="BJ605" s="24"/>
      <c r="BK605" s="24"/>
      <c r="BL605" s="24"/>
      <c r="BM605" s="24"/>
      <c r="BN605" s="24"/>
      <c r="BO605" s="24"/>
      <c r="BP605" s="24"/>
      <c r="BQ605" s="24"/>
      <c r="BR605" s="24"/>
      <c r="BS605" s="24"/>
      <c r="BT605" s="24"/>
      <c r="BU605" s="24"/>
      <c r="BV605" s="24"/>
      <c r="BW605" s="24"/>
      <c r="BX605" s="24"/>
      <c r="BY605" s="24"/>
      <c r="BZ605" s="24"/>
      <c r="CA605" s="24"/>
      <c r="CB605" s="24"/>
      <c r="CC605" s="24"/>
      <c r="CD605" s="24"/>
      <c r="CE605" s="24"/>
      <c r="CF605" s="24"/>
      <c r="CG605" s="24"/>
      <c r="CH605" s="24"/>
      <c r="CI605" s="24"/>
      <c r="CJ605" s="24"/>
      <c r="CK605" s="24"/>
      <c r="CL605" s="24"/>
      <c r="CM605" s="24"/>
      <c r="CN605" s="24"/>
      <c r="CO605" s="24"/>
      <c r="CP605" s="24"/>
      <c r="CQ605" s="24"/>
      <c r="CR605" s="24"/>
      <c r="CS605" s="24"/>
      <c r="CT605" s="24"/>
      <c r="CU605" s="24"/>
      <c r="CV605" s="24"/>
      <c r="CW605" s="24"/>
      <c r="CX605" s="24"/>
      <c r="CY605" s="24"/>
      <c r="CZ605" s="24"/>
      <c r="DA605" s="24"/>
      <c r="DB605" s="24"/>
      <c r="DC605" s="24"/>
      <c r="DD605" s="24"/>
      <c r="DE605" s="24"/>
      <c r="DF605" s="24"/>
      <c r="DG605" s="24"/>
      <c r="DH605" s="24"/>
      <c r="DI605" s="24"/>
      <c r="DJ605" s="24"/>
    </row>
    <row r="606" spans="5:114" s="3" customFormat="1" x14ac:dyDescent="0.25">
      <c r="E606" s="23" t="s">
        <v>2084</v>
      </c>
      <c r="F606" s="24"/>
      <c r="G606" s="24"/>
      <c r="H606" s="24"/>
      <c r="I606" s="24"/>
      <c r="J606" s="24"/>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c r="AK606" s="24"/>
      <c r="AL606" s="24"/>
      <c r="AM606" s="24"/>
      <c r="AN606" s="24"/>
      <c r="AO606" s="24"/>
      <c r="AP606" s="24"/>
      <c r="AQ606" s="24"/>
      <c r="AR606" s="24"/>
      <c r="AS606" s="24"/>
      <c r="AT606" s="24"/>
      <c r="AU606" s="24"/>
      <c r="AV606" s="24"/>
      <c r="AW606" s="24"/>
      <c r="AX606" s="24"/>
      <c r="AY606" s="24"/>
      <c r="AZ606" s="24"/>
      <c r="BA606" s="24"/>
      <c r="BB606" s="24"/>
      <c r="BC606" s="24"/>
      <c r="BD606" s="24"/>
      <c r="BE606" s="24"/>
      <c r="BF606" s="24"/>
      <c r="BG606" s="24"/>
      <c r="BH606" s="24"/>
      <c r="BI606" s="24"/>
      <c r="BJ606" s="24"/>
      <c r="BK606" s="24"/>
      <c r="BL606" s="24"/>
      <c r="BM606" s="24"/>
      <c r="BN606" s="24"/>
      <c r="BO606" s="24"/>
      <c r="BP606" s="24"/>
      <c r="BQ606" s="24"/>
      <c r="BR606" s="24"/>
      <c r="BS606" s="24"/>
      <c r="BT606" s="24"/>
      <c r="BU606" s="24"/>
      <c r="BV606" s="24"/>
      <c r="BW606" s="24"/>
      <c r="BX606" s="24"/>
      <c r="BY606" s="24"/>
      <c r="BZ606" s="24"/>
      <c r="CA606" s="24"/>
      <c r="CB606" s="24"/>
      <c r="CC606" s="24"/>
      <c r="CD606" s="24"/>
      <c r="CE606" s="24"/>
      <c r="CF606" s="24"/>
      <c r="CG606" s="24"/>
      <c r="CH606" s="24"/>
      <c r="CI606" s="24"/>
      <c r="CJ606" s="24"/>
      <c r="CK606" s="24"/>
      <c r="CL606" s="24"/>
      <c r="CM606" s="24"/>
      <c r="CN606" s="24"/>
      <c r="CO606" s="24"/>
      <c r="CP606" s="24"/>
      <c r="CQ606" s="24"/>
      <c r="CR606" s="24"/>
      <c r="CS606" s="24"/>
      <c r="CT606" s="24"/>
      <c r="CU606" s="24"/>
      <c r="CV606" s="24"/>
      <c r="CW606" s="24"/>
      <c r="CX606" s="24"/>
      <c r="CY606" s="24"/>
      <c r="CZ606" s="24"/>
      <c r="DA606" s="24"/>
      <c r="DB606" s="24"/>
      <c r="DC606" s="24"/>
      <c r="DD606" s="24"/>
      <c r="DE606" s="24"/>
      <c r="DF606" s="24"/>
      <c r="DG606" s="24"/>
      <c r="DH606" s="24"/>
      <c r="DI606" s="24"/>
      <c r="DJ606" s="24"/>
    </row>
    <row r="607" spans="5:114" s="3" customFormat="1" x14ac:dyDescent="0.25">
      <c r="E607" s="23" t="s">
        <v>2085</v>
      </c>
      <c r="F607" s="24"/>
      <c r="G607" s="24"/>
      <c r="H607" s="24"/>
      <c r="I607" s="24"/>
      <c r="J607" s="24"/>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c r="AI607" s="24"/>
      <c r="AJ607" s="24"/>
      <c r="AK607" s="24"/>
      <c r="AL607" s="24"/>
      <c r="AM607" s="24"/>
      <c r="AN607" s="24"/>
      <c r="AO607" s="24"/>
      <c r="AP607" s="24"/>
      <c r="AQ607" s="24"/>
      <c r="AR607" s="24"/>
      <c r="AS607" s="24"/>
      <c r="AT607" s="24"/>
      <c r="AU607" s="24"/>
      <c r="AV607" s="24"/>
      <c r="AW607" s="24"/>
      <c r="AX607" s="24"/>
      <c r="AY607" s="24"/>
      <c r="AZ607" s="24"/>
      <c r="BA607" s="24"/>
      <c r="BB607" s="24"/>
      <c r="BC607" s="24"/>
      <c r="BD607" s="24"/>
      <c r="BE607" s="24"/>
      <c r="BF607" s="24"/>
      <c r="BG607" s="24"/>
      <c r="BH607" s="24"/>
      <c r="BI607" s="24"/>
      <c r="BJ607" s="24"/>
      <c r="BK607" s="24"/>
      <c r="BL607" s="24"/>
      <c r="BM607" s="24"/>
      <c r="BN607" s="24"/>
      <c r="BO607" s="24"/>
      <c r="BP607" s="24"/>
      <c r="BQ607" s="24"/>
      <c r="BR607" s="24"/>
      <c r="BS607" s="24"/>
      <c r="BT607" s="24"/>
      <c r="BU607" s="24"/>
      <c r="BV607" s="24"/>
      <c r="BW607" s="24"/>
      <c r="BX607" s="24"/>
      <c r="BY607" s="24"/>
      <c r="BZ607" s="24"/>
      <c r="CA607" s="24"/>
      <c r="CB607" s="24"/>
      <c r="CC607" s="24"/>
      <c r="CD607" s="24"/>
      <c r="CE607" s="24"/>
      <c r="CF607" s="24"/>
      <c r="CG607" s="24"/>
      <c r="CH607" s="24"/>
      <c r="CI607" s="24"/>
      <c r="CJ607" s="24"/>
      <c r="CK607" s="24"/>
      <c r="CL607" s="24"/>
      <c r="CM607" s="24"/>
      <c r="CN607" s="24"/>
      <c r="CO607" s="24"/>
      <c r="CP607" s="24"/>
      <c r="CQ607" s="24"/>
      <c r="CR607" s="24"/>
      <c r="CS607" s="24"/>
      <c r="CT607" s="24"/>
      <c r="CU607" s="24"/>
      <c r="CV607" s="24"/>
      <c r="CW607" s="24"/>
      <c r="CX607" s="24"/>
      <c r="CY607" s="24"/>
      <c r="CZ607" s="24"/>
      <c r="DA607" s="24"/>
      <c r="DB607" s="24"/>
      <c r="DC607" s="24"/>
      <c r="DD607" s="24"/>
      <c r="DE607" s="24"/>
      <c r="DF607" s="24"/>
      <c r="DG607" s="24"/>
      <c r="DH607" s="24"/>
      <c r="DI607" s="24"/>
      <c r="DJ607" s="24"/>
    </row>
    <row r="608" spans="5:114" s="3" customFormat="1" x14ac:dyDescent="0.25">
      <c r="E608" s="23" t="s">
        <v>2086</v>
      </c>
      <c r="F608" s="24"/>
      <c r="G608" s="24"/>
      <c r="H608" s="24"/>
      <c r="I608" s="24"/>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c r="AK608" s="24"/>
      <c r="AL608" s="24"/>
      <c r="AM608" s="24"/>
      <c r="AN608" s="24"/>
      <c r="AO608" s="24"/>
      <c r="AP608" s="24"/>
      <c r="AQ608" s="24"/>
      <c r="AR608" s="24"/>
      <c r="AS608" s="24"/>
      <c r="AT608" s="24"/>
      <c r="AU608" s="24"/>
      <c r="AV608" s="24"/>
      <c r="AW608" s="24"/>
      <c r="AX608" s="24"/>
      <c r="AY608" s="24"/>
      <c r="AZ608" s="24"/>
      <c r="BA608" s="24"/>
      <c r="BB608" s="24"/>
      <c r="BC608" s="24"/>
      <c r="BD608" s="24"/>
      <c r="BE608" s="24"/>
      <c r="BF608" s="24"/>
      <c r="BG608" s="24"/>
      <c r="BH608" s="24"/>
      <c r="BI608" s="24"/>
      <c r="BJ608" s="24"/>
      <c r="BK608" s="24"/>
      <c r="BL608" s="24"/>
      <c r="BM608" s="24"/>
      <c r="BN608" s="24"/>
      <c r="BO608" s="24"/>
      <c r="BP608" s="24"/>
      <c r="BQ608" s="24"/>
      <c r="BR608" s="24"/>
      <c r="BS608" s="24"/>
      <c r="BT608" s="24"/>
      <c r="BU608" s="24"/>
      <c r="BV608" s="24"/>
      <c r="BW608" s="24"/>
      <c r="BX608" s="24"/>
      <c r="BY608" s="24"/>
      <c r="BZ608" s="24"/>
      <c r="CA608" s="24"/>
      <c r="CB608" s="24"/>
      <c r="CC608" s="24"/>
      <c r="CD608" s="24"/>
      <c r="CE608" s="24"/>
      <c r="CF608" s="24"/>
      <c r="CG608" s="24"/>
      <c r="CH608" s="24"/>
      <c r="CI608" s="24"/>
      <c r="CJ608" s="24"/>
      <c r="CK608" s="24"/>
      <c r="CL608" s="24"/>
      <c r="CM608" s="24"/>
      <c r="CN608" s="24"/>
      <c r="CO608" s="24"/>
      <c r="CP608" s="24"/>
      <c r="CQ608" s="24"/>
      <c r="CR608" s="24"/>
      <c r="CS608" s="24"/>
      <c r="CT608" s="24"/>
      <c r="CU608" s="24"/>
      <c r="CV608" s="24"/>
      <c r="CW608" s="24"/>
      <c r="CX608" s="24"/>
      <c r="CY608" s="24"/>
      <c r="CZ608" s="24"/>
      <c r="DA608" s="24"/>
      <c r="DB608" s="24"/>
      <c r="DC608" s="24"/>
      <c r="DD608" s="24"/>
      <c r="DE608" s="24"/>
      <c r="DF608" s="24"/>
      <c r="DG608" s="24"/>
      <c r="DH608" s="24"/>
      <c r="DI608" s="24"/>
      <c r="DJ608" s="24"/>
    </row>
    <row r="609" spans="5:114" s="3" customFormat="1" x14ac:dyDescent="0.25">
      <c r="E609" s="23" t="s">
        <v>2087</v>
      </c>
      <c r="F609" s="24"/>
      <c r="G609" s="24"/>
      <c r="H609" s="24"/>
      <c r="I609" s="24"/>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24"/>
      <c r="AQ609" s="24"/>
      <c r="AR609" s="24"/>
      <c r="AS609" s="24"/>
      <c r="AT609" s="24"/>
      <c r="AU609" s="24"/>
      <c r="AV609" s="24"/>
      <c r="AW609" s="24"/>
      <c r="AX609" s="24"/>
      <c r="AY609" s="24"/>
      <c r="AZ609" s="24"/>
      <c r="BA609" s="24"/>
      <c r="BB609" s="24"/>
      <c r="BC609" s="24"/>
      <c r="BD609" s="24"/>
      <c r="BE609" s="24"/>
      <c r="BF609" s="24"/>
      <c r="BG609" s="24"/>
      <c r="BH609" s="24"/>
      <c r="BI609" s="24"/>
      <c r="BJ609" s="24"/>
      <c r="BK609" s="24"/>
      <c r="BL609" s="24"/>
      <c r="BM609" s="24"/>
      <c r="BN609" s="24"/>
      <c r="BO609" s="24"/>
      <c r="BP609" s="24"/>
      <c r="BQ609" s="24"/>
      <c r="BR609" s="24"/>
      <c r="BS609" s="24"/>
      <c r="BT609" s="24"/>
      <c r="BU609" s="24"/>
      <c r="BV609" s="24"/>
      <c r="BW609" s="24"/>
      <c r="BX609" s="24"/>
      <c r="BY609" s="24"/>
      <c r="BZ609" s="24"/>
      <c r="CA609" s="24"/>
      <c r="CB609" s="24"/>
      <c r="CC609" s="24"/>
      <c r="CD609" s="24"/>
      <c r="CE609" s="24"/>
      <c r="CF609" s="24"/>
      <c r="CG609" s="24"/>
      <c r="CH609" s="24"/>
      <c r="CI609" s="24"/>
      <c r="CJ609" s="24"/>
      <c r="CK609" s="24"/>
      <c r="CL609" s="24"/>
      <c r="CM609" s="24"/>
      <c r="CN609" s="24"/>
      <c r="CO609" s="24"/>
      <c r="CP609" s="24"/>
      <c r="CQ609" s="24"/>
      <c r="CR609" s="24"/>
      <c r="CS609" s="24"/>
      <c r="CT609" s="24"/>
      <c r="CU609" s="24"/>
      <c r="CV609" s="24"/>
      <c r="CW609" s="24"/>
      <c r="CX609" s="24"/>
      <c r="CY609" s="24"/>
      <c r="CZ609" s="24"/>
      <c r="DA609" s="24"/>
      <c r="DB609" s="24"/>
      <c r="DC609" s="24"/>
      <c r="DD609" s="24"/>
      <c r="DE609" s="24"/>
      <c r="DF609" s="24"/>
      <c r="DG609" s="24"/>
      <c r="DH609" s="24"/>
      <c r="DI609" s="24"/>
      <c r="DJ609" s="24"/>
    </row>
    <row r="610" spans="5:114" s="3" customFormat="1" x14ac:dyDescent="0.25">
      <c r="E610" s="23" t="s">
        <v>2088</v>
      </c>
      <c r="F610" s="24"/>
      <c r="G610" s="24"/>
      <c r="H610" s="24"/>
      <c r="I610" s="24"/>
      <c r="J610" s="24"/>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c r="AK610" s="24"/>
      <c r="AL610" s="24"/>
      <c r="AM610" s="24"/>
      <c r="AN610" s="24"/>
      <c r="AO610" s="24"/>
      <c r="AP610" s="24"/>
      <c r="AQ610" s="24"/>
      <c r="AR610" s="24"/>
      <c r="AS610" s="24"/>
      <c r="AT610" s="24"/>
      <c r="AU610" s="24"/>
      <c r="AV610" s="24"/>
      <c r="AW610" s="24"/>
      <c r="AX610" s="24"/>
      <c r="AY610" s="24"/>
      <c r="AZ610" s="24"/>
      <c r="BA610" s="24"/>
      <c r="BB610" s="24"/>
      <c r="BC610" s="24"/>
      <c r="BD610" s="24"/>
      <c r="BE610" s="24"/>
      <c r="BF610" s="24"/>
      <c r="BG610" s="24"/>
      <c r="BH610" s="24"/>
      <c r="BI610" s="24"/>
      <c r="BJ610" s="24"/>
      <c r="BK610" s="24"/>
      <c r="BL610" s="24"/>
      <c r="BM610" s="24"/>
      <c r="BN610" s="24"/>
      <c r="BO610" s="24"/>
      <c r="BP610" s="24"/>
      <c r="BQ610" s="24"/>
      <c r="BR610" s="24"/>
      <c r="BS610" s="24"/>
      <c r="BT610" s="24"/>
      <c r="BU610" s="24"/>
      <c r="BV610" s="24"/>
      <c r="BW610" s="24"/>
      <c r="BX610" s="24"/>
      <c r="BY610" s="24"/>
      <c r="BZ610" s="24"/>
      <c r="CA610" s="24"/>
      <c r="CB610" s="24"/>
      <c r="CC610" s="24"/>
      <c r="CD610" s="24"/>
      <c r="CE610" s="24"/>
      <c r="CF610" s="24"/>
      <c r="CG610" s="24"/>
      <c r="CH610" s="24"/>
      <c r="CI610" s="24"/>
      <c r="CJ610" s="24"/>
      <c r="CK610" s="24"/>
      <c r="CL610" s="24"/>
      <c r="CM610" s="24"/>
      <c r="CN610" s="24"/>
      <c r="CO610" s="24"/>
      <c r="CP610" s="24"/>
      <c r="CQ610" s="24"/>
      <c r="CR610" s="24"/>
      <c r="CS610" s="24"/>
      <c r="CT610" s="24"/>
      <c r="CU610" s="24"/>
      <c r="CV610" s="24"/>
      <c r="CW610" s="24"/>
      <c r="CX610" s="24"/>
      <c r="CY610" s="24"/>
      <c r="CZ610" s="24"/>
      <c r="DA610" s="24"/>
      <c r="DB610" s="24"/>
      <c r="DC610" s="24"/>
      <c r="DD610" s="24"/>
      <c r="DE610" s="24"/>
      <c r="DF610" s="24"/>
      <c r="DG610" s="24"/>
      <c r="DH610" s="24"/>
      <c r="DI610" s="24"/>
      <c r="DJ610" s="24"/>
    </row>
    <row r="611" spans="5:114" s="3" customFormat="1" x14ac:dyDescent="0.25">
      <c r="E611" s="23" t="s">
        <v>2089</v>
      </c>
      <c r="F611" s="24"/>
      <c r="G611" s="24"/>
      <c r="H611" s="24"/>
      <c r="I611" s="24"/>
      <c r="J611" s="24"/>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c r="AK611" s="24"/>
      <c r="AL611" s="24"/>
      <c r="AM611" s="24"/>
      <c r="AN611" s="24"/>
      <c r="AO611" s="24"/>
      <c r="AP611" s="24"/>
      <c r="AQ611" s="24"/>
      <c r="AR611" s="24"/>
      <c r="AS611" s="24"/>
      <c r="AT611" s="24"/>
      <c r="AU611" s="24"/>
      <c r="AV611" s="24"/>
      <c r="AW611" s="24"/>
      <c r="AX611" s="24"/>
      <c r="AY611" s="24"/>
      <c r="AZ611" s="24"/>
      <c r="BA611" s="24"/>
      <c r="BB611" s="24"/>
      <c r="BC611" s="24"/>
      <c r="BD611" s="24"/>
      <c r="BE611" s="24"/>
      <c r="BF611" s="24"/>
      <c r="BG611" s="24"/>
      <c r="BH611" s="24"/>
      <c r="BI611" s="24"/>
      <c r="BJ611" s="24"/>
      <c r="BK611" s="24"/>
      <c r="BL611" s="24"/>
      <c r="BM611" s="24"/>
      <c r="BN611" s="24"/>
      <c r="BO611" s="24"/>
      <c r="BP611" s="24"/>
      <c r="BQ611" s="24"/>
      <c r="BR611" s="24"/>
      <c r="BS611" s="24"/>
      <c r="BT611" s="24"/>
      <c r="BU611" s="24"/>
      <c r="BV611" s="24"/>
      <c r="BW611" s="24"/>
      <c r="BX611" s="24"/>
      <c r="BY611" s="24"/>
      <c r="BZ611" s="24"/>
      <c r="CA611" s="24"/>
      <c r="CB611" s="24"/>
      <c r="CC611" s="24"/>
      <c r="CD611" s="24"/>
      <c r="CE611" s="24"/>
      <c r="CF611" s="24"/>
      <c r="CG611" s="24"/>
      <c r="CH611" s="24"/>
      <c r="CI611" s="24"/>
      <c r="CJ611" s="24"/>
      <c r="CK611" s="24"/>
      <c r="CL611" s="24"/>
      <c r="CM611" s="24"/>
      <c r="CN611" s="24"/>
      <c r="CO611" s="24"/>
      <c r="CP611" s="24"/>
      <c r="CQ611" s="24"/>
      <c r="CR611" s="24"/>
      <c r="CS611" s="24"/>
      <c r="CT611" s="24"/>
      <c r="CU611" s="24"/>
      <c r="CV611" s="24"/>
      <c r="CW611" s="24"/>
      <c r="CX611" s="24"/>
      <c r="CY611" s="24"/>
      <c r="CZ611" s="24"/>
      <c r="DA611" s="24"/>
      <c r="DB611" s="24"/>
      <c r="DC611" s="24"/>
      <c r="DD611" s="24"/>
      <c r="DE611" s="24"/>
      <c r="DF611" s="24"/>
      <c r="DG611" s="24"/>
      <c r="DH611" s="24"/>
      <c r="DI611" s="24"/>
      <c r="DJ611" s="24"/>
    </row>
    <row r="612" spans="5:114" s="3" customFormat="1" x14ac:dyDescent="0.25">
      <c r="E612" s="23" t="s">
        <v>503</v>
      </c>
      <c r="F612" s="24"/>
      <c r="G612" s="24"/>
      <c r="H612" s="24"/>
      <c r="I612" s="24"/>
      <c r="J612" s="24"/>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c r="AK612" s="24"/>
      <c r="AL612" s="24"/>
      <c r="AM612" s="24"/>
      <c r="AN612" s="24"/>
      <c r="AO612" s="24"/>
      <c r="AP612" s="24"/>
      <c r="AQ612" s="24"/>
      <c r="AR612" s="24"/>
      <c r="AS612" s="24"/>
      <c r="AT612" s="24"/>
      <c r="AU612" s="24"/>
      <c r="AV612" s="24"/>
      <c r="AW612" s="24"/>
      <c r="AX612" s="24"/>
      <c r="AY612" s="24"/>
      <c r="AZ612" s="24"/>
      <c r="BA612" s="24"/>
      <c r="BB612" s="24"/>
      <c r="BC612" s="24"/>
      <c r="BD612" s="24"/>
      <c r="BE612" s="24"/>
      <c r="BF612" s="24"/>
      <c r="BG612" s="24"/>
      <c r="BH612" s="24"/>
      <c r="BI612" s="24"/>
      <c r="BJ612" s="24"/>
      <c r="BK612" s="24"/>
      <c r="BL612" s="24"/>
      <c r="BM612" s="24"/>
      <c r="BN612" s="24"/>
      <c r="BO612" s="24"/>
      <c r="BP612" s="24"/>
      <c r="BQ612" s="24"/>
      <c r="BR612" s="24"/>
      <c r="BS612" s="24"/>
      <c r="BT612" s="24"/>
      <c r="BU612" s="24"/>
      <c r="BV612" s="24"/>
      <c r="BW612" s="24"/>
      <c r="BX612" s="24"/>
      <c r="BY612" s="24"/>
      <c r="BZ612" s="24"/>
      <c r="CA612" s="24"/>
      <c r="CB612" s="24"/>
      <c r="CC612" s="24"/>
      <c r="CD612" s="24"/>
      <c r="CE612" s="24"/>
      <c r="CF612" s="24"/>
      <c r="CG612" s="24"/>
      <c r="CH612" s="24"/>
      <c r="CI612" s="24"/>
      <c r="CJ612" s="24"/>
      <c r="CK612" s="24"/>
      <c r="CL612" s="24"/>
      <c r="CM612" s="24"/>
      <c r="CN612" s="24"/>
      <c r="CO612" s="24"/>
      <c r="CP612" s="24"/>
      <c r="CQ612" s="24"/>
      <c r="CR612" s="24"/>
      <c r="CS612" s="24"/>
      <c r="CT612" s="24"/>
      <c r="CU612" s="24"/>
      <c r="CV612" s="24"/>
      <c r="CW612" s="24"/>
      <c r="CX612" s="24"/>
      <c r="CY612" s="24"/>
      <c r="CZ612" s="24"/>
      <c r="DA612" s="24"/>
      <c r="DB612" s="24"/>
      <c r="DC612" s="24"/>
      <c r="DD612" s="24"/>
      <c r="DE612" s="24"/>
      <c r="DF612" s="24"/>
      <c r="DG612" s="24"/>
      <c r="DH612" s="24"/>
      <c r="DI612" s="24"/>
      <c r="DJ612" s="24"/>
    </row>
    <row r="613" spans="5:114" s="3" customFormat="1" x14ac:dyDescent="0.25">
      <c r="E613" s="23" t="s">
        <v>2090</v>
      </c>
      <c r="F613" s="24"/>
      <c r="G613" s="24"/>
      <c r="H613" s="24"/>
      <c r="I613" s="24"/>
      <c r="J613" s="24"/>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c r="AP613" s="24"/>
      <c r="AQ613" s="24"/>
      <c r="AR613" s="24"/>
      <c r="AS613" s="24"/>
      <c r="AT613" s="24"/>
      <c r="AU613" s="24"/>
      <c r="AV613" s="24"/>
      <c r="AW613" s="24"/>
      <c r="AX613" s="24"/>
      <c r="AY613" s="24"/>
      <c r="AZ613" s="24"/>
      <c r="BA613" s="24"/>
      <c r="BB613" s="24"/>
      <c r="BC613" s="24"/>
      <c r="BD613" s="24"/>
      <c r="BE613" s="24"/>
      <c r="BF613" s="24"/>
      <c r="BG613" s="24"/>
      <c r="BH613" s="24"/>
      <c r="BI613" s="24"/>
      <c r="BJ613" s="24"/>
      <c r="BK613" s="24"/>
      <c r="BL613" s="24"/>
      <c r="BM613" s="24"/>
      <c r="BN613" s="24"/>
      <c r="BO613" s="24"/>
      <c r="BP613" s="24"/>
      <c r="BQ613" s="24"/>
      <c r="BR613" s="24"/>
      <c r="BS613" s="24"/>
      <c r="BT613" s="24"/>
      <c r="BU613" s="24"/>
      <c r="BV613" s="24"/>
      <c r="BW613" s="24"/>
      <c r="BX613" s="24"/>
      <c r="BY613" s="24"/>
      <c r="BZ613" s="24"/>
      <c r="CA613" s="24"/>
      <c r="CB613" s="24"/>
      <c r="CC613" s="24"/>
      <c r="CD613" s="24"/>
      <c r="CE613" s="24"/>
      <c r="CF613" s="24"/>
      <c r="CG613" s="24"/>
      <c r="CH613" s="24"/>
      <c r="CI613" s="24"/>
      <c r="CJ613" s="24"/>
      <c r="CK613" s="24"/>
      <c r="CL613" s="24"/>
      <c r="CM613" s="24"/>
      <c r="CN613" s="24"/>
      <c r="CO613" s="24"/>
      <c r="CP613" s="24"/>
      <c r="CQ613" s="24"/>
      <c r="CR613" s="24"/>
      <c r="CS613" s="24"/>
      <c r="CT613" s="24"/>
      <c r="CU613" s="24"/>
      <c r="CV613" s="24"/>
      <c r="CW613" s="24"/>
      <c r="CX613" s="24"/>
      <c r="CY613" s="24"/>
      <c r="CZ613" s="24"/>
      <c r="DA613" s="24"/>
      <c r="DB613" s="24"/>
      <c r="DC613" s="24"/>
      <c r="DD613" s="24"/>
      <c r="DE613" s="24"/>
      <c r="DF613" s="24"/>
      <c r="DG613" s="24"/>
      <c r="DH613" s="24"/>
      <c r="DI613" s="24"/>
      <c r="DJ613" s="24"/>
    </row>
    <row r="614" spans="5:114" s="3" customFormat="1" x14ac:dyDescent="0.25">
      <c r="E614" s="23" t="s">
        <v>2091</v>
      </c>
      <c r="F614" s="24"/>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c r="CG614" s="24"/>
      <c r="CH614" s="24"/>
      <c r="CI614" s="24"/>
      <c r="CJ614" s="24"/>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row>
    <row r="615" spans="5:114" s="3" customFormat="1" x14ac:dyDescent="0.25">
      <c r="E615" s="23" t="s">
        <v>503</v>
      </c>
      <c r="F615" s="24"/>
      <c r="G615" s="24"/>
      <c r="H615" s="24"/>
      <c r="I615" s="24"/>
      <c r="J615" s="24"/>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c r="AP615" s="24"/>
      <c r="AQ615" s="24"/>
      <c r="AR615" s="24"/>
      <c r="AS615" s="24"/>
      <c r="AT615" s="24"/>
      <c r="AU615" s="24"/>
      <c r="AV615" s="24"/>
      <c r="AW615" s="24"/>
      <c r="AX615" s="24"/>
      <c r="AY615" s="24"/>
      <c r="AZ615" s="24"/>
      <c r="BA615" s="24"/>
      <c r="BB615" s="24"/>
      <c r="BC615" s="24"/>
      <c r="BD615" s="24"/>
      <c r="BE615" s="24"/>
      <c r="BF615" s="24"/>
      <c r="BG615" s="24"/>
      <c r="BH615" s="24"/>
      <c r="BI615" s="24"/>
      <c r="BJ615" s="24"/>
      <c r="BK615" s="24"/>
      <c r="BL615" s="24"/>
      <c r="BM615" s="24"/>
      <c r="BN615" s="24"/>
      <c r="BO615" s="24"/>
      <c r="BP615" s="24"/>
      <c r="BQ615" s="24"/>
      <c r="BR615" s="24"/>
      <c r="BS615" s="24"/>
      <c r="BT615" s="24"/>
      <c r="BU615" s="24"/>
      <c r="BV615" s="24"/>
      <c r="BW615" s="24"/>
      <c r="BX615" s="24"/>
      <c r="BY615" s="24"/>
      <c r="BZ615" s="24"/>
      <c r="CA615" s="24"/>
      <c r="CB615" s="24"/>
      <c r="CC615" s="24"/>
      <c r="CD615" s="24"/>
      <c r="CE615" s="24"/>
      <c r="CF615" s="24"/>
      <c r="CG615" s="24"/>
      <c r="CH615" s="24"/>
      <c r="CI615" s="24"/>
      <c r="CJ615" s="24"/>
      <c r="CK615" s="24"/>
      <c r="CL615" s="24"/>
      <c r="CM615" s="24"/>
      <c r="CN615" s="24"/>
      <c r="CO615" s="24"/>
      <c r="CP615" s="24"/>
      <c r="CQ615" s="24"/>
      <c r="CR615" s="24"/>
      <c r="CS615" s="24"/>
      <c r="CT615" s="24"/>
      <c r="CU615" s="24"/>
      <c r="CV615" s="24"/>
      <c r="CW615" s="24"/>
      <c r="CX615" s="24"/>
      <c r="CY615" s="24"/>
      <c r="CZ615" s="24"/>
      <c r="DA615" s="24"/>
      <c r="DB615" s="24"/>
      <c r="DC615" s="24"/>
      <c r="DD615" s="24"/>
      <c r="DE615" s="24"/>
      <c r="DF615" s="24"/>
      <c r="DG615" s="24"/>
      <c r="DH615" s="24"/>
      <c r="DI615" s="24"/>
      <c r="DJ615" s="24"/>
    </row>
    <row r="616" spans="5:114" s="3" customFormat="1" x14ac:dyDescent="0.25">
      <c r="E616" s="23" t="s">
        <v>2092</v>
      </c>
      <c r="F616" s="24"/>
      <c r="G616" s="24"/>
      <c r="H616" s="24"/>
      <c r="I616" s="24"/>
      <c r="J616" s="24"/>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c r="AI616" s="24"/>
      <c r="AJ616" s="24"/>
      <c r="AK616" s="24"/>
      <c r="AL616" s="24"/>
      <c r="AM616" s="24"/>
      <c r="AN616" s="24"/>
      <c r="AO616" s="24"/>
      <c r="AP616" s="24"/>
      <c r="AQ616" s="24"/>
      <c r="AR616" s="24"/>
      <c r="AS616" s="24"/>
      <c r="AT616" s="24"/>
      <c r="AU616" s="24"/>
      <c r="AV616" s="24"/>
      <c r="AW616" s="24"/>
      <c r="AX616" s="24"/>
      <c r="AY616" s="24"/>
      <c r="AZ616" s="24"/>
      <c r="BA616" s="24"/>
      <c r="BB616" s="24"/>
      <c r="BC616" s="24"/>
      <c r="BD616" s="24"/>
      <c r="BE616" s="24"/>
      <c r="BF616" s="24"/>
      <c r="BG616" s="24"/>
      <c r="BH616" s="24"/>
      <c r="BI616" s="24"/>
      <c r="BJ616" s="24"/>
      <c r="BK616" s="24"/>
      <c r="BL616" s="24"/>
      <c r="BM616" s="24"/>
      <c r="BN616" s="24"/>
      <c r="BO616" s="24"/>
      <c r="BP616" s="24"/>
      <c r="BQ616" s="24"/>
      <c r="BR616" s="24"/>
      <c r="BS616" s="24"/>
      <c r="BT616" s="24"/>
      <c r="BU616" s="24"/>
      <c r="BV616" s="24"/>
      <c r="BW616" s="24"/>
      <c r="BX616" s="24"/>
      <c r="BY616" s="24"/>
      <c r="BZ616" s="24"/>
      <c r="CA616" s="24"/>
      <c r="CB616" s="24"/>
      <c r="CC616" s="24"/>
      <c r="CD616" s="24"/>
      <c r="CE616" s="24"/>
      <c r="CF616" s="24"/>
      <c r="CG616" s="24"/>
      <c r="CH616" s="24"/>
      <c r="CI616" s="24"/>
      <c r="CJ616" s="24"/>
      <c r="CK616" s="24"/>
      <c r="CL616" s="24"/>
      <c r="CM616" s="24"/>
      <c r="CN616" s="24"/>
      <c r="CO616" s="24"/>
      <c r="CP616" s="24"/>
      <c r="CQ616" s="24"/>
      <c r="CR616" s="24"/>
      <c r="CS616" s="24"/>
      <c r="CT616" s="24"/>
      <c r="CU616" s="24"/>
      <c r="CV616" s="24"/>
      <c r="CW616" s="24"/>
      <c r="CX616" s="24"/>
      <c r="CY616" s="24"/>
      <c r="CZ616" s="24"/>
      <c r="DA616" s="24"/>
      <c r="DB616" s="24"/>
      <c r="DC616" s="24"/>
      <c r="DD616" s="24"/>
      <c r="DE616" s="24"/>
      <c r="DF616" s="24"/>
      <c r="DG616" s="24"/>
      <c r="DH616" s="24"/>
      <c r="DI616" s="24"/>
      <c r="DJ616" s="24"/>
    </row>
    <row r="617" spans="5:114" s="3" customFormat="1" x14ac:dyDescent="0.25">
      <c r="E617" s="23" t="s">
        <v>2093</v>
      </c>
      <c r="F617" s="24"/>
      <c r="G617" s="24"/>
      <c r="H617" s="24"/>
      <c r="I617" s="24"/>
      <c r="J617" s="24"/>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c r="AI617" s="24"/>
      <c r="AJ617" s="24"/>
      <c r="AK617" s="24"/>
      <c r="AL617" s="24"/>
      <c r="AM617" s="24"/>
      <c r="AN617" s="24"/>
      <c r="AO617" s="24"/>
      <c r="AP617" s="24"/>
      <c r="AQ617" s="24"/>
      <c r="AR617" s="24"/>
      <c r="AS617" s="24"/>
      <c r="AT617" s="24"/>
      <c r="AU617" s="24"/>
      <c r="AV617" s="24"/>
      <c r="AW617" s="24"/>
      <c r="AX617" s="24"/>
      <c r="AY617" s="24"/>
      <c r="AZ617" s="24"/>
      <c r="BA617" s="24"/>
      <c r="BB617" s="24"/>
      <c r="BC617" s="24"/>
      <c r="BD617" s="24"/>
      <c r="BE617" s="24"/>
      <c r="BF617" s="24"/>
      <c r="BG617" s="24"/>
      <c r="BH617" s="24"/>
      <c r="BI617" s="24"/>
      <c r="BJ617" s="24"/>
      <c r="BK617" s="24"/>
      <c r="BL617" s="24"/>
      <c r="BM617" s="24"/>
      <c r="BN617" s="24"/>
      <c r="BO617" s="24"/>
      <c r="BP617" s="24"/>
      <c r="BQ617" s="24"/>
      <c r="BR617" s="24"/>
      <c r="BS617" s="24"/>
      <c r="BT617" s="24"/>
      <c r="BU617" s="24"/>
      <c r="BV617" s="24"/>
      <c r="BW617" s="24"/>
      <c r="BX617" s="24"/>
      <c r="BY617" s="24"/>
      <c r="BZ617" s="24"/>
      <c r="CA617" s="24"/>
      <c r="CB617" s="24"/>
      <c r="CC617" s="24"/>
      <c r="CD617" s="24"/>
      <c r="CE617" s="24"/>
      <c r="CF617" s="24"/>
      <c r="CG617" s="24"/>
      <c r="CH617" s="24"/>
      <c r="CI617" s="24"/>
      <c r="CJ617" s="24"/>
      <c r="CK617" s="24"/>
      <c r="CL617" s="24"/>
      <c r="CM617" s="24"/>
      <c r="CN617" s="24"/>
      <c r="CO617" s="24"/>
      <c r="CP617" s="24"/>
      <c r="CQ617" s="24"/>
      <c r="CR617" s="24"/>
      <c r="CS617" s="24"/>
      <c r="CT617" s="24"/>
      <c r="CU617" s="24"/>
      <c r="CV617" s="24"/>
      <c r="CW617" s="24"/>
      <c r="CX617" s="24"/>
      <c r="CY617" s="24"/>
      <c r="CZ617" s="24"/>
      <c r="DA617" s="24"/>
      <c r="DB617" s="24"/>
      <c r="DC617" s="24"/>
      <c r="DD617" s="24"/>
      <c r="DE617" s="24"/>
      <c r="DF617" s="24"/>
      <c r="DG617" s="24"/>
      <c r="DH617" s="24"/>
      <c r="DI617" s="24"/>
      <c r="DJ617" s="24"/>
    </row>
    <row r="618" spans="5:114" s="3" customFormat="1" x14ac:dyDescent="0.25">
      <c r="E618" s="23" t="s">
        <v>2094</v>
      </c>
      <c r="F618" s="24"/>
      <c r="G618" s="24"/>
      <c r="H618" s="24"/>
      <c r="I618" s="24"/>
      <c r="J618" s="24"/>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c r="AI618" s="24"/>
      <c r="AJ618" s="24"/>
      <c r="AK618" s="24"/>
      <c r="AL618" s="24"/>
      <c r="AM618" s="24"/>
      <c r="AN618" s="24"/>
      <c r="AO618" s="24"/>
      <c r="AP618" s="24"/>
      <c r="AQ618" s="24"/>
      <c r="AR618" s="24"/>
      <c r="AS618" s="24"/>
      <c r="AT618" s="24"/>
      <c r="AU618" s="24"/>
      <c r="AV618" s="24"/>
      <c r="AW618" s="24"/>
      <c r="AX618" s="24"/>
      <c r="AY618" s="24"/>
      <c r="AZ618" s="24"/>
      <c r="BA618" s="24"/>
      <c r="BB618" s="24"/>
      <c r="BC618" s="24"/>
      <c r="BD618" s="24"/>
      <c r="BE618" s="24"/>
      <c r="BF618" s="24"/>
      <c r="BG618" s="24"/>
      <c r="BH618" s="24"/>
      <c r="BI618" s="24"/>
      <c r="BJ618" s="24"/>
      <c r="BK618" s="24"/>
      <c r="BL618" s="24"/>
      <c r="BM618" s="24"/>
      <c r="BN618" s="24"/>
      <c r="BO618" s="24"/>
      <c r="BP618" s="24"/>
      <c r="BQ618" s="24"/>
      <c r="BR618" s="24"/>
      <c r="BS618" s="24"/>
      <c r="BT618" s="24"/>
      <c r="BU618" s="24"/>
      <c r="BV618" s="24"/>
      <c r="BW618" s="24"/>
      <c r="BX618" s="24"/>
      <c r="BY618" s="24"/>
      <c r="BZ618" s="24"/>
      <c r="CA618" s="24"/>
      <c r="CB618" s="24"/>
      <c r="CC618" s="24"/>
      <c r="CD618" s="24"/>
      <c r="CE618" s="24"/>
      <c r="CF618" s="24"/>
      <c r="CG618" s="24"/>
      <c r="CH618" s="24"/>
      <c r="CI618" s="24"/>
      <c r="CJ618" s="24"/>
      <c r="CK618" s="24"/>
      <c r="CL618" s="24"/>
      <c r="CM618" s="24"/>
      <c r="CN618" s="24"/>
      <c r="CO618" s="24"/>
      <c r="CP618" s="24"/>
      <c r="CQ618" s="24"/>
      <c r="CR618" s="24"/>
      <c r="CS618" s="24"/>
      <c r="CT618" s="24"/>
      <c r="CU618" s="24"/>
      <c r="CV618" s="24"/>
      <c r="CW618" s="24"/>
      <c r="CX618" s="24"/>
      <c r="CY618" s="24"/>
      <c r="CZ618" s="24"/>
      <c r="DA618" s="24"/>
      <c r="DB618" s="24"/>
      <c r="DC618" s="24"/>
      <c r="DD618" s="24"/>
      <c r="DE618" s="24"/>
      <c r="DF618" s="24"/>
      <c r="DG618" s="24"/>
      <c r="DH618" s="24"/>
      <c r="DI618" s="24"/>
      <c r="DJ618" s="24"/>
    </row>
    <row r="619" spans="5:114" s="3" customFormat="1" x14ac:dyDescent="0.25">
      <c r="E619" s="23" t="s">
        <v>503</v>
      </c>
      <c r="F619" s="24"/>
      <c r="G619" s="24"/>
      <c r="H619" s="24"/>
      <c r="I619" s="24"/>
      <c r="J619" s="24"/>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c r="AP619" s="24"/>
      <c r="AQ619" s="24"/>
      <c r="AR619" s="24"/>
      <c r="AS619" s="24"/>
      <c r="AT619" s="24"/>
      <c r="AU619" s="24"/>
      <c r="AV619" s="24"/>
      <c r="AW619" s="24"/>
      <c r="AX619" s="24"/>
      <c r="AY619" s="24"/>
      <c r="AZ619" s="24"/>
      <c r="BA619" s="24"/>
      <c r="BB619" s="24"/>
      <c r="BC619" s="24"/>
      <c r="BD619" s="24"/>
      <c r="BE619" s="24"/>
      <c r="BF619" s="24"/>
      <c r="BG619" s="24"/>
      <c r="BH619" s="24"/>
      <c r="BI619" s="24"/>
      <c r="BJ619" s="24"/>
      <c r="BK619" s="24"/>
      <c r="BL619" s="24"/>
      <c r="BM619" s="24"/>
      <c r="BN619" s="24"/>
      <c r="BO619" s="24"/>
      <c r="BP619" s="24"/>
      <c r="BQ619" s="24"/>
      <c r="BR619" s="24"/>
      <c r="BS619" s="24"/>
      <c r="BT619" s="24"/>
      <c r="BU619" s="24"/>
      <c r="BV619" s="24"/>
      <c r="BW619" s="24"/>
      <c r="BX619" s="24"/>
      <c r="BY619" s="24"/>
      <c r="BZ619" s="24"/>
      <c r="CA619" s="24"/>
      <c r="CB619" s="24"/>
      <c r="CC619" s="24"/>
      <c r="CD619" s="24"/>
      <c r="CE619" s="24"/>
      <c r="CF619" s="24"/>
      <c r="CG619" s="24"/>
      <c r="CH619" s="24"/>
      <c r="CI619" s="24"/>
      <c r="CJ619" s="24"/>
      <c r="CK619" s="24"/>
      <c r="CL619" s="24"/>
      <c r="CM619" s="24"/>
      <c r="CN619" s="24"/>
      <c r="CO619" s="24"/>
      <c r="CP619" s="24"/>
      <c r="CQ619" s="24"/>
      <c r="CR619" s="24"/>
      <c r="CS619" s="24"/>
      <c r="CT619" s="24"/>
      <c r="CU619" s="24"/>
      <c r="CV619" s="24"/>
      <c r="CW619" s="24"/>
      <c r="CX619" s="24"/>
      <c r="CY619" s="24"/>
      <c r="CZ619" s="24"/>
      <c r="DA619" s="24"/>
      <c r="DB619" s="24"/>
      <c r="DC619" s="24"/>
      <c r="DD619" s="24"/>
      <c r="DE619" s="24"/>
      <c r="DF619" s="24"/>
      <c r="DG619" s="24"/>
      <c r="DH619" s="24"/>
      <c r="DI619" s="24"/>
      <c r="DJ619" s="24"/>
    </row>
    <row r="620" spans="5:114" s="3" customFormat="1" x14ac:dyDescent="0.25">
      <c r="E620" s="23" t="s">
        <v>2095</v>
      </c>
      <c r="F620" s="24"/>
      <c r="G620" s="24"/>
      <c r="H620" s="24"/>
      <c r="I620" s="24"/>
      <c r="J620" s="24"/>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c r="AI620" s="24"/>
      <c r="AJ620" s="24"/>
      <c r="AK620" s="24"/>
      <c r="AL620" s="24"/>
      <c r="AM620" s="24"/>
      <c r="AN620" s="24"/>
      <c r="AO620" s="24"/>
      <c r="AP620" s="24"/>
      <c r="AQ620" s="24"/>
      <c r="AR620" s="24"/>
      <c r="AS620" s="24"/>
      <c r="AT620" s="24"/>
      <c r="AU620" s="24"/>
      <c r="AV620" s="24"/>
      <c r="AW620" s="24"/>
      <c r="AX620" s="24"/>
      <c r="AY620" s="24"/>
      <c r="AZ620" s="24"/>
      <c r="BA620" s="24"/>
      <c r="BB620" s="24"/>
      <c r="BC620" s="24"/>
      <c r="BD620" s="24"/>
      <c r="BE620" s="24"/>
      <c r="BF620" s="24"/>
      <c r="BG620" s="24"/>
      <c r="BH620" s="24"/>
      <c r="BI620" s="24"/>
      <c r="BJ620" s="24"/>
      <c r="BK620" s="24"/>
      <c r="BL620" s="24"/>
      <c r="BM620" s="24"/>
      <c r="BN620" s="24"/>
      <c r="BO620" s="24"/>
      <c r="BP620" s="24"/>
      <c r="BQ620" s="24"/>
      <c r="BR620" s="24"/>
      <c r="BS620" s="24"/>
      <c r="BT620" s="24"/>
      <c r="BU620" s="24"/>
      <c r="BV620" s="24"/>
      <c r="BW620" s="24"/>
      <c r="BX620" s="24"/>
      <c r="BY620" s="24"/>
      <c r="BZ620" s="24"/>
      <c r="CA620" s="24"/>
      <c r="CB620" s="24"/>
      <c r="CC620" s="24"/>
      <c r="CD620" s="24"/>
      <c r="CE620" s="24"/>
      <c r="CF620" s="24"/>
      <c r="CG620" s="24"/>
      <c r="CH620" s="24"/>
      <c r="CI620" s="24"/>
      <c r="CJ620" s="24"/>
      <c r="CK620" s="24"/>
      <c r="CL620" s="24"/>
      <c r="CM620" s="24"/>
      <c r="CN620" s="24"/>
      <c r="CO620" s="24"/>
      <c r="CP620" s="24"/>
      <c r="CQ620" s="24"/>
      <c r="CR620" s="24"/>
      <c r="CS620" s="24"/>
      <c r="CT620" s="24"/>
      <c r="CU620" s="24"/>
      <c r="CV620" s="24"/>
      <c r="CW620" s="24"/>
      <c r="CX620" s="24"/>
      <c r="CY620" s="24"/>
      <c r="CZ620" s="24"/>
      <c r="DA620" s="24"/>
      <c r="DB620" s="24"/>
      <c r="DC620" s="24"/>
      <c r="DD620" s="24"/>
      <c r="DE620" s="24"/>
      <c r="DF620" s="24"/>
      <c r="DG620" s="24"/>
      <c r="DH620" s="24"/>
      <c r="DI620" s="24"/>
      <c r="DJ620" s="24"/>
    </row>
    <row r="621" spans="5:114" s="3" customFormat="1" x14ac:dyDescent="0.25">
      <c r="E621" s="23" t="s">
        <v>2096</v>
      </c>
      <c r="F621" s="24"/>
      <c r="G621" s="24"/>
      <c r="H621" s="24"/>
      <c r="I621" s="24"/>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c r="AP621" s="24"/>
      <c r="AQ621" s="24"/>
      <c r="AR621" s="24"/>
      <c r="AS621" s="24"/>
      <c r="AT621" s="24"/>
      <c r="AU621" s="24"/>
      <c r="AV621" s="24"/>
      <c r="AW621" s="24"/>
      <c r="AX621" s="24"/>
      <c r="AY621" s="24"/>
      <c r="AZ621" s="24"/>
      <c r="BA621" s="24"/>
      <c r="BB621" s="24"/>
      <c r="BC621" s="24"/>
      <c r="BD621" s="24"/>
      <c r="BE621" s="24"/>
      <c r="BF621" s="24"/>
      <c r="BG621" s="24"/>
      <c r="BH621" s="24"/>
      <c r="BI621" s="24"/>
      <c r="BJ621" s="24"/>
      <c r="BK621" s="24"/>
      <c r="BL621" s="24"/>
      <c r="BM621" s="24"/>
      <c r="BN621" s="24"/>
      <c r="BO621" s="24"/>
      <c r="BP621" s="24"/>
      <c r="BQ621" s="24"/>
      <c r="BR621" s="24"/>
      <c r="BS621" s="24"/>
      <c r="BT621" s="24"/>
      <c r="BU621" s="24"/>
      <c r="BV621" s="24"/>
      <c r="BW621" s="24"/>
      <c r="BX621" s="24"/>
      <c r="BY621" s="24"/>
      <c r="BZ621" s="24"/>
      <c r="CA621" s="24"/>
      <c r="CB621" s="24"/>
      <c r="CC621" s="24"/>
      <c r="CD621" s="24"/>
      <c r="CE621" s="24"/>
      <c r="CF621" s="24"/>
      <c r="CG621" s="24"/>
      <c r="CH621" s="24"/>
      <c r="CI621" s="24"/>
      <c r="CJ621" s="24"/>
      <c r="CK621" s="24"/>
      <c r="CL621" s="24"/>
      <c r="CM621" s="24"/>
      <c r="CN621" s="24"/>
      <c r="CO621" s="24"/>
      <c r="CP621" s="24"/>
      <c r="CQ621" s="24"/>
      <c r="CR621" s="24"/>
      <c r="CS621" s="24"/>
      <c r="CT621" s="24"/>
      <c r="CU621" s="24"/>
      <c r="CV621" s="24"/>
      <c r="CW621" s="24"/>
      <c r="CX621" s="24"/>
      <c r="CY621" s="24"/>
      <c r="CZ621" s="24"/>
      <c r="DA621" s="24"/>
      <c r="DB621" s="24"/>
      <c r="DC621" s="24"/>
      <c r="DD621" s="24"/>
      <c r="DE621" s="24"/>
      <c r="DF621" s="24"/>
      <c r="DG621" s="24"/>
      <c r="DH621" s="24"/>
      <c r="DI621" s="24"/>
      <c r="DJ621" s="24"/>
    </row>
    <row r="622" spans="5:114" s="3" customFormat="1" x14ac:dyDescent="0.25">
      <c r="E622" s="23" t="s">
        <v>2097</v>
      </c>
      <c r="F622" s="24"/>
      <c r="G622" s="24"/>
      <c r="H622" s="24"/>
      <c r="I622" s="24"/>
      <c r="J622" s="24"/>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c r="AI622" s="24"/>
      <c r="AJ622" s="24"/>
      <c r="AK622" s="24"/>
      <c r="AL622" s="24"/>
      <c r="AM622" s="24"/>
      <c r="AN622" s="24"/>
      <c r="AO622" s="24"/>
      <c r="AP622" s="24"/>
      <c r="AQ622" s="24"/>
      <c r="AR622" s="24"/>
      <c r="AS622" s="24"/>
      <c r="AT622" s="24"/>
      <c r="AU622" s="24"/>
      <c r="AV622" s="24"/>
      <c r="AW622" s="24"/>
      <c r="AX622" s="24"/>
      <c r="AY622" s="24"/>
      <c r="AZ622" s="24"/>
      <c r="BA622" s="24"/>
      <c r="BB622" s="24"/>
      <c r="BC622" s="24"/>
      <c r="BD622" s="24"/>
      <c r="BE622" s="24"/>
      <c r="BF622" s="24"/>
      <c r="BG622" s="24"/>
      <c r="BH622" s="24"/>
      <c r="BI622" s="24"/>
      <c r="BJ622" s="24"/>
      <c r="BK622" s="24"/>
      <c r="BL622" s="24"/>
      <c r="BM622" s="24"/>
      <c r="BN622" s="24"/>
      <c r="BO622" s="24"/>
      <c r="BP622" s="24"/>
      <c r="BQ622" s="24"/>
      <c r="BR622" s="24"/>
      <c r="BS622" s="24"/>
      <c r="BT622" s="24"/>
      <c r="BU622" s="24"/>
      <c r="BV622" s="24"/>
      <c r="BW622" s="24"/>
      <c r="BX622" s="24"/>
      <c r="BY622" s="24"/>
      <c r="BZ622" s="24"/>
      <c r="CA622" s="24"/>
      <c r="CB622" s="24"/>
      <c r="CC622" s="24"/>
      <c r="CD622" s="24"/>
      <c r="CE622" s="24"/>
      <c r="CF622" s="24"/>
      <c r="CG622" s="24"/>
      <c r="CH622" s="24"/>
      <c r="CI622" s="24"/>
      <c r="CJ622" s="24"/>
      <c r="CK622" s="24"/>
      <c r="CL622" s="24"/>
      <c r="CM622" s="24"/>
      <c r="CN622" s="24"/>
      <c r="CO622" s="24"/>
      <c r="CP622" s="24"/>
      <c r="CQ622" s="24"/>
      <c r="CR622" s="24"/>
      <c r="CS622" s="24"/>
      <c r="CT622" s="24"/>
      <c r="CU622" s="24"/>
      <c r="CV622" s="24"/>
      <c r="CW622" s="24"/>
      <c r="CX622" s="24"/>
      <c r="CY622" s="24"/>
      <c r="CZ622" s="24"/>
      <c r="DA622" s="24"/>
      <c r="DB622" s="24"/>
      <c r="DC622" s="24"/>
      <c r="DD622" s="24"/>
      <c r="DE622" s="24"/>
      <c r="DF622" s="24"/>
      <c r="DG622" s="24"/>
      <c r="DH622" s="24"/>
      <c r="DI622" s="24"/>
      <c r="DJ622" s="24"/>
    </row>
    <row r="623" spans="5:114" s="3" customFormat="1" x14ac:dyDescent="0.25">
      <c r="E623" s="23" t="s">
        <v>2098</v>
      </c>
      <c r="F623" s="24"/>
      <c r="G623" s="24"/>
      <c r="H623" s="24"/>
      <c r="I623" s="24"/>
      <c r="J623" s="24"/>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c r="AK623" s="24"/>
      <c r="AL623" s="24"/>
      <c r="AM623" s="24"/>
      <c r="AN623" s="24"/>
      <c r="AO623" s="24"/>
      <c r="AP623" s="24"/>
      <c r="AQ623" s="24"/>
      <c r="AR623" s="24"/>
      <c r="AS623" s="24"/>
      <c r="AT623" s="24"/>
      <c r="AU623" s="24"/>
      <c r="AV623" s="24"/>
      <c r="AW623" s="24"/>
      <c r="AX623" s="24"/>
      <c r="AY623" s="24"/>
      <c r="AZ623" s="24"/>
      <c r="BA623" s="24"/>
      <c r="BB623" s="24"/>
      <c r="BC623" s="24"/>
      <c r="BD623" s="24"/>
      <c r="BE623" s="24"/>
      <c r="BF623" s="24"/>
      <c r="BG623" s="24"/>
      <c r="BH623" s="24"/>
      <c r="BI623" s="24"/>
      <c r="BJ623" s="24"/>
      <c r="BK623" s="24"/>
      <c r="BL623" s="24"/>
      <c r="BM623" s="24"/>
      <c r="BN623" s="24"/>
      <c r="BO623" s="24"/>
      <c r="BP623" s="24"/>
      <c r="BQ623" s="24"/>
      <c r="BR623" s="24"/>
      <c r="BS623" s="24"/>
      <c r="BT623" s="24"/>
      <c r="BU623" s="24"/>
      <c r="BV623" s="24"/>
      <c r="BW623" s="24"/>
      <c r="BX623" s="24"/>
      <c r="BY623" s="24"/>
      <c r="BZ623" s="24"/>
      <c r="CA623" s="24"/>
      <c r="CB623" s="24"/>
      <c r="CC623" s="24"/>
      <c r="CD623" s="24"/>
      <c r="CE623" s="24"/>
      <c r="CF623" s="24"/>
      <c r="CG623" s="24"/>
      <c r="CH623" s="24"/>
      <c r="CI623" s="24"/>
      <c r="CJ623" s="24"/>
      <c r="CK623" s="24"/>
      <c r="CL623" s="24"/>
      <c r="CM623" s="24"/>
      <c r="CN623" s="24"/>
      <c r="CO623" s="24"/>
      <c r="CP623" s="24"/>
      <c r="CQ623" s="24"/>
      <c r="CR623" s="24"/>
      <c r="CS623" s="24"/>
      <c r="CT623" s="24"/>
      <c r="CU623" s="24"/>
      <c r="CV623" s="24"/>
      <c r="CW623" s="24"/>
      <c r="CX623" s="24"/>
      <c r="CY623" s="24"/>
      <c r="CZ623" s="24"/>
      <c r="DA623" s="24"/>
      <c r="DB623" s="24"/>
      <c r="DC623" s="24"/>
      <c r="DD623" s="24"/>
      <c r="DE623" s="24"/>
      <c r="DF623" s="24"/>
      <c r="DG623" s="24"/>
      <c r="DH623" s="24"/>
      <c r="DI623" s="24"/>
      <c r="DJ623" s="24"/>
    </row>
    <row r="624" spans="5:114" s="3" customFormat="1" x14ac:dyDescent="0.25">
      <c r="E624" s="23" t="s">
        <v>503</v>
      </c>
      <c r="F624" s="24"/>
      <c r="G624" s="24"/>
      <c r="H624" s="24"/>
      <c r="I624" s="24"/>
      <c r="J624" s="24"/>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c r="AK624" s="24"/>
      <c r="AL624" s="24"/>
      <c r="AM624" s="24"/>
      <c r="AN624" s="24"/>
      <c r="AO624" s="24"/>
      <c r="AP624" s="24"/>
      <c r="AQ624" s="24"/>
      <c r="AR624" s="24"/>
      <c r="AS624" s="24"/>
      <c r="AT624" s="24"/>
      <c r="AU624" s="24"/>
      <c r="AV624" s="24"/>
      <c r="AW624" s="24"/>
      <c r="AX624" s="24"/>
      <c r="AY624" s="24"/>
      <c r="AZ624" s="24"/>
      <c r="BA624" s="24"/>
      <c r="BB624" s="24"/>
      <c r="BC624" s="24"/>
      <c r="BD624" s="24"/>
      <c r="BE624" s="24"/>
      <c r="BF624" s="24"/>
      <c r="BG624" s="24"/>
      <c r="BH624" s="24"/>
      <c r="BI624" s="24"/>
      <c r="BJ624" s="24"/>
      <c r="BK624" s="24"/>
      <c r="BL624" s="24"/>
      <c r="BM624" s="24"/>
      <c r="BN624" s="24"/>
      <c r="BO624" s="24"/>
      <c r="BP624" s="24"/>
      <c r="BQ624" s="24"/>
      <c r="BR624" s="24"/>
      <c r="BS624" s="24"/>
      <c r="BT624" s="24"/>
      <c r="BU624" s="24"/>
      <c r="BV624" s="24"/>
      <c r="BW624" s="24"/>
      <c r="BX624" s="24"/>
      <c r="BY624" s="24"/>
      <c r="BZ624" s="24"/>
      <c r="CA624" s="24"/>
      <c r="CB624" s="24"/>
      <c r="CC624" s="24"/>
      <c r="CD624" s="24"/>
      <c r="CE624" s="24"/>
      <c r="CF624" s="24"/>
      <c r="CG624" s="24"/>
      <c r="CH624" s="24"/>
      <c r="CI624" s="24"/>
      <c r="CJ624" s="24"/>
      <c r="CK624" s="24"/>
      <c r="CL624" s="24"/>
      <c r="CM624" s="24"/>
      <c r="CN624" s="24"/>
      <c r="CO624" s="24"/>
      <c r="CP624" s="24"/>
      <c r="CQ624" s="24"/>
      <c r="CR624" s="24"/>
      <c r="CS624" s="24"/>
      <c r="CT624" s="24"/>
      <c r="CU624" s="24"/>
      <c r="CV624" s="24"/>
      <c r="CW624" s="24"/>
      <c r="CX624" s="24"/>
      <c r="CY624" s="24"/>
      <c r="CZ624" s="24"/>
      <c r="DA624" s="24"/>
      <c r="DB624" s="24"/>
      <c r="DC624" s="24"/>
      <c r="DD624" s="24"/>
      <c r="DE624" s="24"/>
      <c r="DF624" s="24"/>
      <c r="DG624" s="24"/>
      <c r="DH624" s="24"/>
      <c r="DI624" s="24"/>
      <c r="DJ624" s="24"/>
    </row>
    <row r="625" spans="5:114" s="3" customFormat="1" x14ac:dyDescent="0.25">
      <c r="E625" s="23" t="s">
        <v>2099</v>
      </c>
      <c r="F625" s="24"/>
      <c r="G625" s="24"/>
      <c r="H625" s="24"/>
      <c r="I625" s="24"/>
      <c r="J625" s="24"/>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c r="AI625" s="24"/>
      <c r="AJ625" s="24"/>
      <c r="AK625" s="24"/>
      <c r="AL625" s="24"/>
      <c r="AM625" s="24"/>
      <c r="AN625" s="24"/>
      <c r="AO625" s="24"/>
      <c r="AP625" s="24"/>
      <c r="AQ625" s="24"/>
      <c r="AR625" s="24"/>
      <c r="AS625" s="24"/>
      <c r="AT625" s="24"/>
      <c r="AU625" s="24"/>
      <c r="AV625" s="24"/>
      <c r="AW625" s="24"/>
      <c r="AX625" s="24"/>
      <c r="AY625" s="24"/>
      <c r="AZ625" s="24"/>
      <c r="BA625" s="24"/>
      <c r="BB625" s="24"/>
      <c r="BC625" s="24"/>
      <c r="BD625" s="24"/>
      <c r="BE625" s="24"/>
      <c r="BF625" s="24"/>
      <c r="BG625" s="24"/>
      <c r="BH625" s="24"/>
      <c r="BI625" s="24"/>
      <c r="BJ625" s="24"/>
      <c r="BK625" s="24"/>
      <c r="BL625" s="24"/>
      <c r="BM625" s="24"/>
      <c r="BN625" s="24"/>
      <c r="BO625" s="24"/>
      <c r="BP625" s="24"/>
      <c r="BQ625" s="24"/>
      <c r="BR625" s="24"/>
      <c r="BS625" s="24"/>
      <c r="BT625" s="24"/>
      <c r="BU625" s="24"/>
      <c r="BV625" s="24"/>
      <c r="BW625" s="24"/>
      <c r="BX625" s="24"/>
      <c r="BY625" s="24"/>
      <c r="BZ625" s="24"/>
      <c r="CA625" s="24"/>
      <c r="CB625" s="24"/>
      <c r="CC625" s="24"/>
      <c r="CD625" s="24"/>
      <c r="CE625" s="24"/>
      <c r="CF625" s="24"/>
      <c r="CG625" s="24"/>
      <c r="CH625" s="24"/>
      <c r="CI625" s="24"/>
      <c r="CJ625" s="24"/>
      <c r="CK625" s="24"/>
      <c r="CL625" s="24"/>
      <c r="CM625" s="24"/>
      <c r="CN625" s="24"/>
      <c r="CO625" s="24"/>
      <c r="CP625" s="24"/>
      <c r="CQ625" s="24"/>
      <c r="CR625" s="24"/>
      <c r="CS625" s="24"/>
      <c r="CT625" s="24"/>
      <c r="CU625" s="24"/>
      <c r="CV625" s="24"/>
      <c r="CW625" s="24"/>
      <c r="CX625" s="24"/>
      <c r="CY625" s="24"/>
      <c r="CZ625" s="24"/>
      <c r="DA625" s="24"/>
      <c r="DB625" s="24"/>
      <c r="DC625" s="24"/>
      <c r="DD625" s="24"/>
      <c r="DE625" s="24"/>
      <c r="DF625" s="24"/>
      <c r="DG625" s="24"/>
      <c r="DH625" s="24"/>
      <c r="DI625" s="24"/>
      <c r="DJ625" s="24"/>
    </row>
    <row r="626" spans="5:114" s="3" customFormat="1" x14ac:dyDescent="0.25">
      <c r="E626" s="23" t="s">
        <v>2100</v>
      </c>
      <c r="F626" s="24"/>
      <c r="G626" s="24"/>
      <c r="H626" s="24"/>
      <c r="I626" s="24"/>
      <c r="J626" s="24"/>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c r="AI626" s="24"/>
      <c r="AJ626" s="24"/>
      <c r="AK626" s="24"/>
      <c r="AL626" s="24"/>
      <c r="AM626" s="24"/>
      <c r="AN626" s="24"/>
      <c r="AO626" s="24"/>
      <c r="AP626" s="24"/>
      <c r="AQ626" s="24"/>
      <c r="AR626" s="24"/>
      <c r="AS626" s="24"/>
      <c r="AT626" s="24"/>
      <c r="AU626" s="24"/>
      <c r="AV626" s="24"/>
      <c r="AW626" s="24"/>
      <c r="AX626" s="24"/>
      <c r="AY626" s="24"/>
      <c r="AZ626" s="24"/>
      <c r="BA626" s="24"/>
      <c r="BB626" s="24"/>
      <c r="BC626" s="24"/>
      <c r="BD626" s="24"/>
      <c r="BE626" s="24"/>
      <c r="BF626" s="24"/>
      <c r="BG626" s="24"/>
      <c r="BH626" s="24"/>
      <c r="BI626" s="24"/>
      <c r="BJ626" s="24"/>
      <c r="BK626" s="24"/>
      <c r="BL626" s="24"/>
      <c r="BM626" s="24"/>
      <c r="BN626" s="24"/>
      <c r="BO626" s="24"/>
      <c r="BP626" s="24"/>
      <c r="BQ626" s="24"/>
      <c r="BR626" s="24"/>
      <c r="BS626" s="24"/>
      <c r="BT626" s="24"/>
      <c r="BU626" s="24"/>
      <c r="BV626" s="24"/>
      <c r="BW626" s="24"/>
      <c r="BX626" s="24"/>
      <c r="BY626" s="24"/>
      <c r="BZ626" s="24"/>
      <c r="CA626" s="24"/>
      <c r="CB626" s="24"/>
      <c r="CC626" s="24"/>
      <c r="CD626" s="24"/>
      <c r="CE626" s="24"/>
      <c r="CF626" s="24"/>
      <c r="CG626" s="24"/>
      <c r="CH626" s="24"/>
      <c r="CI626" s="24"/>
      <c r="CJ626" s="24"/>
      <c r="CK626" s="24"/>
      <c r="CL626" s="24"/>
      <c r="CM626" s="24"/>
      <c r="CN626" s="24"/>
      <c r="CO626" s="24"/>
      <c r="CP626" s="24"/>
      <c r="CQ626" s="24"/>
      <c r="CR626" s="24"/>
      <c r="CS626" s="24"/>
      <c r="CT626" s="24"/>
      <c r="CU626" s="24"/>
      <c r="CV626" s="24"/>
      <c r="CW626" s="24"/>
      <c r="CX626" s="24"/>
      <c r="CY626" s="24"/>
      <c r="CZ626" s="24"/>
      <c r="DA626" s="24"/>
      <c r="DB626" s="24"/>
      <c r="DC626" s="24"/>
      <c r="DD626" s="24"/>
      <c r="DE626" s="24"/>
      <c r="DF626" s="24"/>
      <c r="DG626" s="24"/>
      <c r="DH626" s="24"/>
      <c r="DI626" s="24"/>
      <c r="DJ626" s="24"/>
    </row>
    <row r="627" spans="5:114" s="3" customFormat="1" x14ac:dyDescent="0.25">
      <c r="E627" s="23" t="s">
        <v>2101</v>
      </c>
      <c r="F627" s="24"/>
      <c r="G627" s="24"/>
      <c r="H627" s="24"/>
      <c r="I627" s="24"/>
      <c r="J627" s="24"/>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c r="AK627" s="24"/>
      <c r="AL627" s="24"/>
      <c r="AM627" s="24"/>
      <c r="AN627" s="24"/>
      <c r="AO627" s="24"/>
      <c r="AP627" s="24"/>
      <c r="AQ627" s="24"/>
      <c r="AR627" s="24"/>
      <c r="AS627" s="24"/>
      <c r="AT627" s="24"/>
      <c r="AU627" s="24"/>
      <c r="AV627" s="24"/>
      <c r="AW627" s="24"/>
      <c r="AX627" s="24"/>
      <c r="AY627" s="24"/>
      <c r="AZ627" s="24"/>
      <c r="BA627" s="24"/>
      <c r="BB627" s="24"/>
      <c r="BC627" s="24"/>
      <c r="BD627" s="24"/>
      <c r="BE627" s="24"/>
      <c r="BF627" s="24"/>
      <c r="BG627" s="24"/>
      <c r="BH627" s="24"/>
      <c r="BI627" s="24"/>
      <c r="BJ627" s="24"/>
      <c r="BK627" s="24"/>
      <c r="BL627" s="24"/>
      <c r="BM627" s="24"/>
      <c r="BN627" s="24"/>
      <c r="BO627" s="24"/>
      <c r="BP627" s="24"/>
      <c r="BQ627" s="24"/>
      <c r="BR627" s="24"/>
      <c r="BS627" s="24"/>
      <c r="BT627" s="24"/>
      <c r="BU627" s="24"/>
      <c r="BV627" s="24"/>
      <c r="BW627" s="24"/>
      <c r="BX627" s="24"/>
      <c r="BY627" s="24"/>
      <c r="BZ627" s="24"/>
      <c r="CA627" s="24"/>
      <c r="CB627" s="24"/>
      <c r="CC627" s="24"/>
      <c r="CD627" s="24"/>
      <c r="CE627" s="24"/>
      <c r="CF627" s="24"/>
      <c r="CG627" s="24"/>
      <c r="CH627" s="24"/>
      <c r="CI627" s="24"/>
      <c r="CJ627" s="24"/>
      <c r="CK627" s="24"/>
      <c r="CL627" s="24"/>
      <c r="CM627" s="24"/>
      <c r="CN627" s="24"/>
      <c r="CO627" s="24"/>
      <c r="CP627" s="24"/>
      <c r="CQ627" s="24"/>
      <c r="CR627" s="24"/>
      <c r="CS627" s="24"/>
      <c r="CT627" s="24"/>
      <c r="CU627" s="24"/>
      <c r="CV627" s="24"/>
      <c r="CW627" s="24"/>
      <c r="CX627" s="24"/>
      <c r="CY627" s="24"/>
      <c r="CZ627" s="24"/>
      <c r="DA627" s="24"/>
      <c r="DB627" s="24"/>
      <c r="DC627" s="24"/>
      <c r="DD627" s="24"/>
      <c r="DE627" s="24"/>
      <c r="DF627" s="24"/>
      <c r="DG627" s="24"/>
      <c r="DH627" s="24"/>
      <c r="DI627" s="24"/>
      <c r="DJ627" s="24"/>
    </row>
    <row r="628" spans="5:114" s="3" customFormat="1" x14ac:dyDescent="0.25">
      <c r="E628" s="23" t="s">
        <v>2102</v>
      </c>
      <c r="F628" s="24"/>
      <c r="G628" s="24"/>
      <c r="H628" s="24"/>
      <c r="I628" s="24"/>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c r="AK628" s="24"/>
      <c r="AL628" s="24"/>
      <c r="AM628" s="24"/>
      <c r="AN628" s="24"/>
      <c r="AO628" s="24"/>
      <c r="AP628" s="24"/>
      <c r="AQ628" s="24"/>
      <c r="AR628" s="24"/>
      <c r="AS628" s="24"/>
      <c r="AT628" s="24"/>
      <c r="AU628" s="24"/>
      <c r="AV628" s="24"/>
      <c r="AW628" s="24"/>
      <c r="AX628" s="24"/>
      <c r="AY628" s="24"/>
      <c r="AZ628" s="24"/>
      <c r="BA628" s="24"/>
      <c r="BB628" s="24"/>
      <c r="BC628" s="24"/>
      <c r="BD628" s="24"/>
      <c r="BE628" s="24"/>
      <c r="BF628" s="24"/>
      <c r="BG628" s="24"/>
      <c r="BH628" s="24"/>
      <c r="BI628" s="24"/>
      <c r="BJ628" s="24"/>
      <c r="BK628" s="24"/>
      <c r="BL628" s="24"/>
      <c r="BM628" s="24"/>
      <c r="BN628" s="24"/>
      <c r="BO628" s="24"/>
      <c r="BP628" s="24"/>
      <c r="BQ628" s="24"/>
      <c r="BR628" s="24"/>
      <c r="BS628" s="24"/>
      <c r="BT628" s="24"/>
      <c r="BU628" s="24"/>
      <c r="BV628" s="24"/>
      <c r="BW628" s="24"/>
      <c r="BX628" s="24"/>
      <c r="BY628" s="24"/>
      <c r="BZ628" s="24"/>
      <c r="CA628" s="24"/>
      <c r="CB628" s="24"/>
      <c r="CC628" s="24"/>
      <c r="CD628" s="24"/>
      <c r="CE628" s="24"/>
      <c r="CF628" s="24"/>
      <c r="CG628" s="24"/>
      <c r="CH628" s="24"/>
      <c r="CI628" s="24"/>
      <c r="CJ628" s="24"/>
      <c r="CK628" s="24"/>
      <c r="CL628" s="24"/>
      <c r="CM628" s="24"/>
      <c r="CN628" s="24"/>
      <c r="CO628" s="24"/>
      <c r="CP628" s="24"/>
      <c r="CQ628" s="24"/>
      <c r="CR628" s="24"/>
      <c r="CS628" s="24"/>
      <c r="CT628" s="24"/>
      <c r="CU628" s="24"/>
      <c r="CV628" s="24"/>
      <c r="CW628" s="24"/>
      <c r="CX628" s="24"/>
      <c r="CY628" s="24"/>
      <c r="CZ628" s="24"/>
      <c r="DA628" s="24"/>
      <c r="DB628" s="24"/>
      <c r="DC628" s="24"/>
      <c r="DD628" s="24"/>
      <c r="DE628" s="24"/>
      <c r="DF628" s="24"/>
      <c r="DG628" s="24"/>
      <c r="DH628" s="24"/>
      <c r="DI628" s="24"/>
      <c r="DJ628" s="24"/>
    </row>
    <row r="629" spans="5:114" s="3" customFormat="1" x14ac:dyDescent="0.25">
      <c r="E629" s="23" t="s">
        <v>2101</v>
      </c>
      <c r="F629" s="24"/>
      <c r="G629" s="24"/>
      <c r="H629" s="24"/>
      <c r="I629" s="24"/>
      <c r="J629" s="24"/>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c r="AP629" s="24"/>
      <c r="AQ629" s="24"/>
      <c r="AR629" s="24"/>
      <c r="AS629" s="24"/>
      <c r="AT629" s="24"/>
      <c r="AU629" s="24"/>
      <c r="AV629" s="24"/>
      <c r="AW629" s="24"/>
      <c r="AX629" s="24"/>
      <c r="AY629" s="24"/>
      <c r="AZ629" s="24"/>
      <c r="BA629" s="24"/>
      <c r="BB629" s="24"/>
      <c r="BC629" s="24"/>
      <c r="BD629" s="24"/>
      <c r="BE629" s="24"/>
      <c r="BF629" s="24"/>
      <c r="BG629" s="24"/>
      <c r="BH629" s="24"/>
      <c r="BI629" s="24"/>
      <c r="BJ629" s="24"/>
      <c r="BK629" s="24"/>
      <c r="BL629" s="24"/>
      <c r="BM629" s="24"/>
      <c r="BN629" s="24"/>
      <c r="BO629" s="24"/>
      <c r="BP629" s="24"/>
      <c r="BQ629" s="24"/>
      <c r="BR629" s="24"/>
      <c r="BS629" s="24"/>
      <c r="BT629" s="24"/>
      <c r="BU629" s="24"/>
      <c r="BV629" s="24"/>
      <c r="BW629" s="24"/>
      <c r="BX629" s="24"/>
      <c r="BY629" s="24"/>
      <c r="BZ629" s="24"/>
      <c r="CA629" s="24"/>
      <c r="CB629" s="24"/>
      <c r="CC629" s="24"/>
      <c r="CD629" s="24"/>
      <c r="CE629" s="24"/>
      <c r="CF629" s="24"/>
      <c r="CG629" s="24"/>
      <c r="CH629" s="24"/>
      <c r="CI629" s="24"/>
      <c r="CJ629" s="24"/>
      <c r="CK629" s="24"/>
      <c r="CL629" s="24"/>
      <c r="CM629" s="24"/>
      <c r="CN629" s="24"/>
      <c r="CO629" s="24"/>
      <c r="CP629" s="24"/>
      <c r="CQ629" s="24"/>
      <c r="CR629" s="24"/>
      <c r="CS629" s="24"/>
      <c r="CT629" s="24"/>
      <c r="CU629" s="24"/>
      <c r="CV629" s="24"/>
      <c r="CW629" s="24"/>
      <c r="CX629" s="24"/>
      <c r="CY629" s="24"/>
      <c r="CZ629" s="24"/>
      <c r="DA629" s="24"/>
      <c r="DB629" s="24"/>
      <c r="DC629" s="24"/>
      <c r="DD629" s="24"/>
      <c r="DE629" s="24"/>
      <c r="DF629" s="24"/>
      <c r="DG629" s="24"/>
      <c r="DH629" s="24"/>
      <c r="DI629" s="24"/>
      <c r="DJ629" s="24"/>
    </row>
    <row r="630" spans="5:114" s="3" customFormat="1" x14ac:dyDescent="0.25">
      <c r="E630" s="23" t="s">
        <v>503</v>
      </c>
      <c r="F630" s="24"/>
      <c r="G630" s="24"/>
      <c r="H630" s="24"/>
      <c r="I630" s="24"/>
      <c r="J630" s="24"/>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c r="AI630" s="24"/>
      <c r="AJ630" s="24"/>
      <c r="AK630" s="24"/>
      <c r="AL630" s="24"/>
      <c r="AM630" s="24"/>
      <c r="AN630" s="24"/>
      <c r="AO630" s="24"/>
      <c r="AP630" s="24"/>
      <c r="AQ630" s="24"/>
      <c r="AR630" s="24"/>
      <c r="AS630" s="24"/>
      <c r="AT630" s="24"/>
      <c r="AU630" s="24"/>
      <c r="AV630" s="24"/>
      <c r="AW630" s="24"/>
      <c r="AX630" s="24"/>
      <c r="AY630" s="24"/>
      <c r="AZ630" s="24"/>
      <c r="BA630" s="24"/>
      <c r="BB630" s="24"/>
      <c r="BC630" s="24"/>
      <c r="BD630" s="24"/>
      <c r="BE630" s="24"/>
      <c r="BF630" s="24"/>
      <c r="BG630" s="24"/>
      <c r="BH630" s="24"/>
      <c r="BI630" s="24"/>
      <c r="BJ630" s="24"/>
      <c r="BK630" s="24"/>
      <c r="BL630" s="24"/>
      <c r="BM630" s="24"/>
      <c r="BN630" s="24"/>
      <c r="BO630" s="24"/>
      <c r="BP630" s="24"/>
      <c r="BQ630" s="24"/>
      <c r="BR630" s="24"/>
      <c r="BS630" s="24"/>
      <c r="BT630" s="24"/>
      <c r="BU630" s="24"/>
      <c r="BV630" s="24"/>
      <c r="BW630" s="24"/>
      <c r="BX630" s="24"/>
      <c r="BY630" s="24"/>
      <c r="BZ630" s="24"/>
      <c r="CA630" s="24"/>
      <c r="CB630" s="24"/>
      <c r="CC630" s="24"/>
      <c r="CD630" s="24"/>
      <c r="CE630" s="24"/>
      <c r="CF630" s="24"/>
      <c r="CG630" s="24"/>
      <c r="CH630" s="24"/>
      <c r="CI630" s="24"/>
      <c r="CJ630" s="24"/>
      <c r="CK630" s="24"/>
      <c r="CL630" s="24"/>
      <c r="CM630" s="24"/>
      <c r="CN630" s="24"/>
      <c r="CO630" s="24"/>
      <c r="CP630" s="24"/>
      <c r="CQ630" s="24"/>
      <c r="CR630" s="24"/>
      <c r="CS630" s="24"/>
      <c r="CT630" s="24"/>
      <c r="CU630" s="24"/>
      <c r="CV630" s="24"/>
      <c r="CW630" s="24"/>
      <c r="CX630" s="24"/>
      <c r="CY630" s="24"/>
      <c r="CZ630" s="24"/>
      <c r="DA630" s="24"/>
      <c r="DB630" s="24"/>
      <c r="DC630" s="24"/>
      <c r="DD630" s="24"/>
      <c r="DE630" s="24"/>
      <c r="DF630" s="24"/>
      <c r="DG630" s="24"/>
      <c r="DH630" s="24"/>
      <c r="DI630" s="24"/>
      <c r="DJ630" s="24"/>
    </row>
    <row r="631" spans="5:114" s="3" customFormat="1" x14ac:dyDescent="0.25">
      <c r="E631" s="23" t="s">
        <v>2103</v>
      </c>
      <c r="F631" s="24"/>
      <c r="G631" s="24"/>
      <c r="H631" s="24"/>
      <c r="I631" s="24"/>
      <c r="J631" s="24"/>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c r="AP631" s="24"/>
      <c r="AQ631" s="24"/>
      <c r="AR631" s="24"/>
      <c r="AS631" s="24"/>
      <c r="AT631" s="24"/>
      <c r="AU631" s="24"/>
      <c r="AV631" s="24"/>
      <c r="AW631" s="24"/>
      <c r="AX631" s="24"/>
      <c r="AY631" s="24"/>
      <c r="AZ631" s="24"/>
      <c r="BA631" s="24"/>
      <c r="BB631" s="24"/>
      <c r="BC631" s="24"/>
      <c r="BD631" s="24"/>
      <c r="BE631" s="24"/>
      <c r="BF631" s="24"/>
      <c r="BG631" s="24"/>
      <c r="BH631" s="24"/>
      <c r="BI631" s="24"/>
      <c r="BJ631" s="24"/>
      <c r="BK631" s="24"/>
      <c r="BL631" s="24"/>
      <c r="BM631" s="24"/>
      <c r="BN631" s="24"/>
      <c r="BO631" s="24"/>
      <c r="BP631" s="24"/>
      <c r="BQ631" s="24"/>
      <c r="BR631" s="24"/>
      <c r="BS631" s="24"/>
      <c r="BT631" s="24"/>
      <c r="BU631" s="24"/>
      <c r="BV631" s="24"/>
      <c r="BW631" s="24"/>
      <c r="BX631" s="24"/>
      <c r="BY631" s="24"/>
      <c r="BZ631" s="24"/>
      <c r="CA631" s="24"/>
      <c r="CB631" s="24"/>
      <c r="CC631" s="24"/>
      <c r="CD631" s="24"/>
      <c r="CE631" s="24"/>
      <c r="CF631" s="24"/>
      <c r="CG631" s="24"/>
      <c r="CH631" s="24"/>
      <c r="CI631" s="24"/>
      <c r="CJ631" s="24"/>
      <c r="CK631" s="24"/>
      <c r="CL631" s="24"/>
      <c r="CM631" s="24"/>
      <c r="CN631" s="24"/>
      <c r="CO631" s="24"/>
      <c r="CP631" s="24"/>
      <c r="CQ631" s="24"/>
      <c r="CR631" s="24"/>
      <c r="CS631" s="24"/>
      <c r="CT631" s="24"/>
      <c r="CU631" s="24"/>
      <c r="CV631" s="24"/>
      <c r="CW631" s="24"/>
      <c r="CX631" s="24"/>
      <c r="CY631" s="24"/>
      <c r="CZ631" s="24"/>
      <c r="DA631" s="24"/>
      <c r="DB631" s="24"/>
      <c r="DC631" s="24"/>
      <c r="DD631" s="24"/>
      <c r="DE631" s="24"/>
      <c r="DF631" s="24"/>
      <c r="DG631" s="24"/>
      <c r="DH631" s="24"/>
      <c r="DI631" s="24"/>
      <c r="DJ631" s="24"/>
    </row>
    <row r="632" spans="5:114" s="3" customFormat="1" x14ac:dyDescent="0.25">
      <c r="E632" s="23" t="s">
        <v>2104</v>
      </c>
      <c r="F632" s="24"/>
      <c r="G632" s="24"/>
      <c r="H632" s="24"/>
      <c r="I632" s="24"/>
      <c r="J632" s="24"/>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4"/>
      <c r="AJ632" s="24"/>
      <c r="AK632" s="24"/>
      <c r="AL632" s="24"/>
      <c r="AM632" s="24"/>
      <c r="AN632" s="24"/>
      <c r="AO632" s="24"/>
      <c r="AP632" s="24"/>
      <c r="AQ632" s="24"/>
      <c r="AR632" s="24"/>
      <c r="AS632" s="24"/>
      <c r="AT632" s="24"/>
      <c r="AU632" s="24"/>
      <c r="AV632" s="24"/>
      <c r="AW632" s="24"/>
      <c r="AX632" s="24"/>
      <c r="AY632" s="24"/>
      <c r="AZ632" s="24"/>
      <c r="BA632" s="24"/>
      <c r="BB632" s="24"/>
      <c r="BC632" s="24"/>
      <c r="BD632" s="24"/>
      <c r="BE632" s="24"/>
      <c r="BF632" s="24"/>
      <c r="BG632" s="24"/>
      <c r="BH632" s="24"/>
      <c r="BI632" s="24"/>
      <c r="BJ632" s="24"/>
      <c r="BK632" s="24"/>
      <c r="BL632" s="24"/>
      <c r="BM632" s="24"/>
      <c r="BN632" s="24"/>
      <c r="BO632" s="24"/>
      <c r="BP632" s="24"/>
      <c r="BQ632" s="24"/>
      <c r="BR632" s="24"/>
      <c r="BS632" s="24"/>
      <c r="BT632" s="24"/>
      <c r="BU632" s="24"/>
      <c r="BV632" s="24"/>
      <c r="BW632" s="24"/>
      <c r="BX632" s="24"/>
      <c r="BY632" s="24"/>
      <c r="BZ632" s="24"/>
      <c r="CA632" s="24"/>
      <c r="CB632" s="24"/>
      <c r="CC632" s="24"/>
      <c r="CD632" s="24"/>
      <c r="CE632" s="24"/>
      <c r="CF632" s="24"/>
      <c r="CG632" s="24"/>
      <c r="CH632" s="24"/>
      <c r="CI632" s="24"/>
      <c r="CJ632" s="24"/>
      <c r="CK632" s="24"/>
      <c r="CL632" s="24"/>
      <c r="CM632" s="24"/>
      <c r="CN632" s="24"/>
      <c r="CO632" s="24"/>
      <c r="CP632" s="24"/>
      <c r="CQ632" s="24"/>
      <c r="CR632" s="24"/>
      <c r="CS632" s="24"/>
      <c r="CT632" s="24"/>
      <c r="CU632" s="24"/>
      <c r="CV632" s="24"/>
      <c r="CW632" s="24"/>
      <c r="CX632" s="24"/>
      <c r="CY632" s="24"/>
      <c r="CZ632" s="24"/>
      <c r="DA632" s="24"/>
      <c r="DB632" s="24"/>
      <c r="DC632" s="24"/>
      <c r="DD632" s="24"/>
      <c r="DE632" s="24"/>
      <c r="DF632" s="24"/>
      <c r="DG632" s="24"/>
      <c r="DH632" s="24"/>
      <c r="DI632" s="24"/>
      <c r="DJ632" s="24"/>
    </row>
    <row r="633" spans="5:114" s="3" customFormat="1" x14ac:dyDescent="0.25">
      <c r="E633" s="23" t="s">
        <v>2103</v>
      </c>
      <c r="F633" s="24"/>
      <c r="G633" s="24"/>
      <c r="H633" s="24"/>
      <c r="I633" s="24"/>
      <c r="J633" s="24"/>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c r="AK633" s="24"/>
      <c r="AL633" s="24"/>
      <c r="AM633" s="24"/>
      <c r="AN633" s="24"/>
      <c r="AO633" s="24"/>
      <c r="AP633" s="24"/>
      <c r="AQ633" s="24"/>
      <c r="AR633" s="24"/>
      <c r="AS633" s="24"/>
      <c r="AT633" s="24"/>
      <c r="AU633" s="24"/>
      <c r="AV633" s="24"/>
      <c r="AW633" s="24"/>
      <c r="AX633" s="24"/>
      <c r="AY633" s="24"/>
      <c r="AZ633" s="24"/>
      <c r="BA633" s="24"/>
      <c r="BB633" s="24"/>
      <c r="BC633" s="24"/>
      <c r="BD633" s="24"/>
      <c r="BE633" s="24"/>
      <c r="BF633" s="24"/>
      <c r="BG633" s="24"/>
      <c r="BH633" s="24"/>
      <c r="BI633" s="24"/>
      <c r="BJ633" s="24"/>
      <c r="BK633" s="24"/>
      <c r="BL633" s="24"/>
      <c r="BM633" s="24"/>
      <c r="BN633" s="24"/>
      <c r="BO633" s="24"/>
      <c r="BP633" s="24"/>
      <c r="BQ633" s="24"/>
      <c r="BR633" s="24"/>
      <c r="BS633" s="24"/>
      <c r="BT633" s="24"/>
      <c r="BU633" s="24"/>
      <c r="BV633" s="24"/>
      <c r="BW633" s="24"/>
      <c r="BX633" s="24"/>
      <c r="BY633" s="24"/>
      <c r="BZ633" s="24"/>
      <c r="CA633" s="24"/>
      <c r="CB633" s="24"/>
      <c r="CC633" s="24"/>
      <c r="CD633" s="24"/>
      <c r="CE633" s="24"/>
      <c r="CF633" s="24"/>
      <c r="CG633" s="24"/>
      <c r="CH633" s="24"/>
      <c r="CI633" s="24"/>
      <c r="CJ633" s="24"/>
      <c r="CK633" s="24"/>
      <c r="CL633" s="24"/>
      <c r="CM633" s="24"/>
      <c r="CN633" s="24"/>
      <c r="CO633" s="24"/>
      <c r="CP633" s="24"/>
      <c r="CQ633" s="24"/>
      <c r="CR633" s="24"/>
      <c r="CS633" s="24"/>
      <c r="CT633" s="24"/>
      <c r="CU633" s="24"/>
      <c r="CV633" s="24"/>
      <c r="CW633" s="24"/>
      <c r="CX633" s="24"/>
      <c r="CY633" s="24"/>
      <c r="CZ633" s="24"/>
      <c r="DA633" s="24"/>
      <c r="DB633" s="24"/>
      <c r="DC633" s="24"/>
      <c r="DD633" s="24"/>
      <c r="DE633" s="24"/>
      <c r="DF633" s="24"/>
      <c r="DG633" s="24"/>
      <c r="DH633" s="24"/>
      <c r="DI633" s="24"/>
      <c r="DJ633" s="24"/>
    </row>
    <row r="634" spans="5:114" s="3" customFormat="1" x14ac:dyDescent="0.25">
      <c r="E634" s="23" t="s">
        <v>2105</v>
      </c>
      <c r="F634" s="24"/>
      <c r="G634" s="24"/>
      <c r="H634" s="24"/>
      <c r="I634" s="24"/>
      <c r="J634" s="24"/>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c r="AK634" s="24"/>
      <c r="AL634" s="24"/>
      <c r="AM634" s="24"/>
      <c r="AN634" s="24"/>
      <c r="AO634" s="24"/>
      <c r="AP634" s="24"/>
      <c r="AQ634" s="24"/>
      <c r="AR634" s="24"/>
      <c r="AS634" s="24"/>
      <c r="AT634" s="24"/>
      <c r="AU634" s="24"/>
      <c r="AV634" s="24"/>
      <c r="AW634" s="24"/>
      <c r="AX634" s="24"/>
      <c r="AY634" s="24"/>
      <c r="AZ634" s="24"/>
      <c r="BA634" s="24"/>
      <c r="BB634" s="24"/>
      <c r="BC634" s="24"/>
      <c r="BD634" s="24"/>
      <c r="BE634" s="24"/>
      <c r="BF634" s="24"/>
      <c r="BG634" s="24"/>
      <c r="BH634" s="24"/>
      <c r="BI634" s="24"/>
      <c r="BJ634" s="24"/>
      <c r="BK634" s="24"/>
      <c r="BL634" s="24"/>
      <c r="BM634" s="24"/>
      <c r="BN634" s="24"/>
      <c r="BO634" s="24"/>
      <c r="BP634" s="24"/>
      <c r="BQ634" s="24"/>
      <c r="BR634" s="24"/>
      <c r="BS634" s="24"/>
      <c r="BT634" s="24"/>
      <c r="BU634" s="24"/>
      <c r="BV634" s="24"/>
      <c r="BW634" s="24"/>
      <c r="BX634" s="24"/>
      <c r="BY634" s="24"/>
      <c r="BZ634" s="24"/>
      <c r="CA634" s="24"/>
      <c r="CB634" s="24"/>
      <c r="CC634" s="24"/>
      <c r="CD634" s="24"/>
      <c r="CE634" s="24"/>
      <c r="CF634" s="24"/>
      <c r="CG634" s="24"/>
      <c r="CH634" s="24"/>
      <c r="CI634" s="24"/>
      <c r="CJ634" s="24"/>
      <c r="CK634" s="24"/>
      <c r="CL634" s="24"/>
      <c r="CM634" s="24"/>
      <c r="CN634" s="24"/>
      <c r="CO634" s="24"/>
      <c r="CP634" s="24"/>
      <c r="CQ634" s="24"/>
      <c r="CR634" s="24"/>
      <c r="CS634" s="24"/>
      <c r="CT634" s="24"/>
      <c r="CU634" s="24"/>
      <c r="CV634" s="24"/>
      <c r="CW634" s="24"/>
      <c r="CX634" s="24"/>
      <c r="CY634" s="24"/>
      <c r="CZ634" s="24"/>
      <c r="DA634" s="24"/>
      <c r="DB634" s="24"/>
      <c r="DC634" s="24"/>
      <c r="DD634" s="24"/>
      <c r="DE634" s="24"/>
      <c r="DF634" s="24"/>
      <c r="DG634" s="24"/>
      <c r="DH634" s="24"/>
      <c r="DI634" s="24"/>
      <c r="DJ634" s="24"/>
    </row>
    <row r="635" spans="5:114" s="3" customFormat="1" x14ac:dyDescent="0.25">
      <c r="E635" s="23" t="s">
        <v>2106</v>
      </c>
      <c r="F635" s="24"/>
      <c r="G635" s="24"/>
      <c r="H635" s="24"/>
      <c r="I635" s="24"/>
      <c r="J635" s="24"/>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c r="AK635" s="24"/>
      <c r="AL635" s="24"/>
      <c r="AM635" s="24"/>
      <c r="AN635" s="24"/>
      <c r="AO635" s="24"/>
      <c r="AP635" s="24"/>
      <c r="AQ635" s="24"/>
      <c r="AR635" s="24"/>
      <c r="AS635" s="24"/>
      <c r="AT635" s="24"/>
      <c r="AU635" s="24"/>
      <c r="AV635" s="24"/>
      <c r="AW635" s="24"/>
      <c r="AX635" s="24"/>
      <c r="AY635" s="24"/>
      <c r="AZ635" s="24"/>
      <c r="BA635" s="24"/>
      <c r="BB635" s="24"/>
      <c r="BC635" s="24"/>
      <c r="BD635" s="24"/>
      <c r="BE635" s="24"/>
      <c r="BF635" s="24"/>
      <c r="BG635" s="24"/>
      <c r="BH635" s="24"/>
      <c r="BI635" s="24"/>
      <c r="BJ635" s="24"/>
      <c r="BK635" s="24"/>
      <c r="BL635" s="24"/>
      <c r="BM635" s="24"/>
      <c r="BN635" s="24"/>
      <c r="BO635" s="24"/>
      <c r="BP635" s="24"/>
      <c r="BQ635" s="24"/>
      <c r="BR635" s="24"/>
      <c r="BS635" s="24"/>
      <c r="BT635" s="24"/>
      <c r="BU635" s="24"/>
      <c r="BV635" s="24"/>
      <c r="BW635" s="24"/>
      <c r="BX635" s="24"/>
      <c r="BY635" s="24"/>
      <c r="BZ635" s="24"/>
      <c r="CA635" s="24"/>
      <c r="CB635" s="24"/>
      <c r="CC635" s="24"/>
      <c r="CD635" s="24"/>
      <c r="CE635" s="24"/>
      <c r="CF635" s="24"/>
      <c r="CG635" s="24"/>
      <c r="CH635" s="24"/>
      <c r="CI635" s="24"/>
      <c r="CJ635" s="24"/>
      <c r="CK635" s="24"/>
      <c r="CL635" s="24"/>
      <c r="CM635" s="24"/>
      <c r="CN635" s="24"/>
      <c r="CO635" s="24"/>
      <c r="CP635" s="24"/>
      <c r="CQ635" s="24"/>
      <c r="CR635" s="24"/>
      <c r="CS635" s="24"/>
      <c r="CT635" s="24"/>
      <c r="CU635" s="24"/>
      <c r="CV635" s="24"/>
      <c r="CW635" s="24"/>
      <c r="CX635" s="24"/>
      <c r="CY635" s="24"/>
      <c r="CZ635" s="24"/>
      <c r="DA635" s="24"/>
      <c r="DB635" s="24"/>
      <c r="DC635" s="24"/>
      <c r="DD635" s="24"/>
      <c r="DE635" s="24"/>
      <c r="DF635" s="24"/>
      <c r="DG635" s="24"/>
      <c r="DH635" s="24"/>
      <c r="DI635" s="24"/>
      <c r="DJ635" s="24"/>
    </row>
    <row r="636" spans="5:114" s="3" customFormat="1" x14ac:dyDescent="0.25">
      <c r="E636" s="23" t="s">
        <v>2107</v>
      </c>
      <c r="F636" s="24"/>
      <c r="G636" s="24"/>
      <c r="H636" s="24"/>
      <c r="I636" s="24"/>
      <c r="J636" s="24"/>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c r="AK636" s="24"/>
      <c r="AL636" s="24"/>
      <c r="AM636" s="24"/>
      <c r="AN636" s="24"/>
      <c r="AO636" s="24"/>
      <c r="AP636" s="24"/>
      <c r="AQ636" s="24"/>
      <c r="AR636" s="24"/>
      <c r="AS636" s="24"/>
      <c r="AT636" s="24"/>
      <c r="AU636" s="24"/>
      <c r="AV636" s="24"/>
      <c r="AW636" s="24"/>
      <c r="AX636" s="24"/>
      <c r="AY636" s="24"/>
      <c r="AZ636" s="24"/>
      <c r="BA636" s="24"/>
      <c r="BB636" s="24"/>
      <c r="BC636" s="24"/>
      <c r="BD636" s="24"/>
      <c r="BE636" s="24"/>
      <c r="BF636" s="24"/>
      <c r="BG636" s="24"/>
      <c r="BH636" s="24"/>
      <c r="BI636" s="24"/>
      <c r="BJ636" s="24"/>
      <c r="BK636" s="24"/>
      <c r="BL636" s="24"/>
      <c r="BM636" s="24"/>
      <c r="BN636" s="24"/>
      <c r="BO636" s="24"/>
      <c r="BP636" s="24"/>
      <c r="BQ636" s="24"/>
      <c r="BR636" s="24"/>
      <c r="BS636" s="24"/>
      <c r="BT636" s="24"/>
      <c r="BU636" s="24"/>
      <c r="BV636" s="24"/>
      <c r="BW636" s="24"/>
      <c r="BX636" s="24"/>
      <c r="BY636" s="24"/>
      <c r="BZ636" s="24"/>
      <c r="CA636" s="24"/>
      <c r="CB636" s="24"/>
      <c r="CC636" s="24"/>
      <c r="CD636" s="24"/>
      <c r="CE636" s="24"/>
      <c r="CF636" s="24"/>
      <c r="CG636" s="24"/>
      <c r="CH636" s="24"/>
      <c r="CI636" s="24"/>
      <c r="CJ636" s="24"/>
      <c r="CK636" s="24"/>
      <c r="CL636" s="24"/>
      <c r="CM636" s="24"/>
      <c r="CN636" s="24"/>
      <c r="CO636" s="24"/>
      <c r="CP636" s="24"/>
      <c r="CQ636" s="24"/>
      <c r="CR636" s="24"/>
      <c r="CS636" s="24"/>
      <c r="CT636" s="24"/>
      <c r="CU636" s="24"/>
      <c r="CV636" s="24"/>
      <c r="CW636" s="24"/>
      <c r="CX636" s="24"/>
      <c r="CY636" s="24"/>
      <c r="CZ636" s="24"/>
      <c r="DA636" s="24"/>
      <c r="DB636" s="24"/>
      <c r="DC636" s="24"/>
      <c r="DD636" s="24"/>
      <c r="DE636" s="24"/>
      <c r="DF636" s="24"/>
      <c r="DG636" s="24"/>
      <c r="DH636" s="24"/>
      <c r="DI636" s="24"/>
      <c r="DJ636" s="24"/>
    </row>
    <row r="637" spans="5:114" s="3" customFormat="1" x14ac:dyDescent="0.25">
      <c r="E637" s="23" t="s">
        <v>2108</v>
      </c>
      <c r="F637" s="24"/>
      <c r="G637" s="24"/>
      <c r="H637" s="24"/>
      <c r="I637" s="24"/>
      <c r="J637" s="24"/>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c r="AI637" s="24"/>
      <c r="AJ637" s="24"/>
      <c r="AK637" s="24"/>
      <c r="AL637" s="24"/>
      <c r="AM637" s="24"/>
      <c r="AN637" s="24"/>
      <c r="AO637" s="24"/>
      <c r="AP637" s="24"/>
      <c r="AQ637" s="24"/>
      <c r="AR637" s="24"/>
      <c r="AS637" s="24"/>
      <c r="AT637" s="24"/>
      <c r="AU637" s="24"/>
      <c r="AV637" s="24"/>
      <c r="AW637" s="24"/>
      <c r="AX637" s="24"/>
      <c r="AY637" s="24"/>
      <c r="AZ637" s="24"/>
      <c r="BA637" s="24"/>
      <c r="BB637" s="24"/>
      <c r="BC637" s="24"/>
      <c r="BD637" s="24"/>
      <c r="BE637" s="24"/>
      <c r="BF637" s="24"/>
      <c r="BG637" s="24"/>
      <c r="BH637" s="24"/>
      <c r="BI637" s="24"/>
      <c r="BJ637" s="24"/>
      <c r="BK637" s="24"/>
      <c r="BL637" s="24"/>
      <c r="BM637" s="24"/>
      <c r="BN637" s="24"/>
      <c r="BO637" s="24"/>
      <c r="BP637" s="24"/>
      <c r="BQ637" s="24"/>
      <c r="BR637" s="24"/>
      <c r="BS637" s="24"/>
      <c r="BT637" s="24"/>
      <c r="BU637" s="24"/>
      <c r="BV637" s="24"/>
      <c r="BW637" s="24"/>
      <c r="BX637" s="24"/>
      <c r="BY637" s="24"/>
      <c r="BZ637" s="24"/>
      <c r="CA637" s="24"/>
      <c r="CB637" s="24"/>
      <c r="CC637" s="24"/>
      <c r="CD637" s="24"/>
      <c r="CE637" s="24"/>
      <c r="CF637" s="24"/>
      <c r="CG637" s="24"/>
      <c r="CH637" s="24"/>
      <c r="CI637" s="24"/>
      <c r="CJ637" s="24"/>
      <c r="CK637" s="24"/>
      <c r="CL637" s="24"/>
      <c r="CM637" s="24"/>
      <c r="CN637" s="24"/>
      <c r="CO637" s="24"/>
      <c r="CP637" s="24"/>
      <c r="CQ637" s="24"/>
      <c r="CR637" s="24"/>
      <c r="CS637" s="24"/>
      <c r="CT637" s="24"/>
      <c r="CU637" s="24"/>
      <c r="CV637" s="24"/>
      <c r="CW637" s="24"/>
      <c r="CX637" s="24"/>
      <c r="CY637" s="24"/>
      <c r="CZ637" s="24"/>
      <c r="DA637" s="24"/>
      <c r="DB637" s="24"/>
      <c r="DC637" s="24"/>
      <c r="DD637" s="24"/>
      <c r="DE637" s="24"/>
      <c r="DF637" s="24"/>
      <c r="DG637" s="24"/>
      <c r="DH637" s="24"/>
      <c r="DI637" s="24"/>
      <c r="DJ637" s="24"/>
    </row>
    <row r="638" spans="5:114" s="3" customFormat="1" x14ac:dyDescent="0.25">
      <c r="E638" s="23" t="s">
        <v>2109</v>
      </c>
      <c r="F638" s="24"/>
      <c r="G638" s="24"/>
      <c r="H638" s="24"/>
      <c r="I638" s="24"/>
      <c r="J638" s="24"/>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c r="AI638" s="24"/>
      <c r="AJ638" s="24"/>
      <c r="AK638" s="24"/>
      <c r="AL638" s="24"/>
      <c r="AM638" s="24"/>
      <c r="AN638" s="24"/>
      <c r="AO638" s="24"/>
      <c r="AP638" s="24"/>
      <c r="AQ638" s="24"/>
      <c r="AR638" s="24"/>
      <c r="AS638" s="24"/>
      <c r="AT638" s="24"/>
      <c r="AU638" s="24"/>
      <c r="AV638" s="24"/>
      <c r="AW638" s="24"/>
      <c r="AX638" s="24"/>
      <c r="AY638" s="24"/>
      <c r="AZ638" s="24"/>
      <c r="BA638" s="24"/>
      <c r="BB638" s="24"/>
      <c r="BC638" s="24"/>
      <c r="BD638" s="24"/>
      <c r="BE638" s="24"/>
      <c r="BF638" s="24"/>
      <c r="BG638" s="24"/>
      <c r="BH638" s="24"/>
      <c r="BI638" s="24"/>
      <c r="BJ638" s="24"/>
      <c r="BK638" s="24"/>
      <c r="BL638" s="24"/>
      <c r="BM638" s="24"/>
      <c r="BN638" s="24"/>
      <c r="BO638" s="24"/>
      <c r="BP638" s="24"/>
      <c r="BQ638" s="24"/>
      <c r="BR638" s="24"/>
      <c r="BS638" s="24"/>
      <c r="BT638" s="24"/>
      <c r="BU638" s="24"/>
      <c r="BV638" s="24"/>
      <c r="BW638" s="24"/>
      <c r="BX638" s="24"/>
      <c r="BY638" s="24"/>
      <c r="BZ638" s="24"/>
      <c r="CA638" s="24"/>
      <c r="CB638" s="24"/>
      <c r="CC638" s="24"/>
      <c r="CD638" s="24"/>
      <c r="CE638" s="24"/>
      <c r="CF638" s="24"/>
      <c r="CG638" s="24"/>
      <c r="CH638" s="24"/>
      <c r="CI638" s="24"/>
      <c r="CJ638" s="24"/>
      <c r="CK638" s="24"/>
      <c r="CL638" s="24"/>
      <c r="CM638" s="24"/>
      <c r="CN638" s="24"/>
      <c r="CO638" s="24"/>
      <c r="CP638" s="24"/>
      <c r="CQ638" s="24"/>
      <c r="CR638" s="24"/>
      <c r="CS638" s="24"/>
      <c r="CT638" s="24"/>
      <c r="CU638" s="24"/>
      <c r="CV638" s="24"/>
      <c r="CW638" s="24"/>
      <c r="CX638" s="24"/>
      <c r="CY638" s="24"/>
      <c r="CZ638" s="24"/>
      <c r="DA638" s="24"/>
      <c r="DB638" s="24"/>
      <c r="DC638" s="24"/>
      <c r="DD638" s="24"/>
      <c r="DE638" s="24"/>
      <c r="DF638" s="24"/>
      <c r="DG638" s="24"/>
      <c r="DH638" s="24"/>
      <c r="DI638" s="24"/>
      <c r="DJ638" s="24"/>
    </row>
    <row r="639" spans="5:114" s="3" customFormat="1" x14ac:dyDescent="0.25">
      <c r="E639" s="23" t="s">
        <v>503</v>
      </c>
      <c r="F639" s="24"/>
      <c r="G639" s="24"/>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24"/>
      <c r="CG639" s="24"/>
      <c r="CH639" s="24"/>
      <c r="CI639" s="24"/>
      <c r="CJ639" s="24"/>
      <c r="CK639" s="24"/>
      <c r="CL639" s="24"/>
      <c r="CM639" s="24"/>
      <c r="CN639" s="24"/>
      <c r="CO639" s="24"/>
      <c r="CP639" s="24"/>
      <c r="CQ639" s="24"/>
      <c r="CR639" s="24"/>
      <c r="CS639" s="24"/>
      <c r="CT639" s="24"/>
      <c r="CU639" s="24"/>
      <c r="CV639" s="24"/>
      <c r="CW639" s="24"/>
      <c r="CX639" s="24"/>
      <c r="CY639" s="24"/>
      <c r="CZ639" s="24"/>
      <c r="DA639" s="24"/>
      <c r="DB639" s="24"/>
      <c r="DC639" s="24"/>
      <c r="DD639" s="24"/>
      <c r="DE639" s="24"/>
      <c r="DF639" s="24"/>
      <c r="DG639" s="24"/>
      <c r="DH639" s="24"/>
      <c r="DI639" s="24"/>
      <c r="DJ639" s="24"/>
    </row>
    <row r="640" spans="5:114" s="3" customFormat="1" x14ac:dyDescent="0.25">
      <c r="E640" s="23" t="s">
        <v>2110</v>
      </c>
      <c r="F640" s="24"/>
      <c r="G640" s="24"/>
      <c r="H640" s="24"/>
      <c r="I640" s="24"/>
      <c r="J640" s="24"/>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c r="AI640" s="24"/>
      <c r="AJ640" s="24"/>
      <c r="AK640" s="24"/>
      <c r="AL640" s="24"/>
      <c r="AM640" s="24"/>
      <c r="AN640" s="24"/>
      <c r="AO640" s="24"/>
      <c r="AP640" s="24"/>
      <c r="AQ640" s="24"/>
      <c r="AR640" s="24"/>
      <c r="AS640" s="24"/>
      <c r="AT640" s="24"/>
      <c r="AU640" s="24"/>
      <c r="AV640" s="24"/>
      <c r="AW640" s="24"/>
      <c r="AX640" s="24"/>
      <c r="AY640" s="24"/>
      <c r="AZ640" s="24"/>
      <c r="BA640" s="24"/>
      <c r="BB640" s="24"/>
      <c r="BC640" s="24"/>
      <c r="BD640" s="24"/>
      <c r="BE640" s="24"/>
      <c r="BF640" s="24"/>
      <c r="BG640" s="24"/>
      <c r="BH640" s="24"/>
      <c r="BI640" s="24"/>
      <c r="BJ640" s="24"/>
      <c r="BK640" s="24"/>
      <c r="BL640" s="24"/>
      <c r="BM640" s="24"/>
      <c r="BN640" s="24"/>
      <c r="BO640" s="24"/>
      <c r="BP640" s="24"/>
      <c r="BQ640" s="24"/>
      <c r="BR640" s="24"/>
      <c r="BS640" s="24"/>
      <c r="BT640" s="24"/>
      <c r="BU640" s="24"/>
      <c r="BV640" s="24"/>
      <c r="BW640" s="24"/>
      <c r="BX640" s="24"/>
      <c r="BY640" s="24"/>
      <c r="BZ640" s="24"/>
      <c r="CA640" s="24"/>
      <c r="CB640" s="24"/>
      <c r="CC640" s="24"/>
      <c r="CD640" s="24"/>
      <c r="CE640" s="24"/>
      <c r="CF640" s="24"/>
      <c r="CG640" s="24"/>
      <c r="CH640" s="24"/>
      <c r="CI640" s="24"/>
      <c r="CJ640" s="24"/>
      <c r="CK640" s="24"/>
      <c r="CL640" s="24"/>
      <c r="CM640" s="24"/>
      <c r="CN640" s="24"/>
      <c r="CO640" s="24"/>
      <c r="CP640" s="24"/>
      <c r="CQ640" s="24"/>
      <c r="CR640" s="24"/>
      <c r="CS640" s="24"/>
      <c r="CT640" s="24"/>
      <c r="CU640" s="24"/>
      <c r="CV640" s="24"/>
      <c r="CW640" s="24"/>
      <c r="CX640" s="24"/>
      <c r="CY640" s="24"/>
      <c r="CZ640" s="24"/>
      <c r="DA640" s="24"/>
      <c r="DB640" s="24"/>
      <c r="DC640" s="24"/>
      <c r="DD640" s="24"/>
      <c r="DE640" s="24"/>
      <c r="DF640" s="24"/>
      <c r="DG640" s="24"/>
      <c r="DH640" s="24"/>
      <c r="DI640" s="24"/>
      <c r="DJ640" s="24"/>
    </row>
    <row r="641" spans="5:114" s="3" customFormat="1" x14ac:dyDescent="0.25">
      <c r="E641" s="23" t="s">
        <v>2111</v>
      </c>
      <c r="F641" s="24"/>
      <c r="G641" s="24"/>
      <c r="H641" s="24"/>
      <c r="I641" s="24"/>
      <c r="J641" s="24"/>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c r="AK641" s="24"/>
      <c r="AL641" s="24"/>
      <c r="AM641" s="24"/>
      <c r="AN641" s="24"/>
      <c r="AO641" s="24"/>
      <c r="AP641" s="24"/>
      <c r="AQ641" s="24"/>
      <c r="AR641" s="24"/>
      <c r="AS641" s="24"/>
      <c r="AT641" s="24"/>
      <c r="AU641" s="24"/>
      <c r="AV641" s="24"/>
      <c r="AW641" s="24"/>
      <c r="AX641" s="24"/>
      <c r="AY641" s="24"/>
      <c r="AZ641" s="24"/>
      <c r="BA641" s="24"/>
      <c r="BB641" s="24"/>
      <c r="BC641" s="24"/>
      <c r="BD641" s="24"/>
      <c r="BE641" s="24"/>
      <c r="BF641" s="24"/>
      <c r="BG641" s="24"/>
      <c r="BH641" s="24"/>
      <c r="BI641" s="24"/>
      <c r="BJ641" s="24"/>
      <c r="BK641" s="24"/>
      <c r="BL641" s="24"/>
      <c r="BM641" s="24"/>
      <c r="BN641" s="24"/>
      <c r="BO641" s="24"/>
      <c r="BP641" s="24"/>
      <c r="BQ641" s="24"/>
      <c r="BR641" s="24"/>
      <c r="BS641" s="24"/>
      <c r="BT641" s="24"/>
      <c r="BU641" s="24"/>
      <c r="BV641" s="24"/>
      <c r="BW641" s="24"/>
      <c r="BX641" s="24"/>
      <c r="BY641" s="24"/>
      <c r="BZ641" s="24"/>
      <c r="CA641" s="24"/>
      <c r="CB641" s="24"/>
      <c r="CC641" s="24"/>
      <c r="CD641" s="24"/>
      <c r="CE641" s="24"/>
      <c r="CF641" s="24"/>
      <c r="CG641" s="24"/>
      <c r="CH641" s="24"/>
      <c r="CI641" s="24"/>
      <c r="CJ641" s="24"/>
      <c r="CK641" s="24"/>
      <c r="CL641" s="24"/>
      <c r="CM641" s="24"/>
      <c r="CN641" s="24"/>
      <c r="CO641" s="24"/>
      <c r="CP641" s="24"/>
      <c r="CQ641" s="24"/>
      <c r="CR641" s="24"/>
      <c r="CS641" s="24"/>
      <c r="CT641" s="24"/>
      <c r="CU641" s="24"/>
      <c r="CV641" s="24"/>
      <c r="CW641" s="24"/>
      <c r="CX641" s="24"/>
      <c r="CY641" s="24"/>
      <c r="CZ641" s="24"/>
      <c r="DA641" s="24"/>
      <c r="DB641" s="24"/>
      <c r="DC641" s="24"/>
      <c r="DD641" s="24"/>
      <c r="DE641" s="24"/>
      <c r="DF641" s="24"/>
      <c r="DG641" s="24"/>
      <c r="DH641" s="24"/>
      <c r="DI641" s="24"/>
      <c r="DJ641" s="24"/>
    </row>
    <row r="642" spans="5:114" s="3" customFormat="1" x14ac:dyDescent="0.25">
      <c r="E642" s="23" t="s">
        <v>503</v>
      </c>
      <c r="F642" s="24"/>
      <c r="G642" s="24"/>
      <c r="H642" s="24"/>
      <c r="I642" s="24"/>
      <c r="J642" s="24"/>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c r="AS642" s="24"/>
      <c r="AT642" s="24"/>
      <c r="AU642" s="24"/>
      <c r="AV642" s="24"/>
      <c r="AW642" s="24"/>
      <c r="AX642" s="24"/>
      <c r="AY642" s="24"/>
      <c r="AZ642" s="24"/>
      <c r="BA642" s="24"/>
      <c r="BB642" s="24"/>
      <c r="BC642" s="24"/>
      <c r="BD642" s="24"/>
      <c r="BE642" s="24"/>
      <c r="BF642" s="24"/>
      <c r="BG642" s="24"/>
      <c r="BH642" s="24"/>
      <c r="BI642" s="24"/>
      <c r="BJ642" s="24"/>
      <c r="BK642" s="24"/>
      <c r="BL642" s="24"/>
      <c r="BM642" s="24"/>
      <c r="BN642" s="24"/>
      <c r="BO642" s="24"/>
      <c r="BP642" s="24"/>
      <c r="BQ642" s="24"/>
      <c r="BR642" s="24"/>
      <c r="BS642" s="24"/>
      <c r="BT642" s="24"/>
      <c r="BU642" s="24"/>
      <c r="BV642" s="24"/>
      <c r="BW642" s="24"/>
      <c r="BX642" s="24"/>
      <c r="BY642" s="24"/>
      <c r="BZ642" s="24"/>
      <c r="CA642" s="24"/>
      <c r="CB642" s="24"/>
      <c r="CC642" s="24"/>
      <c r="CD642" s="24"/>
      <c r="CE642" s="24"/>
      <c r="CF642" s="24"/>
      <c r="CG642" s="24"/>
      <c r="CH642" s="24"/>
      <c r="CI642" s="24"/>
      <c r="CJ642" s="24"/>
      <c r="CK642" s="24"/>
      <c r="CL642" s="24"/>
      <c r="CM642" s="24"/>
      <c r="CN642" s="24"/>
      <c r="CO642" s="24"/>
      <c r="CP642" s="24"/>
      <c r="CQ642" s="24"/>
      <c r="CR642" s="24"/>
      <c r="CS642" s="24"/>
      <c r="CT642" s="24"/>
      <c r="CU642" s="24"/>
      <c r="CV642" s="24"/>
      <c r="CW642" s="24"/>
      <c r="CX642" s="24"/>
      <c r="CY642" s="24"/>
      <c r="CZ642" s="24"/>
      <c r="DA642" s="24"/>
      <c r="DB642" s="24"/>
      <c r="DC642" s="24"/>
      <c r="DD642" s="24"/>
      <c r="DE642" s="24"/>
      <c r="DF642" s="24"/>
      <c r="DG642" s="24"/>
      <c r="DH642" s="24"/>
      <c r="DI642" s="24"/>
      <c r="DJ642" s="24"/>
    </row>
    <row r="643" spans="5:114" s="3" customFormat="1" x14ac:dyDescent="0.25">
      <c r="E643" s="23" t="s">
        <v>2112</v>
      </c>
      <c r="F643" s="24"/>
      <c r="G643" s="24"/>
      <c r="H643" s="24"/>
      <c r="I643" s="24"/>
      <c r="J643" s="24"/>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c r="AP643" s="24"/>
      <c r="AQ643" s="24"/>
      <c r="AR643" s="24"/>
      <c r="AS643" s="24"/>
      <c r="AT643" s="24"/>
      <c r="AU643" s="24"/>
      <c r="AV643" s="24"/>
      <c r="AW643" s="24"/>
      <c r="AX643" s="24"/>
      <c r="AY643" s="24"/>
      <c r="AZ643" s="24"/>
      <c r="BA643" s="24"/>
      <c r="BB643" s="24"/>
      <c r="BC643" s="24"/>
      <c r="BD643" s="24"/>
      <c r="BE643" s="24"/>
      <c r="BF643" s="24"/>
      <c r="BG643" s="24"/>
      <c r="BH643" s="24"/>
      <c r="BI643" s="24"/>
      <c r="BJ643" s="24"/>
      <c r="BK643" s="24"/>
      <c r="BL643" s="24"/>
      <c r="BM643" s="24"/>
      <c r="BN643" s="24"/>
      <c r="BO643" s="24"/>
      <c r="BP643" s="24"/>
      <c r="BQ643" s="24"/>
      <c r="BR643" s="24"/>
      <c r="BS643" s="24"/>
      <c r="BT643" s="24"/>
      <c r="BU643" s="24"/>
      <c r="BV643" s="24"/>
      <c r="BW643" s="24"/>
      <c r="BX643" s="24"/>
      <c r="BY643" s="24"/>
      <c r="BZ643" s="24"/>
      <c r="CA643" s="24"/>
      <c r="CB643" s="24"/>
      <c r="CC643" s="24"/>
      <c r="CD643" s="24"/>
      <c r="CE643" s="24"/>
      <c r="CF643" s="24"/>
      <c r="CG643" s="24"/>
      <c r="CH643" s="24"/>
      <c r="CI643" s="24"/>
      <c r="CJ643" s="24"/>
      <c r="CK643" s="24"/>
      <c r="CL643" s="24"/>
      <c r="CM643" s="24"/>
      <c r="CN643" s="24"/>
      <c r="CO643" s="24"/>
      <c r="CP643" s="24"/>
      <c r="CQ643" s="24"/>
      <c r="CR643" s="24"/>
      <c r="CS643" s="24"/>
      <c r="CT643" s="24"/>
      <c r="CU643" s="24"/>
      <c r="CV643" s="24"/>
      <c r="CW643" s="24"/>
      <c r="CX643" s="24"/>
      <c r="CY643" s="24"/>
      <c r="CZ643" s="24"/>
      <c r="DA643" s="24"/>
      <c r="DB643" s="24"/>
      <c r="DC643" s="24"/>
      <c r="DD643" s="24"/>
      <c r="DE643" s="24"/>
      <c r="DF643" s="24"/>
      <c r="DG643" s="24"/>
      <c r="DH643" s="24"/>
      <c r="DI643" s="24"/>
      <c r="DJ643" s="24"/>
    </row>
    <row r="644" spans="5:114" s="3" customFormat="1" x14ac:dyDescent="0.25">
      <c r="E644" s="23" t="s">
        <v>2113</v>
      </c>
      <c r="F644" s="24"/>
      <c r="G644" s="24"/>
      <c r="H644" s="24"/>
      <c r="I644" s="24"/>
      <c r="J644" s="24"/>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c r="AI644" s="24"/>
      <c r="AJ644" s="24"/>
      <c r="AK644" s="24"/>
      <c r="AL644" s="24"/>
      <c r="AM644" s="24"/>
      <c r="AN644" s="24"/>
      <c r="AO644" s="24"/>
      <c r="AP644" s="24"/>
      <c r="AQ644" s="24"/>
      <c r="AR644" s="24"/>
      <c r="AS644" s="24"/>
      <c r="AT644" s="24"/>
      <c r="AU644" s="24"/>
      <c r="AV644" s="24"/>
      <c r="AW644" s="24"/>
      <c r="AX644" s="24"/>
      <c r="AY644" s="24"/>
      <c r="AZ644" s="24"/>
      <c r="BA644" s="24"/>
      <c r="BB644" s="24"/>
      <c r="BC644" s="24"/>
      <c r="BD644" s="24"/>
      <c r="BE644" s="24"/>
      <c r="BF644" s="24"/>
      <c r="BG644" s="24"/>
      <c r="BH644" s="24"/>
      <c r="BI644" s="24"/>
      <c r="BJ644" s="24"/>
      <c r="BK644" s="24"/>
      <c r="BL644" s="24"/>
      <c r="BM644" s="24"/>
      <c r="BN644" s="24"/>
      <c r="BO644" s="24"/>
      <c r="BP644" s="24"/>
      <c r="BQ644" s="24"/>
      <c r="BR644" s="24"/>
      <c r="BS644" s="24"/>
      <c r="BT644" s="24"/>
      <c r="BU644" s="24"/>
      <c r="BV644" s="24"/>
      <c r="BW644" s="24"/>
      <c r="BX644" s="24"/>
      <c r="BY644" s="24"/>
      <c r="BZ644" s="24"/>
      <c r="CA644" s="24"/>
      <c r="CB644" s="24"/>
      <c r="CC644" s="24"/>
      <c r="CD644" s="24"/>
      <c r="CE644" s="24"/>
      <c r="CF644" s="24"/>
      <c r="CG644" s="24"/>
      <c r="CH644" s="24"/>
      <c r="CI644" s="24"/>
      <c r="CJ644" s="24"/>
      <c r="CK644" s="24"/>
      <c r="CL644" s="24"/>
      <c r="CM644" s="24"/>
      <c r="CN644" s="24"/>
      <c r="CO644" s="24"/>
      <c r="CP644" s="24"/>
      <c r="CQ644" s="24"/>
      <c r="CR644" s="24"/>
      <c r="CS644" s="24"/>
      <c r="CT644" s="24"/>
      <c r="CU644" s="24"/>
      <c r="CV644" s="24"/>
      <c r="CW644" s="24"/>
      <c r="CX644" s="24"/>
      <c r="CY644" s="24"/>
      <c r="CZ644" s="24"/>
      <c r="DA644" s="24"/>
      <c r="DB644" s="24"/>
      <c r="DC644" s="24"/>
      <c r="DD644" s="24"/>
      <c r="DE644" s="24"/>
      <c r="DF644" s="24"/>
      <c r="DG644" s="24"/>
      <c r="DH644" s="24"/>
      <c r="DI644" s="24"/>
      <c r="DJ644" s="24"/>
    </row>
    <row r="645" spans="5:114" s="3" customFormat="1" x14ac:dyDescent="0.25">
      <c r="E645" s="23" t="s">
        <v>2114</v>
      </c>
      <c r="F645" s="24"/>
      <c r="G645" s="24"/>
      <c r="H645" s="24"/>
      <c r="I645" s="24"/>
      <c r="J645" s="24"/>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c r="AP645" s="24"/>
      <c r="AQ645" s="24"/>
      <c r="AR645" s="24"/>
      <c r="AS645" s="24"/>
      <c r="AT645" s="24"/>
      <c r="AU645" s="24"/>
      <c r="AV645" s="24"/>
      <c r="AW645" s="24"/>
      <c r="AX645" s="24"/>
      <c r="AY645" s="24"/>
      <c r="AZ645" s="24"/>
      <c r="BA645" s="24"/>
      <c r="BB645" s="24"/>
      <c r="BC645" s="24"/>
      <c r="BD645" s="24"/>
      <c r="BE645" s="24"/>
      <c r="BF645" s="24"/>
      <c r="BG645" s="24"/>
      <c r="BH645" s="24"/>
      <c r="BI645" s="24"/>
      <c r="BJ645" s="24"/>
      <c r="BK645" s="24"/>
      <c r="BL645" s="24"/>
      <c r="BM645" s="24"/>
      <c r="BN645" s="24"/>
      <c r="BO645" s="24"/>
      <c r="BP645" s="24"/>
      <c r="BQ645" s="24"/>
      <c r="BR645" s="24"/>
      <c r="BS645" s="24"/>
      <c r="BT645" s="24"/>
      <c r="BU645" s="24"/>
      <c r="BV645" s="24"/>
      <c r="BW645" s="24"/>
      <c r="BX645" s="24"/>
      <c r="BY645" s="24"/>
      <c r="BZ645" s="24"/>
      <c r="CA645" s="24"/>
      <c r="CB645" s="24"/>
      <c r="CC645" s="24"/>
      <c r="CD645" s="24"/>
      <c r="CE645" s="24"/>
      <c r="CF645" s="24"/>
      <c r="CG645" s="24"/>
      <c r="CH645" s="24"/>
      <c r="CI645" s="24"/>
      <c r="CJ645" s="24"/>
      <c r="CK645" s="24"/>
      <c r="CL645" s="24"/>
      <c r="CM645" s="24"/>
      <c r="CN645" s="24"/>
      <c r="CO645" s="24"/>
      <c r="CP645" s="24"/>
      <c r="CQ645" s="24"/>
      <c r="CR645" s="24"/>
      <c r="CS645" s="24"/>
      <c r="CT645" s="24"/>
      <c r="CU645" s="24"/>
      <c r="CV645" s="24"/>
      <c r="CW645" s="24"/>
      <c r="CX645" s="24"/>
      <c r="CY645" s="24"/>
      <c r="CZ645" s="24"/>
      <c r="DA645" s="24"/>
      <c r="DB645" s="24"/>
      <c r="DC645" s="24"/>
      <c r="DD645" s="24"/>
      <c r="DE645" s="24"/>
      <c r="DF645" s="24"/>
      <c r="DG645" s="24"/>
      <c r="DH645" s="24"/>
      <c r="DI645" s="24"/>
      <c r="DJ645" s="24"/>
    </row>
    <row r="646" spans="5:114" s="3" customFormat="1" x14ac:dyDescent="0.25">
      <c r="E646" s="23" t="s">
        <v>2115</v>
      </c>
      <c r="F646" s="24"/>
      <c r="G646" s="24"/>
      <c r="H646" s="24"/>
      <c r="I646" s="24"/>
      <c r="J646" s="24"/>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c r="AW646" s="24"/>
      <c r="AX646" s="24"/>
      <c r="AY646" s="24"/>
      <c r="AZ646" s="24"/>
      <c r="BA646" s="24"/>
      <c r="BB646" s="24"/>
      <c r="BC646" s="24"/>
      <c r="BD646" s="24"/>
      <c r="BE646" s="24"/>
      <c r="BF646" s="24"/>
      <c r="BG646" s="24"/>
      <c r="BH646" s="24"/>
      <c r="BI646" s="24"/>
      <c r="BJ646" s="24"/>
      <c r="BK646" s="24"/>
      <c r="BL646" s="24"/>
      <c r="BM646" s="24"/>
      <c r="BN646" s="24"/>
      <c r="BO646" s="24"/>
      <c r="BP646" s="24"/>
      <c r="BQ646" s="24"/>
      <c r="BR646" s="24"/>
      <c r="BS646" s="24"/>
      <c r="BT646" s="24"/>
      <c r="BU646" s="24"/>
      <c r="BV646" s="24"/>
      <c r="BW646" s="24"/>
      <c r="BX646" s="24"/>
      <c r="BY646" s="24"/>
      <c r="BZ646" s="24"/>
      <c r="CA646" s="24"/>
      <c r="CB646" s="24"/>
      <c r="CC646" s="24"/>
      <c r="CD646" s="24"/>
      <c r="CE646" s="24"/>
      <c r="CF646" s="24"/>
      <c r="CG646" s="24"/>
      <c r="CH646" s="24"/>
      <c r="CI646" s="24"/>
      <c r="CJ646" s="24"/>
      <c r="CK646" s="24"/>
      <c r="CL646" s="24"/>
      <c r="CM646" s="24"/>
      <c r="CN646" s="24"/>
      <c r="CO646" s="24"/>
      <c r="CP646" s="24"/>
      <c r="CQ646" s="24"/>
      <c r="CR646" s="24"/>
      <c r="CS646" s="24"/>
      <c r="CT646" s="24"/>
      <c r="CU646" s="24"/>
      <c r="CV646" s="24"/>
      <c r="CW646" s="24"/>
      <c r="CX646" s="24"/>
      <c r="CY646" s="24"/>
      <c r="CZ646" s="24"/>
      <c r="DA646" s="24"/>
      <c r="DB646" s="24"/>
      <c r="DC646" s="24"/>
      <c r="DD646" s="24"/>
      <c r="DE646" s="24"/>
      <c r="DF646" s="24"/>
      <c r="DG646" s="24"/>
      <c r="DH646" s="24"/>
      <c r="DI646" s="24"/>
      <c r="DJ646" s="24"/>
    </row>
    <row r="647" spans="5:114" s="3" customFormat="1" x14ac:dyDescent="0.25">
      <c r="E647" s="23" t="s">
        <v>2116</v>
      </c>
      <c r="F647" s="24"/>
      <c r="G647" s="24"/>
      <c r="H647" s="24"/>
      <c r="I647" s="24"/>
      <c r="J647" s="24"/>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c r="AP647" s="24"/>
      <c r="AQ647" s="24"/>
      <c r="AR647" s="24"/>
      <c r="AS647" s="24"/>
      <c r="AT647" s="24"/>
      <c r="AU647" s="24"/>
      <c r="AV647" s="24"/>
      <c r="AW647" s="24"/>
      <c r="AX647" s="24"/>
      <c r="AY647" s="24"/>
      <c r="AZ647" s="24"/>
      <c r="BA647" s="24"/>
      <c r="BB647" s="24"/>
      <c r="BC647" s="24"/>
      <c r="BD647" s="24"/>
      <c r="BE647" s="24"/>
      <c r="BF647" s="24"/>
      <c r="BG647" s="24"/>
      <c r="BH647" s="24"/>
      <c r="BI647" s="24"/>
      <c r="BJ647" s="24"/>
      <c r="BK647" s="24"/>
      <c r="BL647" s="24"/>
      <c r="BM647" s="24"/>
      <c r="BN647" s="24"/>
      <c r="BO647" s="24"/>
      <c r="BP647" s="24"/>
      <c r="BQ647" s="24"/>
      <c r="BR647" s="24"/>
      <c r="BS647" s="24"/>
      <c r="BT647" s="24"/>
      <c r="BU647" s="24"/>
      <c r="BV647" s="24"/>
      <c r="BW647" s="24"/>
      <c r="BX647" s="24"/>
      <c r="BY647" s="24"/>
      <c r="BZ647" s="24"/>
      <c r="CA647" s="24"/>
      <c r="CB647" s="24"/>
      <c r="CC647" s="24"/>
      <c r="CD647" s="24"/>
      <c r="CE647" s="24"/>
      <c r="CF647" s="24"/>
      <c r="CG647" s="24"/>
      <c r="CH647" s="24"/>
      <c r="CI647" s="24"/>
      <c r="CJ647" s="24"/>
      <c r="CK647" s="24"/>
      <c r="CL647" s="24"/>
      <c r="CM647" s="24"/>
      <c r="CN647" s="24"/>
      <c r="CO647" s="24"/>
      <c r="CP647" s="24"/>
      <c r="CQ647" s="24"/>
      <c r="CR647" s="24"/>
      <c r="CS647" s="24"/>
      <c r="CT647" s="24"/>
      <c r="CU647" s="24"/>
      <c r="CV647" s="24"/>
      <c r="CW647" s="24"/>
      <c r="CX647" s="24"/>
      <c r="CY647" s="24"/>
      <c r="CZ647" s="24"/>
      <c r="DA647" s="24"/>
      <c r="DB647" s="24"/>
      <c r="DC647" s="24"/>
      <c r="DD647" s="24"/>
      <c r="DE647" s="24"/>
      <c r="DF647" s="24"/>
      <c r="DG647" s="24"/>
      <c r="DH647" s="24"/>
      <c r="DI647" s="24"/>
      <c r="DJ647" s="24"/>
    </row>
    <row r="648" spans="5:114" s="3" customFormat="1" x14ac:dyDescent="0.25">
      <c r="E648" s="23" t="s">
        <v>2117</v>
      </c>
      <c r="F648" s="24"/>
      <c r="G648" s="24"/>
      <c r="H648" s="24"/>
      <c r="I648" s="24"/>
      <c r="J648" s="24"/>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c r="AI648" s="24"/>
      <c r="AJ648" s="24"/>
      <c r="AK648" s="24"/>
      <c r="AL648" s="24"/>
      <c r="AM648" s="24"/>
      <c r="AN648" s="24"/>
      <c r="AO648" s="24"/>
      <c r="AP648" s="24"/>
      <c r="AQ648" s="24"/>
      <c r="AR648" s="24"/>
      <c r="AS648" s="24"/>
      <c r="AT648" s="24"/>
      <c r="AU648" s="24"/>
      <c r="AV648" s="24"/>
      <c r="AW648" s="24"/>
      <c r="AX648" s="24"/>
      <c r="AY648" s="24"/>
      <c r="AZ648" s="24"/>
      <c r="BA648" s="24"/>
      <c r="BB648" s="24"/>
      <c r="BC648" s="24"/>
      <c r="BD648" s="24"/>
      <c r="BE648" s="24"/>
      <c r="BF648" s="24"/>
      <c r="BG648" s="24"/>
      <c r="BH648" s="24"/>
      <c r="BI648" s="24"/>
      <c r="BJ648" s="24"/>
      <c r="BK648" s="24"/>
      <c r="BL648" s="24"/>
      <c r="BM648" s="24"/>
      <c r="BN648" s="24"/>
      <c r="BO648" s="24"/>
      <c r="BP648" s="24"/>
      <c r="BQ648" s="24"/>
      <c r="BR648" s="24"/>
      <c r="BS648" s="24"/>
      <c r="BT648" s="24"/>
      <c r="BU648" s="24"/>
      <c r="BV648" s="24"/>
      <c r="BW648" s="24"/>
      <c r="BX648" s="24"/>
      <c r="BY648" s="24"/>
      <c r="BZ648" s="24"/>
      <c r="CA648" s="24"/>
      <c r="CB648" s="24"/>
      <c r="CC648" s="24"/>
      <c r="CD648" s="24"/>
      <c r="CE648" s="24"/>
      <c r="CF648" s="24"/>
      <c r="CG648" s="24"/>
      <c r="CH648" s="24"/>
      <c r="CI648" s="24"/>
      <c r="CJ648" s="24"/>
      <c r="CK648" s="24"/>
      <c r="CL648" s="24"/>
      <c r="CM648" s="24"/>
      <c r="CN648" s="24"/>
      <c r="CO648" s="24"/>
      <c r="CP648" s="24"/>
      <c r="CQ648" s="24"/>
      <c r="CR648" s="24"/>
      <c r="CS648" s="24"/>
      <c r="CT648" s="24"/>
      <c r="CU648" s="24"/>
      <c r="CV648" s="24"/>
      <c r="CW648" s="24"/>
      <c r="CX648" s="24"/>
      <c r="CY648" s="24"/>
      <c r="CZ648" s="24"/>
      <c r="DA648" s="24"/>
      <c r="DB648" s="24"/>
      <c r="DC648" s="24"/>
      <c r="DD648" s="24"/>
      <c r="DE648" s="24"/>
      <c r="DF648" s="24"/>
      <c r="DG648" s="24"/>
      <c r="DH648" s="24"/>
      <c r="DI648" s="24"/>
      <c r="DJ648" s="24"/>
    </row>
    <row r="649" spans="5:114" s="3" customFormat="1" x14ac:dyDescent="0.25">
      <c r="E649" s="23" t="s">
        <v>2118</v>
      </c>
      <c r="F649" s="24"/>
      <c r="G649" s="24"/>
      <c r="H649" s="24"/>
      <c r="I649" s="24"/>
      <c r="J649" s="24"/>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c r="AI649" s="24"/>
      <c r="AJ649" s="24"/>
      <c r="AK649" s="24"/>
      <c r="AL649" s="24"/>
      <c r="AM649" s="24"/>
      <c r="AN649" s="24"/>
      <c r="AO649" s="24"/>
      <c r="AP649" s="24"/>
      <c r="AQ649" s="24"/>
      <c r="AR649" s="24"/>
      <c r="AS649" s="24"/>
      <c r="AT649" s="24"/>
      <c r="AU649" s="24"/>
      <c r="AV649" s="24"/>
      <c r="AW649" s="24"/>
      <c r="AX649" s="24"/>
      <c r="AY649" s="24"/>
      <c r="AZ649" s="24"/>
      <c r="BA649" s="24"/>
      <c r="BB649" s="24"/>
      <c r="BC649" s="24"/>
      <c r="BD649" s="24"/>
      <c r="BE649" s="24"/>
      <c r="BF649" s="24"/>
      <c r="BG649" s="24"/>
      <c r="BH649" s="24"/>
      <c r="BI649" s="24"/>
      <c r="BJ649" s="24"/>
      <c r="BK649" s="24"/>
      <c r="BL649" s="24"/>
      <c r="BM649" s="24"/>
      <c r="BN649" s="24"/>
      <c r="BO649" s="24"/>
      <c r="BP649" s="24"/>
      <c r="BQ649" s="24"/>
      <c r="BR649" s="24"/>
      <c r="BS649" s="24"/>
      <c r="BT649" s="24"/>
      <c r="BU649" s="24"/>
      <c r="BV649" s="24"/>
      <c r="BW649" s="24"/>
      <c r="BX649" s="24"/>
      <c r="BY649" s="24"/>
      <c r="BZ649" s="24"/>
      <c r="CA649" s="24"/>
      <c r="CB649" s="24"/>
      <c r="CC649" s="24"/>
      <c r="CD649" s="24"/>
      <c r="CE649" s="24"/>
      <c r="CF649" s="24"/>
      <c r="CG649" s="24"/>
      <c r="CH649" s="24"/>
      <c r="CI649" s="24"/>
      <c r="CJ649" s="24"/>
      <c r="CK649" s="24"/>
      <c r="CL649" s="24"/>
      <c r="CM649" s="24"/>
      <c r="CN649" s="24"/>
      <c r="CO649" s="24"/>
      <c r="CP649" s="24"/>
      <c r="CQ649" s="24"/>
      <c r="CR649" s="24"/>
      <c r="CS649" s="24"/>
      <c r="CT649" s="24"/>
      <c r="CU649" s="24"/>
      <c r="CV649" s="24"/>
      <c r="CW649" s="24"/>
      <c r="CX649" s="24"/>
      <c r="CY649" s="24"/>
      <c r="CZ649" s="24"/>
      <c r="DA649" s="24"/>
      <c r="DB649" s="24"/>
      <c r="DC649" s="24"/>
      <c r="DD649" s="24"/>
      <c r="DE649" s="24"/>
      <c r="DF649" s="24"/>
      <c r="DG649" s="24"/>
      <c r="DH649" s="24"/>
      <c r="DI649" s="24"/>
      <c r="DJ649" s="24"/>
    </row>
    <row r="650" spans="5:114" s="3" customFormat="1" x14ac:dyDescent="0.25">
      <c r="E650" s="23" t="s">
        <v>2119</v>
      </c>
      <c r="F650" s="24"/>
      <c r="G650" s="24"/>
      <c r="H650" s="24"/>
      <c r="I650" s="24"/>
      <c r="J650" s="24"/>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24"/>
      <c r="AJ650" s="24"/>
      <c r="AK650" s="24"/>
      <c r="AL650" s="24"/>
      <c r="AM650" s="24"/>
      <c r="AN650" s="24"/>
      <c r="AO650" s="24"/>
      <c r="AP650" s="24"/>
      <c r="AQ650" s="24"/>
      <c r="AR650" s="24"/>
      <c r="AS650" s="24"/>
      <c r="AT650" s="24"/>
      <c r="AU650" s="24"/>
      <c r="AV650" s="24"/>
      <c r="AW650" s="24"/>
      <c r="AX650" s="24"/>
      <c r="AY650" s="24"/>
      <c r="AZ650" s="24"/>
      <c r="BA650" s="24"/>
      <c r="BB650" s="24"/>
      <c r="BC650" s="24"/>
      <c r="BD650" s="24"/>
      <c r="BE650" s="24"/>
      <c r="BF650" s="24"/>
      <c r="BG650" s="24"/>
      <c r="BH650" s="24"/>
      <c r="BI650" s="24"/>
      <c r="BJ650" s="24"/>
      <c r="BK650" s="24"/>
      <c r="BL650" s="24"/>
      <c r="BM650" s="24"/>
      <c r="BN650" s="24"/>
      <c r="BO650" s="24"/>
      <c r="BP650" s="24"/>
      <c r="BQ650" s="24"/>
      <c r="BR650" s="24"/>
      <c r="BS650" s="24"/>
      <c r="BT650" s="24"/>
      <c r="BU650" s="24"/>
      <c r="BV650" s="24"/>
      <c r="BW650" s="24"/>
      <c r="BX650" s="24"/>
      <c r="BY650" s="24"/>
      <c r="BZ650" s="24"/>
      <c r="CA650" s="24"/>
      <c r="CB650" s="24"/>
      <c r="CC650" s="24"/>
      <c r="CD650" s="24"/>
      <c r="CE650" s="24"/>
      <c r="CF650" s="24"/>
      <c r="CG650" s="24"/>
      <c r="CH650" s="24"/>
      <c r="CI650" s="24"/>
      <c r="CJ650" s="24"/>
      <c r="CK650" s="24"/>
      <c r="CL650" s="24"/>
      <c r="CM650" s="24"/>
      <c r="CN650" s="24"/>
      <c r="CO650" s="24"/>
      <c r="CP650" s="24"/>
      <c r="CQ650" s="24"/>
      <c r="CR650" s="24"/>
      <c r="CS650" s="24"/>
      <c r="CT650" s="24"/>
      <c r="CU650" s="24"/>
      <c r="CV650" s="24"/>
      <c r="CW650" s="24"/>
      <c r="CX650" s="24"/>
      <c r="CY650" s="24"/>
      <c r="CZ650" s="24"/>
      <c r="DA650" s="24"/>
      <c r="DB650" s="24"/>
      <c r="DC650" s="24"/>
      <c r="DD650" s="24"/>
      <c r="DE650" s="24"/>
      <c r="DF650" s="24"/>
      <c r="DG650" s="24"/>
      <c r="DH650" s="24"/>
      <c r="DI650" s="24"/>
      <c r="DJ650" s="24"/>
    </row>
    <row r="651" spans="5:114" s="3" customFormat="1" x14ac:dyDescent="0.25">
      <c r="E651" s="23" t="s">
        <v>2120</v>
      </c>
      <c r="F651" s="24"/>
      <c r="G651" s="24"/>
      <c r="H651" s="24"/>
      <c r="I651" s="24"/>
      <c r="J651" s="24"/>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c r="AI651" s="24"/>
      <c r="AJ651" s="24"/>
      <c r="AK651" s="24"/>
      <c r="AL651" s="24"/>
      <c r="AM651" s="24"/>
      <c r="AN651" s="24"/>
      <c r="AO651" s="24"/>
      <c r="AP651" s="24"/>
      <c r="AQ651" s="24"/>
      <c r="AR651" s="24"/>
      <c r="AS651" s="24"/>
      <c r="AT651" s="24"/>
      <c r="AU651" s="24"/>
      <c r="AV651" s="24"/>
      <c r="AW651" s="24"/>
      <c r="AX651" s="24"/>
      <c r="AY651" s="24"/>
      <c r="AZ651" s="24"/>
      <c r="BA651" s="24"/>
      <c r="BB651" s="24"/>
      <c r="BC651" s="24"/>
      <c r="BD651" s="24"/>
      <c r="BE651" s="24"/>
      <c r="BF651" s="24"/>
      <c r="BG651" s="24"/>
      <c r="BH651" s="24"/>
      <c r="BI651" s="24"/>
      <c r="BJ651" s="24"/>
      <c r="BK651" s="24"/>
      <c r="BL651" s="24"/>
      <c r="BM651" s="24"/>
      <c r="BN651" s="24"/>
      <c r="BO651" s="24"/>
      <c r="BP651" s="24"/>
      <c r="BQ651" s="24"/>
      <c r="BR651" s="24"/>
      <c r="BS651" s="24"/>
      <c r="BT651" s="24"/>
      <c r="BU651" s="24"/>
      <c r="BV651" s="24"/>
      <c r="BW651" s="24"/>
      <c r="BX651" s="24"/>
      <c r="BY651" s="24"/>
      <c r="BZ651" s="24"/>
      <c r="CA651" s="24"/>
      <c r="CB651" s="24"/>
      <c r="CC651" s="24"/>
      <c r="CD651" s="24"/>
      <c r="CE651" s="24"/>
      <c r="CF651" s="24"/>
      <c r="CG651" s="24"/>
      <c r="CH651" s="24"/>
      <c r="CI651" s="24"/>
      <c r="CJ651" s="24"/>
      <c r="CK651" s="24"/>
      <c r="CL651" s="24"/>
      <c r="CM651" s="24"/>
      <c r="CN651" s="24"/>
      <c r="CO651" s="24"/>
      <c r="CP651" s="24"/>
      <c r="CQ651" s="24"/>
      <c r="CR651" s="24"/>
      <c r="CS651" s="24"/>
      <c r="CT651" s="24"/>
      <c r="CU651" s="24"/>
      <c r="CV651" s="24"/>
      <c r="CW651" s="24"/>
      <c r="CX651" s="24"/>
      <c r="CY651" s="24"/>
      <c r="CZ651" s="24"/>
      <c r="DA651" s="24"/>
      <c r="DB651" s="24"/>
      <c r="DC651" s="24"/>
      <c r="DD651" s="24"/>
      <c r="DE651" s="24"/>
      <c r="DF651" s="24"/>
      <c r="DG651" s="24"/>
      <c r="DH651" s="24"/>
      <c r="DI651" s="24"/>
      <c r="DJ651" s="24"/>
    </row>
    <row r="652" spans="5:114" s="3" customFormat="1" x14ac:dyDescent="0.25">
      <c r="E652" s="23" t="s">
        <v>2121</v>
      </c>
      <c r="F652" s="24"/>
      <c r="G652" s="24"/>
      <c r="H652" s="24"/>
      <c r="I652" s="24"/>
      <c r="J652" s="24"/>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c r="AI652" s="24"/>
      <c r="AJ652" s="24"/>
      <c r="AK652" s="24"/>
      <c r="AL652" s="24"/>
      <c r="AM652" s="24"/>
      <c r="AN652" s="24"/>
      <c r="AO652" s="24"/>
      <c r="AP652" s="24"/>
      <c r="AQ652" s="24"/>
      <c r="AR652" s="24"/>
      <c r="AS652" s="24"/>
      <c r="AT652" s="24"/>
      <c r="AU652" s="24"/>
      <c r="AV652" s="24"/>
      <c r="AW652" s="24"/>
      <c r="AX652" s="24"/>
      <c r="AY652" s="24"/>
      <c r="AZ652" s="24"/>
      <c r="BA652" s="24"/>
      <c r="BB652" s="24"/>
      <c r="BC652" s="24"/>
      <c r="BD652" s="24"/>
      <c r="BE652" s="24"/>
      <c r="BF652" s="24"/>
      <c r="BG652" s="24"/>
      <c r="BH652" s="24"/>
      <c r="BI652" s="24"/>
      <c r="BJ652" s="24"/>
      <c r="BK652" s="24"/>
      <c r="BL652" s="24"/>
      <c r="BM652" s="24"/>
      <c r="BN652" s="24"/>
      <c r="BO652" s="24"/>
      <c r="BP652" s="24"/>
      <c r="BQ652" s="24"/>
      <c r="BR652" s="24"/>
      <c r="BS652" s="24"/>
      <c r="BT652" s="24"/>
      <c r="BU652" s="24"/>
      <c r="BV652" s="24"/>
      <c r="BW652" s="24"/>
      <c r="BX652" s="24"/>
      <c r="BY652" s="24"/>
      <c r="BZ652" s="24"/>
      <c r="CA652" s="24"/>
      <c r="CB652" s="24"/>
      <c r="CC652" s="24"/>
      <c r="CD652" s="24"/>
      <c r="CE652" s="24"/>
      <c r="CF652" s="24"/>
      <c r="CG652" s="24"/>
      <c r="CH652" s="24"/>
      <c r="CI652" s="24"/>
      <c r="CJ652" s="24"/>
      <c r="CK652" s="24"/>
      <c r="CL652" s="24"/>
      <c r="CM652" s="24"/>
      <c r="CN652" s="24"/>
      <c r="CO652" s="24"/>
      <c r="CP652" s="24"/>
      <c r="CQ652" s="24"/>
      <c r="CR652" s="24"/>
      <c r="CS652" s="24"/>
      <c r="CT652" s="24"/>
      <c r="CU652" s="24"/>
      <c r="CV652" s="24"/>
      <c r="CW652" s="24"/>
      <c r="CX652" s="24"/>
      <c r="CY652" s="24"/>
      <c r="CZ652" s="24"/>
      <c r="DA652" s="24"/>
      <c r="DB652" s="24"/>
      <c r="DC652" s="24"/>
      <c r="DD652" s="24"/>
      <c r="DE652" s="24"/>
      <c r="DF652" s="24"/>
      <c r="DG652" s="24"/>
      <c r="DH652" s="24"/>
      <c r="DI652" s="24"/>
      <c r="DJ652" s="24"/>
    </row>
    <row r="653" spans="5:114" s="3" customFormat="1" x14ac:dyDescent="0.25">
      <c r="E653" s="23" t="s">
        <v>2122</v>
      </c>
      <c r="F653" s="24"/>
      <c r="G653" s="24"/>
      <c r="H653" s="24"/>
      <c r="I653" s="24"/>
      <c r="J653" s="24"/>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c r="AI653" s="24"/>
      <c r="AJ653" s="24"/>
      <c r="AK653" s="24"/>
      <c r="AL653" s="24"/>
      <c r="AM653" s="24"/>
      <c r="AN653" s="24"/>
      <c r="AO653" s="24"/>
      <c r="AP653" s="24"/>
      <c r="AQ653" s="24"/>
      <c r="AR653" s="24"/>
      <c r="AS653" s="24"/>
      <c r="AT653" s="24"/>
      <c r="AU653" s="24"/>
      <c r="AV653" s="24"/>
      <c r="AW653" s="24"/>
      <c r="AX653" s="24"/>
      <c r="AY653" s="24"/>
      <c r="AZ653" s="24"/>
      <c r="BA653" s="24"/>
      <c r="BB653" s="24"/>
      <c r="BC653" s="24"/>
      <c r="BD653" s="24"/>
      <c r="BE653" s="24"/>
      <c r="BF653" s="24"/>
      <c r="BG653" s="24"/>
      <c r="BH653" s="24"/>
      <c r="BI653" s="24"/>
      <c r="BJ653" s="24"/>
      <c r="BK653" s="24"/>
      <c r="BL653" s="24"/>
      <c r="BM653" s="24"/>
      <c r="BN653" s="24"/>
      <c r="BO653" s="24"/>
      <c r="BP653" s="24"/>
      <c r="BQ653" s="24"/>
      <c r="BR653" s="24"/>
      <c r="BS653" s="24"/>
      <c r="BT653" s="24"/>
      <c r="BU653" s="24"/>
      <c r="BV653" s="24"/>
      <c r="BW653" s="24"/>
      <c r="BX653" s="24"/>
      <c r="BY653" s="24"/>
      <c r="BZ653" s="24"/>
      <c r="CA653" s="24"/>
      <c r="CB653" s="24"/>
      <c r="CC653" s="24"/>
      <c r="CD653" s="24"/>
      <c r="CE653" s="24"/>
      <c r="CF653" s="24"/>
      <c r="CG653" s="24"/>
      <c r="CH653" s="24"/>
      <c r="CI653" s="24"/>
      <c r="CJ653" s="24"/>
      <c r="CK653" s="24"/>
      <c r="CL653" s="24"/>
      <c r="CM653" s="24"/>
      <c r="CN653" s="24"/>
      <c r="CO653" s="24"/>
      <c r="CP653" s="24"/>
      <c r="CQ653" s="24"/>
      <c r="CR653" s="24"/>
      <c r="CS653" s="24"/>
      <c r="CT653" s="24"/>
      <c r="CU653" s="24"/>
      <c r="CV653" s="24"/>
      <c r="CW653" s="24"/>
      <c r="CX653" s="24"/>
      <c r="CY653" s="24"/>
      <c r="CZ653" s="24"/>
      <c r="DA653" s="24"/>
      <c r="DB653" s="24"/>
      <c r="DC653" s="24"/>
      <c r="DD653" s="24"/>
      <c r="DE653" s="24"/>
      <c r="DF653" s="24"/>
      <c r="DG653" s="24"/>
      <c r="DH653" s="24"/>
      <c r="DI653" s="24"/>
      <c r="DJ653" s="24"/>
    </row>
    <row r="654" spans="5:114" s="3" customFormat="1" x14ac:dyDescent="0.25">
      <c r="E654" s="23" t="s">
        <v>2123</v>
      </c>
      <c r="F654" s="24"/>
      <c r="G654" s="24"/>
      <c r="H654" s="24"/>
      <c r="I654" s="24"/>
      <c r="J654" s="24"/>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c r="AK654" s="24"/>
      <c r="AL654" s="24"/>
      <c r="AM654" s="24"/>
      <c r="AN654" s="24"/>
      <c r="AO654" s="24"/>
      <c r="AP654" s="24"/>
      <c r="AQ654" s="24"/>
      <c r="AR654" s="24"/>
      <c r="AS654" s="24"/>
      <c r="AT654" s="24"/>
      <c r="AU654" s="24"/>
      <c r="AV654" s="24"/>
      <c r="AW654" s="24"/>
      <c r="AX654" s="24"/>
      <c r="AY654" s="24"/>
      <c r="AZ654" s="24"/>
      <c r="BA654" s="24"/>
      <c r="BB654" s="24"/>
      <c r="BC654" s="24"/>
      <c r="BD654" s="24"/>
      <c r="BE654" s="24"/>
      <c r="BF654" s="24"/>
      <c r="BG654" s="24"/>
      <c r="BH654" s="24"/>
      <c r="BI654" s="24"/>
      <c r="BJ654" s="24"/>
      <c r="BK654" s="24"/>
      <c r="BL654" s="24"/>
      <c r="BM654" s="24"/>
      <c r="BN654" s="24"/>
      <c r="BO654" s="24"/>
      <c r="BP654" s="24"/>
      <c r="BQ654" s="24"/>
      <c r="BR654" s="24"/>
      <c r="BS654" s="24"/>
      <c r="BT654" s="24"/>
      <c r="BU654" s="24"/>
      <c r="BV654" s="24"/>
      <c r="BW654" s="24"/>
      <c r="BX654" s="24"/>
      <c r="BY654" s="24"/>
      <c r="BZ654" s="24"/>
      <c r="CA654" s="24"/>
      <c r="CB654" s="24"/>
      <c r="CC654" s="24"/>
      <c r="CD654" s="24"/>
      <c r="CE654" s="24"/>
      <c r="CF654" s="24"/>
      <c r="CG654" s="24"/>
      <c r="CH654" s="24"/>
      <c r="CI654" s="24"/>
      <c r="CJ654" s="24"/>
      <c r="CK654" s="24"/>
      <c r="CL654" s="24"/>
      <c r="CM654" s="24"/>
      <c r="CN654" s="24"/>
      <c r="CO654" s="24"/>
      <c r="CP654" s="24"/>
      <c r="CQ654" s="24"/>
      <c r="CR654" s="24"/>
      <c r="CS654" s="24"/>
      <c r="CT654" s="24"/>
      <c r="CU654" s="24"/>
      <c r="CV654" s="24"/>
      <c r="CW654" s="24"/>
      <c r="CX654" s="24"/>
      <c r="CY654" s="24"/>
      <c r="CZ654" s="24"/>
      <c r="DA654" s="24"/>
      <c r="DB654" s="24"/>
      <c r="DC654" s="24"/>
      <c r="DD654" s="24"/>
      <c r="DE654" s="24"/>
      <c r="DF654" s="24"/>
      <c r="DG654" s="24"/>
      <c r="DH654" s="24"/>
      <c r="DI654" s="24"/>
      <c r="DJ654" s="24"/>
    </row>
    <row r="655" spans="5:114" s="3" customFormat="1" x14ac:dyDescent="0.25">
      <c r="E655" s="23" t="s">
        <v>503</v>
      </c>
      <c r="F655" s="24"/>
      <c r="G655" s="24"/>
      <c r="H655" s="24"/>
      <c r="I655" s="24"/>
      <c r="J655" s="24"/>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c r="AI655" s="24"/>
      <c r="AJ655" s="24"/>
      <c r="AK655" s="24"/>
      <c r="AL655" s="24"/>
      <c r="AM655" s="24"/>
      <c r="AN655" s="24"/>
      <c r="AO655" s="24"/>
      <c r="AP655" s="24"/>
      <c r="AQ655" s="24"/>
      <c r="AR655" s="24"/>
      <c r="AS655" s="24"/>
      <c r="AT655" s="24"/>
      <c r="AU655" s="24"/>
      <c r="AV655" s="24"/>
      <c r="AW655" s="24"/>
      <c r="AX655" s="24"/>
      <c r="AY655" s="24"/>
      <c r="AZ655" s="24"/>
      <c r="BA655" s="24"/>
      <c r="BB655" s="24"/>
      <c r="BC655" s="24"/>
      <c r="BD655" s="24"/>
      <c r="BE655" s="24"/>
      <c r="BF655" s="24"/>
      <c r="BG655" s="24"/>
      <c r="BH655" s="24"/>
      <c r="BI655" s="24"/>
      <c r="BJ655" s="24"/>
      <c r="BK655" s="24"/>
      <c r="BL655" s="24"/>
      <c r="BM655" s="24"/>
      <c r="BN655" s="24"/>
      <c r="BO655" s="24"/>
      <c r="BP655" s="24"/>
      <c r="BQ655" s="24"/>
      <c r="BR655" s="24"/>
      <c r="BS655" s="24"/>
      <c r="BT655" s="24"/>
      <c r="BU655" s="24"/>
      <c r="BV655" s="24"/>
      <c r="BW655" s="24"/>
      <c r="BX655" s="24"/>
      <c r="BY655" s="24"/>
      <c r="BZ655" s="24"/>
      <c r="CA655" s="24"/>
      <c r="CB655" s="24"/>
      <c r="CC655" s="24"/>
      <c r="CD655" s="24"/>
      <c r="CE655" s="24"/>
      <c r="CF655" s="24"/>
      <c r="CG655" s="24"/>
      <c r="CH655" s="24"/>
      <c r="CI655" s="24"/>
      <c r="CJ655" s="24"/>
      <c r="CK655" s="24"/>
      <c r="CL655" s="24"/>
      <c r="CM655" s="24"/>
      <c r="CN655" s="24"/>
      <c r="CO655" s="24"/>
      <c r="CP655" s="24"/>
      <c r="CQ655" s="24"/>
      <c r="CR655" s="24"/>
      <c r="CS655" s="24"/>
      <c r="CT655" s="24"/>
      <c r="CU655" s="24"/>
      <c r="CV655" s="24"/>
      <c r="CW655" s="24"/>
      <c r="CX655" s="24"/>
      <c r="CY655" s="24"/>
      <c r="CZ655" s="24"/>
      <c r="DA655" s="24"/>
      <c r="DB655" s="24"/>
      <c r="DC655" s="24"/>
      <c r="DD655" s="24"/>
      <c r="DE655" s="24"/>
      <c r="DF655" s="24"/>
      <c r="DG655" s="24"/>
      <c r="DH655" s="24"/>
      <c r="DI655" s="24"/>
      <c r="DJ655" s="24"/>
    </row>
    <row r="656" spans="5:114" s="3" customFormat="1" x14ac:dyDescent="0.25">
      <c r="E656" s="23" t="s">
        <v>2124</v>
      </c>
      <c r="F656" s="24"/>
      <c r="G656" s="24"/>
      <c r="H656" s="24"/>
      <c r="I656" s="24"/>
      <c r="J656" s="24"/>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c r="AI656" s="24"/>
      <c r="AJ656" s="24"/>
      <c r="AK656" s="24"/>
      <c r="AL656" s="24"/>
      <c r="AM656" s="24"/>
      <c r="AN656" s="24"/>
      <c r="AO656" s="24"/>
      <c r="AP656" s="24"/>
      <c r="AQ656" s="24"/>
      <c r="AR656" s="24"/>
      <c r="AS656" s="24"/>
      <c r="AT656" s="24"/>
      <c r="AU656" s="24"/>
      <c r="AV656" s="24"/>
      <c r="AW656" s="24"/>
      <c r="AX656" s="24"/>
      <c r="AY656" s="24"/>
      <c r="AZ656" s="24"/>
      <c r="BA656" s="24"/>
      <c r="BB656" s="24"/>
      <c r="BC656" s="24"/>
      <c r="BD656" s="24"/>
      <c r="BE656" s="24"/>
      <c r="BF656" s="24"/>
      <c r="BG656" s="24"/>
      <c r="BH656" s="24"/>
      <c r="BI656" s="24"/>
      <c r="BJ656" s="24"/>
      <c r="BK656" s="24"/>
      <c r="BL656" s="24"/>
      <c r="BM656" s="24"/>
      <c r="BN656" s="24"/>
      <c r="BO656" s="24"/>
      <c r="BP656" s="24"/>
      <c r="BQ656" s="24"/>
      <c r="BR656" s="24"/>
      <c r="BS656" s="24"/>
      <c r="BT656" s="24"/>
      <c r="BU656" s="24"/>
      <c r="BV656" s="24"/>
      <c r="BW656" s="24"/>
      <c r="BX656" s="24"/>
      <c r="BY656" s="24"/>
      <c r="BZ656" s="24"/>
      <c r="CA656" s="24"/>
      <c r="CB656" s="24"/>
      <c r="CC656" s="24"/>
      <c r="CD656" s="24"/>
      <c r="CE656" s="24"/>
      <c r="CF656" s="24"/>
      <c r="CG656" s="24"/>
      <c r="CH656" s="24"/>
      <c r="CI656" s="24"/>
      <c r="CJ656" s="24"/>
      <c r="CK656" s="24"/>
      <c r="CL656" s="24"/>
      <c r="CM656" s="24"/>
      <c r="CN656" s="24"/>
      <c r="CO656" s="24"/>
      <c r="CP656" s="24"/>
      <c r="CQ656" s="24"/>
      <c r="CR656" s="24"/>
      <c r="CS656" s="24"/>
      <c r="CT656" s="24"/>
      <c r="CU656" s="24"/>
      <c r="CV656" s="24"/>
      <c r="CW656" s="24"/>
      <c r="CX656" s="24"/>
      <c r="CY656" s="24"/>
      <c r="CZ656" s="24"/>
      <c r="DA656" s="24"/>
      <c r="DB656" s="24"/>
      <c r="DC656" s="24"/>
      <c r="DD656" s="24"/>
      <c r="DE656" s="24"/>
      <c r="DF656" s="24"/>
      <c r="DG656" s="24"/>
      <c r="DH656" s="24"/>
      <c r="DI656" s="24"/>
      <c r="DJ656" s="24"/>
    </row>
    <row r="657" spans="5:114" s="3" customFormat="1" x14ac:dyDescent="0.25">
      <c r="E657" s="23" t="s">
        <v>2125</v>
      </c>
      <c r="F657" s="24"/>
      <c r="G657" s="24"/>
      <c r="H657" s="24"/>
      <c r="I657" s="24"/>
      <c r="J657" s="24"/>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c r="AI657" s="24"/>
      <c r="AJ657" s="24"/>
      <c r="AK657" s="24"/>
      <c r="AL657" s="24"/>
      <c r="AM657" s="24"/>
      <c r="AN657" s="24"/>
      <c r="AO657" s="24"/>
      <c r="AP657" s="24"/>
      <c r="AQ657" s="24"/>
      <c r="AR657" s="24"/>
      <c r="AS657" s="24"/>
      <c r="AT657" s="24"/>
      <c r="AU657" s="24"/>
      <c r="AV657" s="24"/>
      <c r="AW657" s="24"/>
      <c r="AX657" s="24"/>
      <c r="AY657" s="24"/>
      <c r="AZ657" s="24"/>
      <c r="BA657" s="24"/>
      <c r="BB657" s="24"/>
      <c r="BC657" s="24"/>
      <c r="BD657" s="24"/>
      <c r="BE657" s="24"/>
      <c r="BF657" s="24"/>
      <c r="BG657" s="24"/>
      <c r="BH657" s="24"/>
      <c r="BI657" s="24"/>
      <c r="BJ657" s="24"/>
      <c r="BK657" s="24"/>
      <c r="BL657" s="24"/>
      <c r="BM657" s="24"/>
      <c r="BN657" s="24"/>
      <c r="BO657" s="24"/>
      <c r="BP657" s="24"/>
      <c r="BQ657" s="24"/>
      <c r="BR657" s="24"/>
      <c r="BS657" s="24"/>
      <c r="BT657" s="24"/>
      <c r="BU657" s="24"/>
      <c r="BV657" s="24"/>
      <c r="BW657" s="24"/>
      <c r="BX657" s="24"/>
      <c r="BY657" s="24"/>
      <c r="BZ657" s="24"/>
      <c r="CA657" s="24"/>
      <c r="CB657" s="24"/>
      <c r="CC657" s="24"/>
      <c r="CD657" s="24"/>
      <c r="CE657" s="24"/>
      <c r="CF657" s="24"/>
      <c r="CG657" s="24"/>
      <c r="CH657" s="24"/>
      <c r="CI657" s="24"/>
      <c r="CJ657" s="24"/>
      <c r="CK657" s="24"/>
      <c r="CL657" s="24"/>
      <c r="CM657" s="24"/>
      <c r="CN657" s="24"/>
      <c r="CO657" s="24"/>
      <c r="CP657" s="24"/>
      <c r="CQ657" s="24"/>
      <c r="CR657" s="24"/>
      <c r="CS657" s="24"/>
      <c r="CT657" s="24"/>
      <c r="CU657" s="24"/>
      <c r="CV657" s="24"/>
      <c r="CW657" s="24"/>
      <c r="CX657" s="24"/>
      <c r="CY657" s="24"/>
      <c r="CZ657" s="24"/>
      <c r="DA657" s="24"/>
      <c r="DB657" s="24"/>
      <c r="DC657" s="24"/>
      <c r="DD657" s="24"/>
      <c r="DE657" s="24"/>
      <c r="DF657" s="24"/>
      <c r="DG657" s="24"/>
      <c r="DH657" s="24"/>
      <c r="DI657" s="24"/>
      <c r="DJ657" s="24"/>
    </row>
    <row r="658" spans="5:114" s="3" customFormat="1" x14ac:dyDescent="0.25">
      <c r="E658" s="23" t="s">
        <v>503</v>
      </c>
      <c r="F658" s="24"/>
      <c r="G658" s="24"/>
      <c r="H658" s="24"/>
      <c r="I658" s="24"/>
      <c r="J658" s="24"/>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c r="AI658" s="24"/>
      <c r="AJ658" s="24"/>
      <c r="AK658" s="24"/>
      <c r="AL658" s="24"/>
      <c r="AM658" s="24"/>
      <c r="AN658" s="24"/>
      <c r="AO658" s="24"/>
      <c r="AP658" s="24"/>
      <c r="AQ658" s="24"/>
      <c r="AR658" s="24"/>
      <c r="AS658" s="24"/>
      <c r="AT658" s="24"/>
      <c r="AU658" s="24"/>
      <c r="AV658" s="24"/>
      <c r="AW658" s="24"/>
      <c r="AX658" s="24"/>
      <c r="AY658" s="24"/>
      <c r="AZ658" s="24"/>
      <c r="BA658" s="24"/>
      <c r="BB658" s="24"/>
      <c r="BC658" s="24"/>
      <c r="BD658" s="24"/>
      <c r="BE658" s="24"/>
      <c r="BF658" s="24"/>
      <c r="BG658" s="24"/>
      <c r="BH658" s="24"/>
      <c r="BI658" s="24"/>
      <c r="BJ658" s="24"/>
      <c r="BK658" s="24"/>
      <c r="BL658" s="24"/>
      <c r="BM658" s="24"/>
      <c r="BN658" s="24"/>
      <c r="BO658" s="24"/>
      <c r="BP658" s="24"/>
      <c r="BQ658" s="24"/>
      <c r="BR658" s="24"/>
      <c r="BS658" s="24"/>
      <c r="BT658" s="24"/>
      <c r="BU658" s="24"/>
      <c r="BV658" s="24"/>
      <c r="BW658" s="24"/>
      <c r="BX658" s="24"/>
      <c r="BY658" s="24"/>
      <c r="BZ658" s="24"/>
      <c r="CA658" s="24"/>
      <c r="CB658" s="24"/>
      <c r="CC658" s="24"/>
      <c r="CD658" s="24"/>
      <c r="CE658" s="24"/>
      <c r="CF658" s="24"/>
      <c r="CG658" s="24"/>
      <c r="CH658" s="24"/>
      <c r="CI658" s="24"/>
      <c r="CJ658" s="24"/>
      <c r="CK658" s="24"/>
      <c r="CL658" s="24"/>
      <c r="CM658" s="24"/>
      <c r="CN658" s="24"/>
      <c r="CO658" s="24"/>
      <c r="CP658" s="24"/>
      <c r="CQ658" s="24"/>
      <c r="CR658" s="24"/>
      <c r="CS658" s="24"/>
      <c r="CT658" s="24"/>
      <c r="CU658" s="24"/>
      <c r="CV658" s="24"/>
      <c r="CW658" s="24"/>
      <c r="CX658" s="24"/>
      <c r="CY658" s="24"/>
      <c r="CZ658" s="24"/>
      <c r="DA658" s="24"/>
      <c r="DB658" s="24"/>
      <c r="DC658" s="24"/>
      <c r="DD658" s="24"/>
      <c r="DE658" s="24"/>
      <c r="DF658" s="24"/>
      <c r="DG658" s="24"/>
      <c r="DH658" s="24"/>
      <c r="DI658" s="24"/>
      <c r="DJ658" s="24"/>
    </row>
    <row r="659" spans="5:114" s="3" customFormat="1" x14ac:dyDescent="0.25">
      <c r="E659" s="23" t="s">
        <v>2126</v>
      </c>
      <c r="F659" s="24"/>
      <c r="G659" s="24"/>
      <c r="H659" s="24"/>
      <c r="I659" s="24"/>
      <c r="J659" s="24"/>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c r="AI659" s="24"/>
      <c r="AJ659" s="24"/>
      <c r="AK659" s="24"/>
      <c r="AL659" s="24"/>
      <c r="AM659" s="24"/>
      <c r="AN659" s="24"/>
      <c r="AO659" s="24"/>
      <c r="AP659" s="24"/>
      <c r="AQ659" s="24"/>
      <c r="AR659" s="24"/>
      <c r="AS659" s="24"/>
      <c r="AT659" s="24"/>
      <c r="AU659" s="24"/>
      <c r="AV659" s="24"/>
      <c r="AW659" s="24"/>
      <c r="AX659" s="24"/>
      <c r="AY659" s="24"/>
      <c r="AZ659" s="24"/>
      <c r="BA659" s="24"/>
      <c r="BB659" s="24"/>
      <c r="BC659" s="24"/>
      <c r="BD659" s="24"/>
      <c r="BE659" s="24"/>
      <c r="BF659" s="24"/>
      <c r="BG659" s="24"/>
      <c r="BH659" s="24"/>
      <c r="BI659" s="24"/>
      <c r="BJ659" s="24"/>
      <c r="BK659" s="24"/>
      <c r="BL659" s="24"/>
      <c r="BM659" s="24"/>
      <c r="BN659" s="24"/>
      <c r="BO659" s="24"/>
      <c r="BP659" s="24"/>
      <c r="BQ659" s="24"/>
      <c r="BR659" s="24"/>
      <c r="BS659" s="24"/>
      <c r="BT659" s="24"/>
      <c r="BU659" s="24"/>
      <c r="BV659" s="24"/>
      <c r="BW659" s="24"/>
      <c r="BX659" s="24"/>
      <c r="BY659" s="24"/>
      <c r="BZ659" s="24"/>
      <c r="CA659" s="24"/>
      <c r="CB659" s="24"/>
      <c r="CC659" s="24"/>
      <c r="CD659" s="24"/>
      <c r="CE659" s="24"/>
      <c r="CF659" s="24"/>
      <c r="CG659" s="24"/>
      <c r="CH659" s="24"/>
      <c r="CI659" s="24"/>
      <c r="CJ659" s="24"/>
      <c r="CK659" s="24"/>
      <c r="CL659" s="24"/>
      <c r="CM659" s="24"/>
      <c r="CN659" s="24"/>
      <c r="CO659" s="24"/>
      <c r="CP659" s="24"/>
      <c r="CQ659" s="24"/>
      <c r="CR659" s="24"/>
      <c r="CS659" s="24"/>
      <c r="CT659" s="24"/>
      <c r="CU659" s="24"/>
      <c r="CV659" s="24"/>
      <c r="CW659" s="24"/>
      <c r="CX659" s="24"/>
      <c r="CY659" s="24"/>
      <c r="CZ659" s="24"/>
      <c r="DA659" s="24"/>
      <c r="DB659" s="24"/>
      <c r="DC659" s="24"/>
      <c r="DD659" s="24"/>
      <c r="DE659" s="24"/>
      <c r="DF659" s="24"/>
      <c r="DG659" s="24"/>
      <c r="DH659" s="24"/>
      <c r="DI659" s="24"/>
      <c r="DJ659" s="24"/>
    </row>
    <row r="660" spans="5:114" s="3" customFormat="1" x14ac:dyDescent="0.25">
      <c r="E660" s="23" t="s">
        <v>507</v>
      </c>
      <c r="F660" s="24"/>
      <c r="G660" s="24"/>
      <c r="H660" s="24"/>
      <c r="I660" s="24"/>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c r="AK660" s="24"/>
      <c r="AL660" s="24"/>
      <c r="AM660" s="24"/>
      <c r="AN660" s="24"/>
      <c r="AO660" s="24"/>
      <c r="AP660" s="24"/>
      <c r="AQ660" s="24"/>
      <c r="AR660" s="24"/>
      <c r="AS660" s="24"/>
      <c r="AT660" s="24"/>
      <c r="AU660" s="24"/>
      <c r="AV660" s="24"/>
      <c r="AW660" s="24"/>
      <c r="AX660" s="24"/>
      <c r="AY660" s="24"/>
      <c r="AZ660" s="24"/>
      <c r="BA660" s="24"/>
      <c r="BB660" s="24"/>
      <c r="BC660" s="24"/>
      <c r="BD660" s="24"/>
      <c r="BE660" s="24"/>
      <c r="BF660" s="24"/>
      <c r="BG660" s="24"/>
      <c r="BH660" s="24"/>
      <c r="BI660" s="24"/>
      <c r="BJ660" s="24"/>
      <c r="BK660" s="24"/>
      <c r="BL660" s="24"/>
      <c r="BM660" s="24"/>
      <c r="BN660" s="24"/>
      <c r="BO660" s="24"/>
      <c r="BP660" s="24"/>
      <c r="BQ660" s="24"/>
      <c r="BR660" s="24"/>
      <c r="BS660" s="24"/>
      <c r="BT660" s="24"/>
      <c r="BU660" s="24"/>
      <c r="BV660" s="24"/>
      <c r="BW660" s="24"/>
      <c r="BX660" s="24"/>
      <c r="BY660" s="24"/>
      <c r="BZ660" s="24"/>
      <c r="CA660" s="24"/>
      <c r="CB660" s="24"/>
      <c r="CC660" s="24"/>
      <c r="CD660" s="24"/>
      <c r="CE660" s="24"/>
      <c r="CF660" s="24"/>
      <c r="CG660" s="24"/>
      <c r="CH660" s="24"/>
      <c r="CI660" s="24"/>
      <c r="CJ660" s="24"/>
      <c r="CK660" s="24"/>
      <c r="CL660" s="24"/>
      <c r="CM660" s="24"/>
      <c r="CN660" s="24"/>
      <c r="CO660" s="24"/>
      <c r="CP660" s="24"/>
      <c r="CQ660" s="24"/>
      <c r="CR660" s="24"/>
      <c r="CS660" s="24"/>
      <c r="CT660" s="24"/>
      <c r="CU660" s="24"/>
      <c r="CV660" s="24"/>
      <c r="CW660" s="24"/>
      <c r="CX660" s="24"/>
      <c r="CY660" s="24"/>
      <c r="CZ660" s="24"/>
      <c r="DA660" s="24"/>
      <c r="DB660" s="24"/>
      <c r="DC660" s="24"/>
      <c r="DD660" s="24"/>
      <c r="DE660" s="24"/>
      <c r="DF660" s="24"/>
      <c r="DG660" s="24"/>
      <c r="DH660" s="24"/>
      <c r="DI660" s="24"/>
      <c r="DJ660" s="24"/>
    </row>
    <row r="661" spans="5:114" s="3" customFormat="1" x14ac:dyDescent="0.25">
      <c r="E661" s="23" t="s">
        <v>2127</v>
      </c>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24"/>
      <c r="AN661" s="24"/>
      <c r="AO661" s="24"/>
      <c r="AP661" s="24"/>
      <c r="AQ661" s="24"/>
      <c r="AR661" s="24"/>
      <c r="AS661" s="24"/>
      <c r="AT661" s="24"/>
      <c r="AU661" s="24"/>
      <c r="AV661" s="24"/>
      <c r="AW661" s="24"/>
      <c r="AX661" s="24"/>
      <c r="AY661" s="24"/>
      <c r="AZ661" s="24"/>
      <c r="BA661" s="24"/>
      <c r="BB661" s="24"/>
      <c r="BC661" s="24"/>
      <c r="BD661" s="24"/>
      <c r="BE661" s="24"/>
      <c r="BF661" s="24"/>
      <c r="BG661" s="24"/>
      <c r="BH661" s="24"/>
      <c r="BI661" s="24"/>
      <c r="BJ661" s="24"/>
      <c r="BK661" s="24"/>
      <c r="BL661" s="24"/>
      <c r="BM661" s="24"/>
      <c r="BN661" s="24"/>
      <c r="BO661" s="24"/>
      <c r="BP661" s="24"/>
      <c r="BQ661" s="24"/>
      <c r="BR661" s="24"/>
      <c r="BS661" s="24"/>
      <c r="BT661" s="24"/>
      <c r="BU661" s="24"/>
      <c r="BV661" s="24"/>
      <c r="BW661" s="24"/>
      <c r="BX661" s="24"/>
      <c r="BY661" s="24"/>
      <c r="BZ661" s="24"/>
      <c r="CA661" s="24"/>
      <c r="CB661" s="24"/>
      <c r="CC661" s="24"/>
      <c r="CD661" s="24"/>
      <c r="CE661" s="24"/>
      <c r="CF661" s="24"/>
      <c r="CG661" s="24"/>
      <c r="CH661" s="24"/>
      <c r="CI661" s="24"/>
      <c r="CJ661" s="24"/>
      <c r="CK661" s="24"/>
      <c r="CL661" s="24"/>
      <c r="CM661" s="24"/>
      <c r="CN661" s="24"/>
      <c r="CO661" s="24"/>
      <c r="CP661" s="24"/>
      <c r="CQ661" s="24"/>
      <c r="CR661" s="24"/>
      <c r="CS661" s="24"/>
      <c r="CT661" s="24"/>
      <c r="CU661" s="24"/>
      <c r="CV661" s="24"/>
      <c r="CW661" s="24"/>
      <c r="CX661" s="24"/>
      <c r="CY661" s="24"/>
      <c r="CZ661" s="24"/>
      <c r="DA661" s="24"/>
      <c r="DB661" s="24"/>
      <c r="DC661" s="24"/>
      <c r="DD661" s="24"/>
      <c r="DE661" s="24"/>
      <c r="DF661" s="24"/>
      <c r="DG661" s="24"/>
      <c r="DH661" s="24"/>
      <c r="DI661" s="24"/>
      <c r="DJ661" s="24"/>
    </row>
    <row r="662" spans="5:114" s="3" customFormat="1" x14ac:dyDescent="0.25">
      <c r="E662" s="23" t="s">
        <v>2128</v>
      </c>
      <c r="F662" s="24"/>
      <c r="G662" s="24"/>
      <c r="H662" s="24"/>
      <c r="I662" s="24"/>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c r="AK662" s="24"/>
      <c r="AL662" s="24"/>
      <c r="AM662" s="24"/>
      <c r="AN662" s="24"/>
      <c r="AO662" s="24"/>
      <c r="AP662" s="24"/>
      <c r="AQ662" s="24"/>
      <c r="AR662" s="24"/>
      <c r="AS662" s="24"/>
      <c r="AT662" s="24"/>
      <c r="AU662" s="24"/>
      <c r="AV662" s="24"/>
      <c r="AW662" s="24"/>
      <c r="AX662" s="24"/>
      <c r="AY662" s="24"/>
      <c r="AZ662" s="24"/>
      <c r="BA662" s="24"/>
      <c r="BB662" s="24"/>
      <c r="BC662" s="24"/>
      <c r="BD662" s="24"/>
      <c r="BE662" s="24"/>
      <c r="BF662" s="24"/>
      <c r="BG662" s="24"/>
      <c r="BH662" s="24"/>
      <c r="BI662" s="24"/>
      <c r="BJ662" s="24"/>
      <c r="BK662" s="24"/>
      <c r="BL662" s="24"/>
      <c r="BM662" s="24"/>
      <c r="BN662" s="24"/>
      <c r="BO662" s="24"/>
      <c r="BP662" s="24"/>
      <c r="BQ662" s="24"/>
      <c r="BR662" s="24"/>
      <c r="BS662" s="24"/>
      <c r="BT662" s="24"/>
      <c r="BU662" s="24"/>
      <c r="BV662" s="24"/>
      <c r="BW662" s="24"/>
      <c r="BX662" s="24"/>
      <c r="BY662" s="24"/>
      <c r="BZ662" s="24"/>
      <c r="CA662" s="24"/>
      <c r="CB662" s="24"/>
      <c r="CC662" s="24"/>
      <c r="CD662" s="24"/>
      <c r="CE662" s="24"/>
      <c r="CF662" s="24"/>
      <c r="CG662" s="24"/>
      <c r="CH662" s="24"/>
      <c r="CI662" s="24"/>
      <c r="CJ662" s="24"/>
      <c r="CK662" s="24"/>
      <c r="CL662" s="24"/>
      <c r="CM662" s="24"/>
      <c r="CN662" s="24"/>
      <c r="CO662" s="24"/>
      <c r="CP662" s="24"/>
      <c r="CQ662" s="24"/>
      <c r="CR662" s="24"/>
      <c r="CS662" s="24"/>
      <c r="CT662" s="24"/>
      <c r="CU662" s="24"/>
      <c r="CV662" s="24"/>
      <c r="CW662" s="24"/>
      <c r="CX662" s="24"/>
      <c r="CY662" s="24"/>
      <c r="CZ662" s="24"/>
      <c r="DA662" s="24"/>
      <c r="DB662" s="24"/>
      <c r="DC662" s="24"/>
      <c r="DD662" s="24"/>
      <c r="DE662" s="24"/>
      <c r="DF662" s="24"/>
      <c r="DG662" s="24"/>
      <c r="DH662" s="24"/>
      <c r="DI662" s="24"/>
      <c r="DJ662" s="24"/>
    </row>
    <row r="663" spans="5:114" s="3" customFormat="1" x14ac:dyDescent="0.25">
      <c r="E663" s="23" t="s">
        <v>2129</v>
      </c>
      <c r="F663" s="24"/>
      <c r="G663" s="24"/>
      <c r="H663" s="24"/>
      <c r="I663" s="24"/>
      <c r="J663" s="24"/>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c r="AI663" s="24"/>
      <c r="AJ663" s="24"/>
      <c r="AK663" s="24"/>
      <c r="AL663" s="24"/>
      <c r="AM663" s="24"/>
      <c r="AN663" s="24"/>
      <c r="AO663" s="24"/>
      <c r="AP663" s="24"/>
      <c r="AQ663" s="24"/>
      <c r="AR663" s="24"/>
      <c r="AS663" s="24"/>
      <c r="AT663" s="24"/>
      <c r="AU663" s="24"/>
      <c r="AV663" s="24"/>
      <c r="AW663" s="24"/>
      <c r="AX663" s="24"/>
      <c r="AY663" s="24"/>
      <c r="AZ663" s="24"/>
      <c r="BA663" s="24"/>
      <c r="BB663" s="24"/>
      <c r="BC663" s="24"/>
      <c r="BD663" s="24"/>
      <c r="BE663" s="24"/>
      <c r="BF663" s="24"/>
      <c r="BG663" s="24"/>
      <c r="BH663" s="24"/>
      <c r="BI663" s="24"/>
      <c r="BJ663" s="24"/>
      <c r="BK663" s="24"/>
      <c r="BL663" s="24"/>
      <c r="BM663" s="24"/>
      <c r="BN663" s="24"/>
      <c r="BO663" s="24"/>
      <c r="BP663" s="24"/>
      <c r="BQ663" s="24"/>
      <c r="BR663" s="24"/>
      <c r="BS663" s="24"/>
      <c r="BT663" s="24"/>
      <c r="BU663" s="24"/>
      <c r="BV663" s="24"/>
      <c r="BW663" s="24"/>
      <c r="BX663" s="24"/>
      <c r="BY663" s="24"/>
      <c r="BZ663" s="24"/>
      <c r="CA663" s="24"/>
      <c r="CB663" s="24"/>
      <c r="CC663" s="24"/>
      <c r="CD663" s="24"/>
      <c r="CE663" s="24"/>
      <c r="CF663" s="24"/>
      <c r="CG663" s="24"/>
      <c r="CH663" s="24"/>
      <c r="CI663" s="24"/>
      <c r="CJ663" s="24"/>
      <c r="CK663" s="24"/>
      <c r="CL663" s="24"/>
      <c r="CM663" s="24"/>
      <c r="CN663" s="24"/>
      <c r="CO663" s="24"/>
      <c r="CP663" s="24"/>
      <c r="CQ663" s="24"/>
      <c r="CR663" s="24"/>
      <c r="CS663" s="24"/>
      <c r="CT663" s="24"/>
      <c r="CU663" s="24"/>
      <c r="CV663" s="24"/>
      <c r="CW663" s="24"/>
      <c r="CX663" s="24"/>
      <c r="CY663" s="24"/>
      <c r="CZ663" s="24"/>
      <c r="DA663" s="24"/>
      <c r="DB663" s="24"/>
      <c r="DC663" s="24"/>
      <c r="DD663" s="24"/>
      <c r="DE663" s="24"/>
      <c r="DF663" s="24"/>
      <c r="DG663" s="24"/>
      <c r="DH663" s="24"/>
      <c r="DI663" s="24"/>
      <c r="DJ663" s="24"/>
    </row>
    <row r="664" spans="5:114" s="3" customFormat="1" x14ac:dyDescent="0.25">
      <c r="E664" s="23" t="s">
        <v>2130</v>
      </c>
      <c r="F664" s="24"/>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c r="CF664" s="24"/>
      <c r="CG664" s="24"/>
      <c r="CH664" s="24"/>
      <c r="CI664" s="24"/>
      <c r="CJ664" s="24"/>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row>
    <row r="665" spans="5:114" s="3" customFormat="1" x14ac:dyDescent="0.25">
      <c r="E665" s="23" t="s">
        <v>2131</v>
      </c>
      <c r="F665" s="24"/>
      <c r="G665" s="24"/>
      <c r="H665" s="24"/>
      <c r="I665" s="24"/>
      <c r="J665" s="24"/>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c r="AI665" s="24"/>
      <c r="AJ665" s="24"/>
      <c r="AK665" s="24"/>
      <c r="AL665" s="24"/>
      <c r="AM665" s="24"/>
      <c r="AN665" s="24"/>
      <c r="AO665" s="24"/>
      <c r="AP665" s="24"/>
      <c r="AQ665" s="24"/>
      <c r="AR665" s="24"/>
      <c r="AS665" s="24"/>
      <c r="AT665" s="24"/>
      <c r="AU665" s="24"/>
      <c r="AV665" s="24"/>
      <c r="AW665" s="24"/>
      <c r="AX665" s="24"/>
      <c r="AY665" s="24"/>
      <c r="AZ665" s="24"/>
      <c r="BA665" s="24"/>
      <c r="BB665" s="24"/>
      <c r="BC665" s="24"/>
      <c r="BD665" s="24"/>
      <c r="BE665" s="24"/>
      <c r="BF665" s="24"/>
      <c r="BG665" s="24"/>
      <c r="BH665" s="24"/>
      <c r="BI665" s="24"/>
      <c r="BJ665" s="24"/>
      <c r="BK665" s="24"/>
      <c r="BL665" s="24"/>
      <c r="BM665" s="24"/>
      <c r="BN665" s="24"/>
      <c r="BO665" s="24"/>
      <c r="BP665" s="24"/>
      <c r="BQ665" s="24"/>
      <c r="BR665" s="24"/>
      <c r="BS665" s="24"/>
      <c r="BT665" s="24"/>
      <c r="BU665" s="24"/>
      <c r="BV665" s="24"/>
      <c r="BW665" s="24"/>
      <c r="BX665" s="24"/>
      <c r="BY665" s="24"/>
      <c r="BZ665" s="24"/>
      <c r="CA665" s="24"/>
      <c r="CB665" s="24"/>
      <c r="CC665" s="24"/>
      <c r="CD665" s="24"/>
      <c r="CE665" s="24"/>
      <c r="CF665" s="24"/>
      <c r="CG665" s="24"/>
      <c r="CH665" s="24"/>
      <c r="CI665" s="24"/>
      <c r="CJ665" s="24"/>
      <c r="CK665" s="24"/>
      <c r="CL665" s="24"/>
      <c r="CM665" s="24"/>
      <c r="CN665" s="24"/>
      <c r="CO665" s="24"/>
      <c r="CP665" s="24"/>
      <c r="CQ665" s="24"/>
      <c r="CR665" s="24"/>
      <c r="CS665" s="24"/>
      <c r="CT665" s="24"/>
      <c r="CU665" s="24"/>
      <c r="CV665" s="24"/>
      <c r="CW665" s="24"/>
      <c r="CX665" s="24"/>
      <c r="CY665" s="24"/>
      <c r="CZ665" s="24"/>
      <c r="DA665" s="24"/>
      <c r="DB665" s="24"/>
      <c r="DC665" s="24"/>
      <c r="DD665" s="24"/>
      <c r="DE665" s="24"/>
      <c r="DF665" s="24"/>
      <c r="DG665" s="24"/>
      <c r="DH665" s="24"/>
      <c r="DI665" s="24"/>
      <c r="DJ665" s="24"/>
    </row>
    <row r="666" spans="5:114" s="3" customFormat="1" x14ac:dyDescent="0.25">
      <c r="E666" s="23" t="s">
        <v>2132</v>
      </c>
      <c r="F666" s="24"/>
      <c r="G666" s="24"/>
      <c r="H666" s="24"/>
      <c r="I666" s="24"/>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c r="AK666" s="24"/>
      <c r="AL666" s="24"/>
      <c r="AM666" s="24"/>
      <c r="AN666" s="24"/>
      <c r="AO666" s="24"/>
      <c r="AP666" s="24"/>
      <c r="AQ666" s="24"/>
      <c r="AR666" s="24"/>
      <c r="AS666" s="24"/>
      <c r="AT666" s="24"/>
      <c r="AU666" s="24"/>
      <c r="AV666" s="24"/>
      <c r="AW666" s="24"/>
      <c r="AX666" s="24"/>
      <c r="AY666" s="24"/>
      <c r="AZ666" s="24"/>
      <c r="BA666" s="24"/>
      <c r="BB666" s="24"/>
      <c r="BC666" s="24"/>
      <c r="BD666" s="24"/>
      <c r="BE666" s="24"/>
      <c r="BF666" s="24"/>
      <c r="BG666" s="24"/>
      <c r="BH666" s="24"/>
      <c r="BI666" s="24"/>
      <c r="BJ666" s="24"/>
      <c r="BK666" s="24"/>
      <c r="BL666" s="24"/>
      <c r="BM666" s="24"/>
      <c r="BN666" s="24"/>
      <c r="BO666" s="24"/>
      <c r="BP666" s="24"/>
      <c r="BQ666" s="24"/>
      <c r="BR666" s="24"/>
      <c r="BS666" s="24"/>
      <c r="BT666" s="24"/>
      <c r="BU666" s="24"/>
      <c r="BV666" s="24"/>
      <c r="BW666" s="24"/>
      <c r="BX666" s="24"/>
      <c r="BY666" s="24"/>
      <c r="BZ666" s="24"/>
      <c r="CA666" s="24"/>
      <c r="CB666" s="24"/>
      <c r="CC666" s="24"/>
      <c r="CD666" s="24"/>
      <c r="CE666" s="24"/>
      <c r="CF666" s="24"/>
      <c r="CG666" s="24"/>
      <c r="CH666" s="24"/>
      <c r="CI666" s="24"/>
      <c r="CJ666" s="24"/>
      <c r="CK666" s="24"/>
      <c r="CL666" s="24"/>
      <c r="CM666" s="24"/>
      <c r="CN666" s="24"/>
      <c r="CO666" s="24"/>
      <c r="CP666" s="24"/>
      <c r="CQ666" s="24"/>
      <c r="CR666" s="24"/>
      <c r="CS666" s="24"/>
      <c r="CT666" s="24"/>
      <c r="CU666" s="24"/>
      <c r="CV666" s="24"/>
      <c r="CW666" s="24"/>
      <c r="CX666" s="24"/>
      <c r="CY666" s="24"/>
      <c r="CZ666" s="24"/>
      <c r="DA666" s="24"/>
      <c r="DB666" s="24"/>
      <c r="DC666" s="24"/>
      <c r="DD666" s="24"/>
      <c r="DE666" s="24"/>
      <c r="DF666" s="24"/>
      <c r="DG666" s="24"/>
      <c r="DH666" s="24"/>
      <c r="DI666" s="24"/>
      <c r="DJ666" s="24"/>
    </row>
    <row r="667" spans="5:114" s="3" customFormat="1" x14ac:dyDescent="0.25">
      <c r="E667" s="23" t="s">
        <v>2133</v>
      </c>
      <c r="F667" s="24"/>
      <c r="G667" s="24"/>
      <c r="H667" s="24"/>
      <c r="I667" s="24"/>
      <c r="J667" s="24"/>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c r="AI667" s="24"/>
      <c r="AJ667" s="24"/>
      <c r="AK667" s="24"/>
      <c r="AL667" s="24"/>
      <c r="AM667" s="24"/>
      <c r="AN667" s="24"/>
      <c r="AO667" s="24"/>
      <c r="AP667" s="24"/>
      <c r="AQ667" s="24"/>
      <c r="AR667" s="24"/>
      <c r="AS667" s="24"/>
      <c r="AT667" s="24"/>
      <c r="AU667" s="24"/>
      <c r="AV667" s="24"/>
      <c r="AW667" s="24"/>
      <c r="AX667" s="24"/>
      <c r="AY667" s="24"/>
      <c r="AZ667" s="24"/>
      <c r="BA667" s="24"/>
      <c r="BB667" s="24"/>
      <c r="BC667" s="24"/>
      <c r="BD667" s="24"/>
      <c r="BE667" s="24"/>
      <c r="BF667" s="24"/>
      <c r="BG667" s="24"/>
      <c r="BH667" s="24"/>
      <c r="BI667" s="24"/>
      <c r="BJ667" s="24"/>
      <c r="BK667" s="24"/>
      <c r="BL667" s="24"/>
      <c r="BM667" s="24"/>
      <c r="BN667" s="24"/>
      <c r="BO667" s="24"/>
      <c r="BP667" s="24"/>
      <c r="BQ667" s="24"/>
      <c r="BR667" s="24"/>
      <c r="BS667" s="24"/>
      <c r="BT667" s="24"/>
      <c r="BU667" s="24"/>
      <c r="BV667" s="24"/>
      <c r="BW667" s="24"/>
      <c r="BX667" s="24"/>
      <c r="BY667" s="24"/>
      <c r="BZ667" s="24"/>
      <c r="CA667" s="24"/>
      <c r="CB667" s="24"/>
      <c r="CC667" s="24"/>
      <c r="CD667" s="24"/>
      <c r="CE667" s="24"/>
      <c r="CF667" s="24"/>
      <c r="CG667" s="24"/>
      <c r="CH667" s="24"/>
      <c r="CI667" s="24"/>
      <c r="CJ667" s="24"/>
      <c r="CK667" s="24"/>
      <c r="CL667" s="24"/>
      <c r="CM667" s="24"/>
      <c r="CN667" s="24"/>
      <c r="CO667" s="24"/>
      <c r="CP667" s="24"/>
      <c r="CQ667" s="24"/>
      <c r="CR667" s="24"/>
      <c r="CS667" s="24"/>
      <c r="CT667" s="24"/>
      <c r="CU667" s="24"/>
      <c r="CV667" s="24"/>
      <c r="CW667" s="24"/>
      <c r="CX667" s="24"/>
      <c r="CY667" s="24"/>
      <c r="CZ667" s="24"/>
      <c r="DA667" s="24"/>
      <c r="DB667" s="24"/>
      <c r="DC667" s="24"/>
      <c r="DD667" s="24"/>
      <c r="DE667" s="24"/>
      <c r="DF667" s="24"/>
      <c r="DG667" s="24"/>
      <c r="DH667" s="24"/>
      <c r="DI667" s="24"/>
      <c r="DJ667" s="24"/>
    </row>
    <row r="668" spans="5:114" s="3" customFormat="1" x14ac:dyDescent="0.25">
      <c r="E668" s="23" t="s">
        <v>2127</v>
      </c>
      <c r="F668" s="24"/>
      <c r="G668" s="24"/>
      <c r="H668" s="24"/>
      <c r="I668" s="24"/>
      <c r="J668" s="24"/>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c r="AI668" s="24"/>
      <c r="AJ668" s="24"/>
      <c r="AK668" s="24"/>
      <c r="AL668" s="24"/>
      <c r="AM668" s="24"/>
      <c r="AN668" s="24"/>
      <c r="AO668" s="24"/>
      <c r="AP668" s="24"/>
      <c r="AQ668" s="24"/>
      <c r="AR668" s="24"/>
      <c r="AS668" s="24"/>
      <c r="AT668" s="24"/>
      <c r="AU668" s="24"/>
      <c r="AV668" s="24"/>
      <c r="AW668" s="24"/>
      <c r="AX668" s="24"/>
      <c r="AY668" s="24"/>
      <c r="AZ668" s="24"/>
      <c r="BA668" s="24"/>
      <c r="BB668" s="24"/>
      <c r="BC668" s="24"/>
      <c r="BD668" s="24"/>
      <c r="BE668" s="24"/>
      <c r="BF668" s="24"/>
      <c r="BG668" s="24"/>
      <c r="BH668" s="24"/>
      <c r="BI668" s="24"/>
      <c r="BJ668" s="24"/>
      <c r="BK668" s="24"/>
      <c r="BL668" s="24"/>
      <c r="BM668" s="24"/>
      <c r="BN668" s="24"/>
      <c r="BO668" s="24"/>
      <c r="BP668" s="24"/>
      <c r="BQ668" s="24"/>
      <c r="BR668" s="24"/>
      <c r="BS668" s="24"/>
      <c r="BT668" s="24"/>
      <c r="BU668" s="24"/>
      <c r="BV668" s="24"/>
      <c r="BW668" s="24"/>
      <c r="BX668" s="24"/>
      <c r="BY668" s="24"/>
      <c r="BZ668" s="24"/>
      <c r="CA668" s="24"/>
      <c r="CB668" s="24"/>
      <c r="CC668" s="24"/>
      <c r="CD668" s="24"/>
      <c r="CE668" s="24"/>
      <c r="CF668" s="24"/>
      <c r="CG668" s="24"/>
      <c r="CH668" s="24"/>
      <c r="CI668" s="24"/>
      <c r="CJ668" s="24"/>
      <c r="CK668" s="24"/>
      <c r="CL668" s="24"/>
      <c r="CM668" s="24"/>
      <c r="CN668" s="24"/>
      <c r="CO668" s="24"/>
      <c r="CP668" s="24"/>
      <c r="CQ668" s="24"/>
      <c r="CR668" s="24"/>
      <c r="CS668" s="24"/>
      <c r="CT668" s="24"/>
      <c r="CU668" s="24"/>
      <c r="CV668" s="24"/>
      <c r="CW668" s="24"/>
      <c r="CX668" s="24"/>
      <c r="CY668" s="24"/>
      <c r="CZ668" s="24"/>
      <c r="DA668" s="24"/>
      <c r="DB668" s="24"/>
      <c r="DC668" s="24"/>
      <c r="DD668" s="24"/>
      <c r="DE668" s="24"/>
      <c r="DF668" s="24"/>
      <c r="DG668" s="24"/>
      <c r="DH668" s="24"/>
      <c r="DI668" s="24"/>
      <c r="DJ668" s="24"/>
    </row>
    <row r="669" spans="5:114" s="3" customFormat="1" x14ac:dyDescent="0.25">
      <c r="E669" s="23" t="s">
        <v>2134</v>
      </c>
      <c r="F669" s="24"/>
      <c r="G669" s="24"/>
      <c r="H669" s="24"/>
      <c r="I669" s="24"/>
      <c r="J669" s="24"/>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c r="AK669" s="24"/>
      <c r="AL669" s="24"/>
      <c r="AM669" s="24"/>
      <c r="AN669" s="24"/>
      <c r="AO669" s="24"/>
      <c r="AP669" s="24"/>
      <c r="AQ669" s="24"/>
      <c r="AR669" s="24"/>
      <c r="AS669" s="24"/>
      <c r="AT669" s="24"/>
      <c r="AU669" s="24"/>
      <c r="AV669" s="24"/>
      <c r="AW669" s="24"/>
      <c r="AX669" s="24"/>
      <c r="AY669" s="24"/>
      <c r="AZ669" s="24"/>
      <c r="BA669" s="24"/>
      <c r="BB669" s="24"/>
      <c r="BC669" s="24"/>
      <c r="BD669" s="24"/>
      <c r="BE669" s="24"/>
      <c r="BF669" s="24"/>
      <c r="BG669" s="24"/>
      <c r="BH669" s="24"/>
      <c r="BI669" s="24"/>
      <c r="BJ669" s="24"/>
      <c r="BK669" s="24"/>
      <c r="BL669" s="24"/>
      <c r="BM669" s="24"/>
      <c r="BN669" s="24"/>
      <c r="BO669" s="24"/>
      <c r="BP669" s="24"/>
      <c r="BQ669" s="24"/>
      <c r="BR669" s="24"/>
      <c r="BS669" s="24"/>
      <c r="BT669" s="24"/>
      <c r="BU669" s="24"/>
      <c r="BV669" s="24"/>
      <c r="BW669" s="24"/>
      <c r="BX669" s="24"/>
      <c r="BY669" s="24"/>
      <c r="BZ669" s="24"/>
      <c r="CA669" s="24"/>
      <c r="CB669" s="24"/>
      <c r="CC669" s="24"/>
      <c r="CD669" s="24"/>
      <c r="CE669" s="24"/>
      <c r="CF669" s="24"/>
      <c r="CG669" s="24"/>
      <c r="CH669" s="24"/>
      <c r="CI669" s="24"/>
      <c r="CJ669" s="24"/>
      <c r="CK669" s="24"/>
      <c r="CL669" s="24"/>
      <c r="CM669" s="24"/>
      <c r="CN669" s="24"/>
      <c r="CO669" s="24"/>
      <c r="CP669" s="24"/>
      <c r="CQ669" s="24"/>
      <c r="CR669" s="24"/>
      <c r="CS669" s="24"/>
      <c r="CT669" s="24"/>
      <c r="CU669" s="24"/>
      <c r="CV669" s="24"/>
      <c r="CW669" s="24"/>
      <c r="CX669" s="24"/>
      <c r="CY669" s="24"/>
      <c r="CZ669" s="24"/>
      <c r="DA669" s="24"/>
      <c r="DB669" s="24"/>
      <c r="DC669" s="24"/>
      <c r="DD669" s="24"/>
      <c r="DE669" s="24"/>
      <c r="DF669" s="24"/>
      <c r="DG669" s="24"/>
      <c r="DH669" s="24"/>
      <c r="DI669" s="24"/>
      <c r="DJ669" s="24"/>
    </row>
    <row r="670" spans="5:114" s="3" customFormat="1" x14ac:dyDescent="0.25">
      <c r="E670" s="23" t="s">
        <v>2135</v>
      </c>
      <c r="F670" s="24"/>
      <c r="G670" s="24"/>
      <c r="H670" s="24"/>
      <c r="I670" s="24"/>
      <c r="J670" s="24"/>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c r="AK670" s="24"/>
      <c r="AL670" s="24"/>
      <c r="AM670" s="24"/>
      <c r="AN670" s="24"/>
      <c r="AO670" s="24"/>
      <c r="AP670" s="24"/>
      <c r="AQ670" s="24"/>
      <c r="AR670" s="24"/>
      <c r="AS670" s="24"/>
      <c r="AT670" s="24"/>
      <c r="AU670" s="24"/>
      <c r="AV670" s="24"/>
      <c r="AW670" s="24"/>
      <c r="AX670" s="24"/>
      <c r="AY670" s="24"/>
      <c r="AZ670" s="24"/>
      <c r="BA670" s="24"/>
      <c r="BB670" s="24"/>
      <c r="BC670" s="24"/>
      <c r="BD670" s="24"/>
      <c r="BE670" s="24"/>
      <c r="BF670" s="24"/>
      <c r="BG670" s="24"/>
      <c r="BH670" s="24"/>
      <c r="BI670" s="24"/>
      <c r="BJ670" s="24"/>
      <c r="BK670" s="24"/>
      <c r="BL670" s="24"/>
      <c r="BM670" s="24"/>
      <c r="BN670" s="24"/>
      <c r="BO670" s="24"/>
      <c r="BP670" s="24"/>
      <c r="BQ670" s="24"/>
      <c r="BR670" s="24"/>
      <c r="BS670" s="24"/>
      <c r="BT670" s="24"/>
      <c r="BU670" s="24"/>
      <c r="BV670" s="24"/>
      <c r="BW670" s="24"/>
      <c r="BX670" s="24"/>
      <c r="BY670" s="24"/>
      <c r="BZ670" s="24"/>
      <c r="CA670" s="24"/>
      <c r="CB670" s="24"/>
      <c r="CC670" s="24"/>
      <c r="CD670" s="24"/>
      <c r="CE670" s="24"/>
      <c r="CF670" s="24"/>
      <c r="CG670" s="24"/>
      <c r="CH670" s="24"/>
      <c r="CI670" s="24"/>
      <c r="CJ670" s="24"/>
      <c r="CK670" s="24"/>
      <c r="CL670" s="24"/>
      <c r="CM670" s="24"/>
      <c r="CN670" s="24"/>
      <c r="CO670" s="24"/>
      <c r="CP670" s="24"/>
      <c r="CQ670" s="24"/>
      <c r="CR670" s="24"/>
      <c r="CS670" s="24"/>
      <c r="CT670" s="24"/>
      <c r="CU670" s="24"/>
      <c r="CV670" s="24"/>
      <c r="CW670" s="24"/>
      <c r="CX670" s="24"/>
      <c r="CY670" s="24"/>
      <c r="CZ670" s="24"/>
      <c r="DA670" s="24"/>
      <c r="DB670" s="24"/>
      <c r="DC670" s="24"/>
      <c r="DD670" s="24"/>
      <c r="DE670" s="24"/>
      <c r="DF670" s="24"/>
      <c r="DG670" s="24"/>
      <c r="DH670" s="24"/>
      <c r="DI670" s="24"/>
      <c r="DJ670" s="24"/>
    </row>
    <row r="671" spans="5:114" s="3" customFormat="1" x14ac:dyDescent="0.25">
      <c r="E671" s="23" t="s">
        <v>2136</v>
      </c>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24"/>
      <c r="AN671" s="24"/>
      <c r="AO671" s="24"/>
      <c r="AP671" s="24"/>
      <c r="AQ671" s="24"/>
      <c r="AR671" s="24"/>
      <c r="AS671" s="24"/>
      <c r="AT671" s="24"/>
      <c r="AU671" s="24"/>
      <c r="AV671" s="24"/>
      <c r="AW671" s="24"/>
      <c r="AX671" s="24"/>
      <c r="AY671" s="24"/>
      <c r="AZ671" s="24"/>
      <c r="BA671" s="24"/>
      <c r="BB671" s="24"/>
      <c r="BC671" s="24"/>
      <c r="BD671" s="24"/>
      <c r="BE671" s="24"/>
      <c r="BF671" s="24"/>
      <c r="BG671" s="24"/>
      <c r="BH671" s="24"/>
      <c r="BI671" s="24"/>
      <c r="BJ671" s="24"/>
      <c r="BK671" s="24"/>
      <c r="BL671" s="24"/>
      <c r="BM671" s="24"/>
      <c r="BN671" s="24"/>
      <c r="BO671" s="24"/>
      <c r="BP671" s="24"/>
      <c r="BQ671" s="24"/>
      <c r="BR671" s="24"/>
      <c r="BS671" s="24"/>
      <c r="BT671" s="24"/>
      <c r="BU671" s="24"/>
      <c r="BV671" s="24"/>
      <c r="BW671" s="24"/>
      <c r="BX671" s="24"/>
      <c r="BY671" s="24"/>
      <c r="BZ671" s="24"/>
      <c r="CA671" s="24"/>
      <c r="CB671" s="24"/>
      <c r="CC671" s="24"/>
      <c r="CD671" s="24"/>
      <c r="CE671" s="24"/>
      <c r="CF671" s="24"/>
      <c r="CG671" s="24"/>
      <c r="CH671" s="24"/>
      <c r="CI671" s="24"/>
      <c r="CJ671" s="24"/>
      <c r="CK671" s="24"/>
      <c r="CL671" s="24"/>
      <c r="CM671" s="24"/>
      <c r="CN671" s="24"/>
      <c r="CO671" s="24"/>
      <c r="CP671" s="24"/>
      <c r="CQ671" s="24"/>
      <c r="CR671" s="24"/>
      <c r="CS671" s="24"/>
      <c r="CT671" s="24"/>
      <c r="CU671" s="24"/>
      <c r="CV671" s="24"/>
      <c r="CW671" s="24"/>
      <c r="CX671" s="24"/>
      <c r="CY671" s="24"/>
      <c r="CZ671" s="24"/>
      <c r="DA671" s="24"/>
      <c r="DB671" s="24"/>
      <c r="DC671" s="24"/>
      <c r="DD671" s="24"/>
      <c r="DE671" s="24"/>
      <c r="DF671" s="24"/>
      <c r="DG671" s="24"/>
      <c r="DH671" s="24"/>
      <c r="DI671" s="24"/>
      <c r="DJ671" s="24"/>
    </row>
    <row r="672" spans="5:114" s="3" customFormat="1" x14ac:dyDescent="0.25">
      <c r="E672" s="23" t="s">
        <v>2137</v>
      </c>
      <c r="F672" s="24"/>
      <c r="G672" s="24"/>
      <c r="H672" s="24"/>
      <c r="I672" s="24"/>
      <c r="J672" s="24"/>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c r="AI672" s="24"/>
      <c r="AJ672" s="24"/>
      <c r="AK672" s="24"/>
      <c r="AL672" s="24"/>
      <c r="AM672" s="24"/>
      <c r="AN672" s="24"/>
      <c r="AO672" s="24"/>
      <c r="AP672" s="24"/>
      <c r="AQ672" s="24"/>
      <c r="AR672" s="24"/>
      <c r="AS672" s="24"/>
      <c r="AT672" s="24"/>
      <c r="AU672" s="24"/>
      <c r="AV672" s="24"/>
      <c r="AW672" s="24"/>
      <c r="AX672" s="24"/>
      <c r="AY672" s="24"/>
      <c r="AZ672" s="24"/>
      <c r="BA672" s="24"/>
      <c r="BB672" s="24"/>
      <c r="BC672" s="24"/>
      <c r="BD672" s="24"/>
      <c r="BE672" s="24"/>
      <c r="BF672" s="24"/>
      <c r="BG672" s="24"/>
      <c r="BH672" s="24"/>
      <c r="BI672" s="24"/>
      <c r="BJ672" s="24"/>
      <c r="BK672" s="24"/>
      <c r="BL672" s="24"/>
      <c r="BM672" s="24"/>
      <c r="BN672" s="24"/>
      <c r="BO672" s="24"/>
      <c r="BP672" s="24"/>
      <c r="BQ672" s="24"/>
      <c r="BR672" s="24"/>
      <c r="BS672" s="24"/>
      <c r="BT672" s="24"/>
      <c r="BU672" s="24"/>
      <c r="BV672" s="24"/>
      <c r="BW672" s="24"/>
      <c r="BX672" s="24"/>
      <c r="BY672" s="24"/>
      <c r="BZ672" s="24"/>
      <c r="CA672" s="24"/>
      <c r="CB672" s="24"/>
      <c r="CC672" s="24"/>
      <c r="CD672" s="24"/>
      <c r="CE672" s="24"/>
      <c r="CF672" s="24"/>
      <c r="CG672" s="24"/>
      <c r="CH672" s="24"/>
      <c r="CI672" s="24"/>
      <c r="CJ672" s="24"/>
      <c r="CK672" s="24"/>
      <c r="CL672" s="24"/>
      <c r="CM672" s="24"/>
      <c r="CN672" s="24"/>
      <c r="CO672" s="24"/>
      <c r="CP672" s="24"/>
      <c r="CQ672" s="24"/>
      <c r="CR672" s="24"/>
      <c r="CS672" s="24"/>
      <c r="CT672" s="24"/>
      <c r="CU672" s="24"/>
      <c r="CV672" s="24"/>
      <c r="CW672" s="24"/>
      <c r="CX672" s="24"/>
      <c r="CY672" s="24"/>
      <c r="CZ672" s="24"/>
      <c r="DA672" s="24"/>
      <c r="DB672" s="24"/>
      <c r="DC672" s="24"/>
      <c r="DD672" s="24"/>
      <c r="DE672" s="24"/>
      <c r="DF672" s="24"/>
      <c r="DG672" s="24"/>
      <c r="DH672" s="24"/>
      <c r="DI672" s="24"/>
      <c r="DJ672" s="24"/>
    </row>
    <row r="673" spans="5:114" s="3" customFormat="1" x14ac:dyDescent="0.25">
      <c r="E673" s="23" t="s">
        <v>2138</v>
      </c>
      <c r="F673" s="24"/>
      <c r="G673" s="24"/>
      <c r="H673" s="24"/>
      <c r="I673" s="24"/>
      <c r="J673" s="24"/>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c r="AI673" s="24"/>
      <c r="AJ673" s="24"/>
      <c r="AK673" s="24"/>
      <c r="AL673" s="24"/>
      <c r="AM673" s="24"/>
      <c r="AN673" s="24"/>
      <c r="AO673" s="24"/>
      <c r="AP673" s="24"/>
      <c r="AQ673" s="24"/>
      <c r="AR673" s="24"/>
      <c r="AS673" s="24"/>
      <c r="AT673" s="24"/>
      <c r="AU673" s="24"/>
      <c r="AV673" s="24"/>
      <c r="AW673" s="24"/>
      <c r="AX673" s="24"/>
      <c r="AY673" s="24"/>
      <c r="AZ673" s="24"/>
      <c r="BA673" s="24"/>
      <c r="BB673" s="24"/>
      <c r="BC673" s="24"/>
      <c r="BD673" s="24"/>
      <c r="BE673" s="24"/>
      <c r="BF673" s="24"/>
      <c r="BG673" s="24"/>
      <c r="BH673" s="24"/>
      <c r="BI673" s="24"/>
      <c r="BJ673" s="24"/>
      <c r="BK673" s="24"/>
      <c r="BL673" s="24"/>
      <c r="BM673" s="24"/>
      <c r="BN673" s="24"/>
      <c r="BO673" s="24"/>
      <c r="BP673" s="24"/>
      <c r="BQ673" s="24"/>
      <c r="BR673" s="24"/>
      <c r="BS673" s="24"/>
      <c r="BT673" s="24"/>
      <c r="BU673" s="24"/>
      <c r="BV673" s="24"/>
      <c r="BW673" s="24"/>
      <c r="BX673" s="24"/>
      <c r="BY673" s="24"/>
      <c r="BZ673" s="24"/>
      <c r="CA673" s="24"/>
      <c r="CB673" s="24"/>
      <c r="CC673" s="24"/>
      <c r="CD673" s="24"/>
      <c r="CE673" s="24"/>
      <c r="CF673" s="24"/>
      <c r="CG673" s="24"/>
      <c r="CH673" s="24"/>
      <c r="CI673" s="24"/>
      <c r="CJ673" s="24"/>
      <c r="CK673" s="24"/>
      <c r="CL673" s="24"/>
      <c r="CM673" s="24"/>
      <c r="CN673" s="24"/>
      <c r="CO673" s="24"/>
      <c r="CP673" s="24"/>
      <c r="CQ673" s="24"/>
      <c r="CR673" s="24"/>
      <c r="CS673" s="24"/>
      <c r="CT673" s="24"/>
      <c r="CU673" s="24"/>
      <c r="CV673" s="24"/>
      <c r="CW673" s="24"/>
      <c r="CX673" s="24"/>
      <c r="CY673" s="24"/>
      <c r="CZ673" s="24"/>
      <c r="DA673" s="24"/>
      <c r="DB673" s="24"/>
      <c r="DC673" s="24"/>
      <c r="DD673" s="24"/>
      <c r="DE673" s="24"/>
      <c r="DF673" s="24"/>
      <c r="DG673" s="24"/>
      <c r="DH673" s="24"/>
      <c r="DI673" s="24"/>
      <c r="DJ673" s="24"/>
    </row>
    <row r="674" spans="5:114" s="3" customFormat="1" x14ac:dyDescent="0.25">
      <c r="E674" s="23" t="s">
        <v>2139</v>
      </c>
      <c r="F674" s="24"/>
      <c r="G674" s="24"/>
      <c r="H674" s="24"/>
      <c r="I674" s="24"/>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c r="AK674" s="24"/>
      <c r="AL674" s="24"/>
      <c r="AM674" s="24"/>
      <c r="AN674" s="24"/>
      <c r="AO674" s="24"/>
      <c r="AP674" s="24"/>
      <c r="AQ674" s="24"/>
      <c r="AR674" s="24"/>
      <c r="AS674" s="24"/>
      <c r="AT674" s="24"/>
      <c r="AU674" s="24"/>
      <c r="AV674" s="24"/>
      <c r="AW674" s="24"/>
      <c r="AX674" s="24"/>
      <c r="AY674" s="24"/>
      <c r="AZ674" s="24"/>
      <c r="BA674" s="24"/>
      <c r="BB674" s="24"/>
      <c r="BC674" s="24"/>
      <c r="BD674" s="24"/>
      <c r="BE674" s="24"/>
      <c r="BF674" s="24"/>
      <c r="BG674" s="24"/>
      <c r="BH674" s="24"/>
      <c r="BI674" s="24"/>
      <c r="BJ674" s="24"/>
      <c r="BK674" s="24"/>
      <c r="BL674" s="24"/>
      <c r="BM674" s="24"/>
      <c r="BN674" s="24"/>
      <c r="BO674" s="24"/>
      <c r="BP674" s="24"/>
      <c r="BQ674" s="24"/>
      <c r="BR674" s="24"/>
      <c r="BS674" s="24"/>
      <c r="BT674" s="24"/>
      <c r="BU674" s="24"/>
      <c r="BV674" s="24"/>
      <c r="BW674" s="24"/>
      <c r="BX674" s="24"/>
      <c r="BY674" s="24"/>
      <c r="BZ674" s="24"/>
      <c r="CA674" s="24"/>
      <c r="CB674" s="24"/>
      <c r="CC674" s="24"/>
      <c r="CD674" s="24"/>
      <c r="CE674" s="24"/>
      <c r="CF674" s="24"/>
      <c r="CG674" s="24"/>
      <c r="CH674" s="24"/>
      <c r="CI674" s="24"/>
      <c r="CJ674" s="24"/>
      <c r="CK674" s="24"/>
      <c r="CL674" s="24"/>
      <c r="CM674" s="24"/>
      <c r="CN674" s="24"/>
      <c r="CO674" s="24"/>
      <c r="CP674" s="24"/>
      <c r="CQ674" s="24"/>
      <c r="CR674" s="24"/>
      <c r="CS674" s="24"/>
      <c r="CT674" s="24"/>
      <c r="CU674" s="24"/>
      <c r="CV674" s="24"/>
      <c r="CW674" s="24"/>
      <c r="CX674" s="24"/>
      <c r="CY674" s="24"/>
      <c r="CZ674" s="24"/>
      <c r="DA674" s="24"/>
      <c r="DB674" s="24"/>
      <c r="DC674" s="24"/>
      <c r="DD674" s="24"/>
      <c r="DE674" s="24"/>
      <c r="DF674" s="24"/>
      <c r="DG674" s="24"/>
      <c r="DH674" s="24"/>
      <c r="DI674" s="24"/>
      <c r="DJ674" s="24"/>
    </row>
    <row r="675" spans="5:114" s="3" customFormat="1" x14ac:dyDescent="0.25">
      <c r="E675" s="23" t="s">
        <v>2140</v>
      </c>
      <c r="F675" s="24"/>
      <c r="G675" s="24"/>
      <c r="H675" s="24"/>
      <c r="I675" s="24"/>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c r="AK675" s="24"/>
      <c r="AL675" s="24"/>
      <c r="AM675" s="24"/>
      <c r="AN675" s="24"/>
      <c r="AO675" s="24"/>
      <c r="AP675" s="24"/>
      <c r="AQ675" s="24"/>
      <c r="AR675" s="24"/>
      <c r="AS675" s="24"/>
      <c r="AT675" s="24"/>
      <c r="AU675" s="24"/>
      <c r="AV675" s="24"/>
      <c r="AW675" s="24"/>
      <c r="AX675" s="24"/>
      <c r="AY675" s="24"/>
      <c r="AZ675" s="24"/>
      <c r="BA675" s="24"/>
      <c r="BB675" s="24"/>
      <c r="BC675" s="24"/>
      <c r="BD675" s="24"/>
      <c r="BE675" s="24"/>
      <c r="BF675" s="24"/>
      <c r="BG675" s="24"/>
      <c r="BH675" s="24"/>
      <c r="BI675" s="24"/>
      <c r="BJ675" s="24"/>
      <c r="BK675" s="24"/>
      <c r="BL675" s="24"/>
      <c r="BM675" s="24"/>
      <c r="BN675" s="24"/>
      <c r="BO675" s="24"/>
      <c r="BP675" s="24"/>
      <c r="BQ675" s="24"/>
      <c r="BR675" s="24"/>
      <c r="BS675" s="24"/>
      <c r="BT675" s="24"/>
      <c r="BU675" s="24"/>
      <c r="BV675" s="24"/>
      <c r="BW675" s="24"/>
      <c r="BX675" s="24"/>
      <c r="BY675" s="24"/>
      <c r="BZ675" s="24"/>
      <c r="CA675" s="24"/>
      <c r="CB675" s="24"/>
      <c r="CC675" s="24"/>
      <c r="CD675" s="24"/>
      <c r="CE675" s="24"/>
      <c r="CF675" s="24"/>
      <c r="CG675" s="24"/>
      <c r="CH675" s="24"/>
      <c r="CI675" s="24"/>
      <c r="CJ675" s="24"/>
      <c r="CK675" s="24"/>
      <c r="CL675" s="24"/>
      <c r="CM675" s="24"/>
      <c r="CN675" s="24"/>
      <c r="CO675" s="24"/>
      <c r="CP675" s="24"/>
      <c r="CQ675" s="24"/>
      <c r="CR675" s="24"/>
      <c r="CS675" s="24"/>
      <c r="CT675" s="24"/>
      <c r="CU675" s="24"/>
      <c r="CV675" s="24"/>
      <c r="CW675" s="24"/>
      <c r="CX675" s="24"/>
      <c r="CY675" s="24"/>
      <c r="CZ675" s="24"/>
      <c r="DA675" s="24"/>
      <c r="DB675" s="24"/>
      <c r="DC675" s="24"/>
      <c r="DD675" s="24"/>
      <c r="DE675" s="24"/>
      <c r="DF675" s="24"/>
      <c r="DG675" s="24"/>
      <c r="DH675" s="24"/>
      <c r="DI675" s="24"/>
      <c r="DJ675" s="24"/>
    </row>
    <row r="676" spans="5:114" s="3" customFormat="1" x14ac:dyDescent="0.25">
      <c r="E676" s="23" t="s">
        <v>2141</v>
      </c>
      <c r="F676" s="24"/>
      <c r="G676" s="24"/>
      <c r="H676" s="24"/>
      <c r="I676" s="24"/>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c r="AK676" s="24"/>
      <c r="AL676" s="24"/>
      <c r="AM676" s="24"/>
      <c r="AN676" s="24"/>
      <c r="AO676" s="24"/>
      <c r="AP676" s="24"/>
      <c r="AQ676" s="24"/>
      <c r="AR676" s="24"/>
      <c r="AS676" s="24"/>
      <c r="AT676" s="24"/>
      <c r="AU676" s="24"/>
      <c r="AV676" s="24"/>
      <c r="AW676" s="24"/>
      <c r="AX676" s="24"/>
      <c r="AY676" s="24"/>
      <c r="AZ676" s="24"/>
      <c r="BA676" s="24"/>
      <c r="BB676" s="24"/>
      <c r="BC676" s="24"/>
      <c r="BD676" s="24"/>
      <c r="BE676" s="24"/>
      <c r="BF676" s="24"/>
      <c r="BG676" s="24"/>
      <c r="BH676" s="24"/>
      <c r="BI676" s="24"/>
      <c r="BJ676" s="24"/>
      <c r="BK676" s="24"/>
      <c r="BL676" s="24"/>
      <c r="BM676" s="24"/>
      <c r="BN676" s="24"/>
      <c r="BO676" s="24"/>
      <c r="BP676" s="24"/>
      <c r="BQ676" s="24"/>
      <c r="BR676" s="24"/>
      <c r="BS676" s="24"/>
      <c r="BT676" s="24"/>
      <c r="BU676" s="24"/>
      <c r="BV676" s="24"/>
      <c r="BW676" s="24"/>
      <c r="BX676" s="24"/>
      <c r="BY676" s="24"/>
      <c r="BZ676" s="24"/>
      <c r="CA676" s="24"/>
      <c r="CB676" s="24"/>
      <c r="CC676" s="24"/>
      <c r="CD676" s="24"/>
      <c r="CE676" s="24"/>
      <c r="CF676" s="24"/>
      <c r="CG676" s="24"/>
      <c r="CH676" s="24"/>
      <c r="CI676" s="24"/>
      <c r="CJ676" s="24"/>
      <c r="CK676" s="24"/>
      <c r="CL676" s="24"/>
      <c r="CM676" s="24"/>
      <c r="CN676" s="24"/>
      <c r="CO676" s="24"/>
      <c r="CP676" s="24"/>
      <c r="CQ676" s="24"/>
      <c r="CR676" s="24"/>
      <c r="CS676" s="24"/>
      <c r="CT676" s="24"/>
      <c r="CU676" s="24"/>
      <c r="CV676" s="24"/>
      <c r="CW676" s="24"/>
      <c r="CX676" s="24"/>
      <c r="CY676" s="24"/>
      <c r="CZ676" s="24"/>
      <c r="DA676" s="24"/>
      <c r="DB676" s="24"/>
      <c r="DC676" s="24"/>
      <c r="DD676" s="24"/>
      <c r="DE676" s="24"/>
      <c r="DF676" s="24"/>
      <c r="DG676" s="24"/>
      <c r="DH676" s="24"/>
      <c r="DI676" s="24"/>
      <c r="DJ676" s="24"/>
    </row>
    <row r="677" spans="5:114" s="3" customFormat="1" x14ac:dyDescent="0.25">
      <c r="E677" s="23" t="s">
        <v>2142</v>
      </c>
      <c r="F677" s="24"/>
      <c r="G677" s="24"/>
      <c r="H677" s="24"/>
      <c r="I677" s="24"/>
      <c r="J677" s="24"/>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c r="AP677" s="24"/>
      <c r="AQ677" s="24"/>
      <c r="AR677" s="24"/>
      <c r="AS677" s="24"/>
      <c r="AT677" s="24"/>
      <c r="AU677" s="24"/>
      <c r="AV677" s="24"/>
      <c r="AW677" s="24"/>
      <c r="AX677" s="24"/>
      <c r="AY677" s="24"/>
      <c r="AZ677" s="24"/>
      <c r="BA677" s="24"/>
      <c r="BB677" s="24"/>
      <c r="BC677" s="24"/>
      <c r="BD677" s="24"/>
      <c r="BE677" s="24"/>
      <c r="BF677" s="24"/>
      <c r="BG677" s="24"/>
      <c r="BH677" s="24"/>
      <c r="BI677" s="24"/>
      <c r="BJ677" s="24"/>
      <c r="BK677" s="24"/>
      <c r="BL677" s="24"/>
      <c r="BM677" s="24"/>
      <c r="BN677" s="24"/>
      <c r="BO677" s="24"/>
      <c r="BP677" s="24"/>
      <c r="BQ677" s="24"/>
      <c r="BR677" s="24"/>
      <c r="BS677" s="24"/>
      <c r="BT677" s="24"/>
      <c r="BU677" s="24"/>
      <c r="BV677" s="24"/>
      <c r="BW677" s="24"/>
      <c r="BX677" s="24"/>
      <c r="BY677" s="24"/>
      <c r="BZ677" s="24"/>
      <c r="CA677" s="24"/>
      <c r="CB677" s="24"/>
      <c r="CC677" s="24"/>
      <c r="CD677" s="24"/>
      <c r="CE677" s="24"/>
      <c r="CF677" s="24"/>
      <c r="CG677" s="24"/>
      <c r="CH677" s="24"/>
      <c r="CI677" s="24"/>
      <c r="CJ677" s="24"/>
      <c r="CK677" s="24"/>
      <c r="CL677" s="24"/>
      <c r="CM677" s="24"/>
      <c r="CN677" s="24"/>
      <c r="CO677" s="24"/>
      <c r="CP677" s="24"/>
      <c r="CQ677" s="24"/>
      <c r="CR677" s="24"/>
      <c r="CS677" s="24"/>
      <c r="CT677" s="24"/>
      <c r="CU677" s="24"/>
      <c r="CV677" s="24"/>
      <c r="CW677" s="24"/>
      <c r="CX677" s="24"/>
      <c r="CY677" s="24"/>
      <c r="CZ677" s="24"/>
      <c r="DA677" s="24"/>
      <c r="DB677" s="24"/>
      <c r="DC677" s="24"/>
      <c r="DD677" s="24"/>
      <c r="DE677" s="24"/>
      <c r="DF677" s="24"/>
      <c r="DG677" s="24"/>
      <c r="DH677" s="24"/>
      <c r="DI677" s="24"/>
      <c r="DJ677" s="24"/>
    </row>
    <row r="678" spans="5:114" s="3" customFormat="1" x14ac:dyDescent="0.25">
      <c r="E678" s="23" t="s">
        <v>2143</v>
      </c>
      <c r="F678" s="24"/>
      <c r="G678" s="24"/>
      <c r="H678" s="24"/>
      <c r="I678" s="24"/>
      <c r="J678" s="24"/>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c r="AK678" s="24"/>
      <c r="AL678" s="24"/>
      <c r="AM678" s="24"/>
      <c r="AN678" s="24"/>
      <c r="AO678" s="24"/>
      <c r="AP678" s="24"/>
      <c r="AQ678" s="24"/>
      <c r="AR678" s="24"/>
      <c r="AS678" s="24"/>
      <c r="AT678" s="24"/>
      <c r="AU678" s="24"/>
      <c r="AV678" s="24"/>
      <c r="AW678" s="24"/>
      <c r="AX678" s="24"/>
      <c r="AY678" s="24"/>
      <c r="AZ678" s="24"/>
      <c r="BA678" s="24"/>
      <c r="BB678" s="24"/>
      <c r="BC678" s="24"/>
      <c r="BD678" s="24"/>
      <c r="BE678" s="24"/>
      <c r="BF678" s="24"/>
      <c r="BG678" s="24"/>
      <c r="BH678" s="24"/>
      <c r="BI678" s="24"/>
      <c r="BJ678" s="24"/>
      <c r="BK678" s="24"/>
      <c r="BL678" s="24"/>
      <c r="BM678" s="24"/>
      <c r="BN678" s="24"/>
      <c r="BO678" s="24"/>
      <c r="BP678" s="24"/>
      <c r="BQ678" s="24"/>
      <c r="BR678" s="24"/>
      <c r="BS678" s="24"/>
      <c r="BT678" s="24"/>
      <c r="BU678" s="24"/>
      <c r="BV678" s="24"/>
      <c r="BW678" s="24"/>
      <c r="BX678" s="24"/>
      <c r="BY678" s="24"/>
      <c r="BZ678" s="24"/>
      <c r="CA678" s="24"/>
      <c r="CB678" s="24"/>
      <c r="CC678" s="24"/>
      <c r="CD678" s="24"/>
      <c r="CE678" s="24"/>
      <c r="CF678" s="24"/>
      <c r="CG678" s="24"/>
      <c r="CH678" s="24"/>
      <c r="CI678" s="24"/>
      <c r="CJ678" s="24"/>
      <c r="CK678" s="24"/>
      <c r="CL678" s="24"/>
      <c r="CM678" s="24"/>
      <c r="CN678" s="24"/>
      <c r="CO678" s="24"/>
      <c r="CP678" s="24"/>
      <c r="CQ678" s="24"/>
      <c r="CR678" s="24"/>
      <c r="CS678" s="24"/>
      <c r="CT678" s="24"/>
      <c r="CU678" s="24"/>
      <c r="CV678" s="24"/>
      <c r="CW678" s="24"/>
      <c r="CX678" s="24"/>
      <c r="CY678" s="24"/>
      <c r="CZ678" s="24"/>
      <c r="DA678" s="24"/>
      <c r="DB678" s="24"/>
      <c r="DC678" s="24"/>
      <c r="DD678" s="24"/>
      <c r="DE678" s="24"/>
      <c r="DF678" s="24"/>
      <c r="DG678" s="24"/>
      <c r="DH678" s="24"/>
      <c r="DI678" s="24"/>
      <c r="DJ678" s="24"/>
    </row>
    <row r="679" spans="5:114" s="3" customFormat="1" x14ac:dyDescent="0.25">
      <c r="E679" s="23" t="s">
        <v>2144</v>
      </c>
      <c r="F679" s="24"/>
      <c r="G679" s="24"/>
      <c r="H679" s="24"/>
      <c r="I679" s="24"/>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c r="AK679" s="24"/>
      <c r="AL679" s="24"/>
      <c r="AM679" s="24"/>
      <c r="AN679" s="24"/>
      <c r="AO679" s="24"/>
      <c r="AP679" s="24"/>
      <c r="AQ679" s="24"/>
      <c r="AR679" s="24"/>
      <c r="AS679" s="24"/>
      <c r="AT679" s="24"/>
      <c r="AU679" s="24"/>
      <c r="AV679" s="24"/>
      <c r="AW679" s="24"/>
      <c r="AX679" s="24"/>
      <c r="AY679" s="24"/>
      <c r="AZ679" s="24"/>
      <c r="BA679" s="24"/>
      <c r="BB679" s="24"/>
      <c r="BC679" s="24"/>
      <c r="BD679" s="24"/>
      <c r="BE679" s="24"/>
      <c r="BF679" s="24"/>
      <c r="BG679" s="24"/>
      <c r="BH679" s="24"/>
      <c r="BI679" s="24"/>
      <c r="BJ679" s="24"/>
      <c r="BK679" s="24"/>
      <c r="BL679" s="24"/>
      <c r="BM679" s="24"/>
      <c r="BN679" s="24"/>
      <c r="BO679" s="24"/>
      <c r="BP679" s="24"/>
      <c r="BQ679" s="24"/>
      <c r="BR679" s="24"/>
      <c r="BS679" s="24"/>
      <c r="BT679" s="24"/>
      <c r="BU679" s="24"/>
      <c r="BV679" s="24"/>
      <c r="BW679" s="24"/>
      <c r="BX679" s="24"/>
      <c r="BY679" s="24"/>
      <c r="BZ679" s="24"/>
      <c r="CA679" s="24"/>
      <c r="CB679" s="24"/>
      <c r="CC679" s="24"/>
      <c r="CD679" s="24"/>
      <c r="CE679" s="24"/>
      <c r="CF679" s="24"/>
      <c r="CG679" s="24"/>
      <c r="CH679" s="24"/>
      <c r="CI679" s="24"/>
      <c r="CJ679" s="24"/>
      <c r="CK679" s="24"/>
      <c r="CL679" s="24"/>
      <c r="CM679" s="24"/>
      <c r="CN679" s="24"/>
      <c r="CO679" s="24"/>
      <c r="CP679" s="24"/>
      <c r="CQ679" s="24"/>
      <c r="CR679" s="24"/>
      <c r="CS679" s="24"/>
      <c r="CT679" s="24"/>
      <c r="CU679" s="24"/>
      <c r="CV679" s="24"/>
      <c r="CW679" s="24"/>
      <c r="CX679" s="24"/>
      <c r="CY679" s="24"/>
      <c r="CZ679" s="24"/>
      <c r="DA679" s="24"/>
      <c r="DB679" s="24"/>
      <c r="DC679" s="24"/>
      <c r="DD679" s="24"/>
      <c r="DE679" s="24"/>
      <c r="DF679" s="24"/>
      <c r="DG679" s="24"/>
      <c r="DH679" s="24"/>
      <c r="DI679" s="24"/>
      <c r="DJ679" s="24"/>
    </row>
    <row r="680" spans="5:114" s="3" customFormat="1" x14ac:dyDescent="0.25">
      <c r="E680" s="23" t="s">
        <v>2132</v>
      </c>
      <c r="F680" s="24"/>
      <c r="G680" s="24"/>
      <c r="H680" s="24"/>
      <c r="I680" s="24"/>
      <c r="J680" s="24"/>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c r="AK680" s="24"/>
      <c r="AL680" s="24"/>
      <c r="AM680" s="24"/>
      <c r="AN680" s="24"/>
      <c r="AO680" s="24"/>
      <c r="AP680" s="24"/>
      <c r="AQ680" s="24"/>
      <c r="AR680" s="24"/>
      <c r="AS680" s="24"/>
      <c r="AT680" s="24"/>
      <c r="AU680" s="24"/>
      <c r="AV680" s="24"/>
      <c r="AW680" s="24"/>
      <c r="AX680" s="24"/>
      <c r="AY680" s="24"/>
      <c r="AZ680" s="24"/>
      <c r="BA680" s="24"/>
      <c r="BB680" s="24"/>
      <c r="BC680" s="24"/>
      <c r="BD680" s="24"/>
      <c r="BE680" s="24"/>
      <c r="BF680" s="24"/>
      <c r="BG680" s="24"/>
      <c r="BH680" s="24"/>
      <c r="BI680" s="24"/>
      <c r="BJ680" s="24"/>
      <c r="BK680" s="24"/>
      <c r="BL680" s="24"/>
      <c r="BM680" s="24"/>
      <c r="BN680" s="24"/>
      <c r="BO680" s="24"/>
      <c r="BP680" s="24"/>
      <c r="BQ680" s="24"/>
      <c r="BR680" s="24"/>
      <c r="BS680" s="24"/>
      <c r="BT680" s="24"/>
      <c r="BU680" s="24"/>
      <c r="BV680" s="24"/>
      <c r="BW680" s="24"/>
      <c r="BX680" s="24"/>
      <c r="BY680" s="24"/>
      <c r="BZ680" s="24"/>
      <c r="CA680" s="24"/>
      <c r="CB680" s="24"/>
      <c r="CC680" s="24"/>
      <c r="CD680" s="24"/>
      <c r="CE680" s="24"/>
      <c r="CF680" s="24"/>
      <c r="CG680" s="24"/>
      <c r="CH680" s="24"/>
      <c r="CI680" s="24"/>
      <c r="CJ680" s="24"/>
      <c r="CK680" s="24"/>
      <c r="CL680" s="24"/>
      <c r="CM680" s="24"/>
      <c r="CN680" s="24"/>
      <c r="CO680" s="24"/>
      <c r="CP680" s="24"/>
      <c r="CQ680" s="24"/>
      <c r="CR680" s="24"/>
      <c r="CS680" s="24"/>
      <c r="CT680" s="24"/>
      <c r="CU680" s="24"/>
      <c r="CV680" s="24"/>
      <c r="CW680" s="24"/>
      <c r="CX680" s="24"/>
      <c r="CY680" s="24"/>
      <c r="CZ680" s="24"/>
      <c r="DA680" s="24"/>
      <c r="DB680" s="24"/>
      <c r="DC680" s="24"/>
      <c r="DD680" s="24"/>
      <c r="DE680" s="24"/>
      <c r="DF680" s="24"/>
      <c r="DG680" s="24"/>
      <c r="DH680" s="24"/>
      <c r="DI680" s="24"/>
      <c r="DJ680" s="24"/>
    </row>
    <row r="681" spans="5:114" s="3" customFormat="1" x14ac:dyDescent="0.25">
      <c r="E681" s="23" t="s">
        <v>510</v>
      </c>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24"/>
      <c r="AN681" s="24"/>
      <c r="AO681" s="24"/>
      <c r="AP681" s="24"/>
      <c r="AQ681" s="24"/>
      <c r="AR681" s="24"/>
      <c r="AS681" s="24"/>
      <c r="AT681" s="24"/>
      <c r="AU681" s="24"/>
      <c r="AV681" s="24"/>
      <c r="AW681" s="24"/>
      <c r="AX681" s="24"/>
      <c r="AY681" s="24"/>
      <c r="AZ681" s="24"/>
      <c r="BA681" s="24"/>
      <c r="BB681" s="24"/>
      <c r="BC681" s="24"/>
      <c r="BD681" s="24"/>
      <c r="BE681" s="24"/>
      <c r="BF681" s="24"/>
      <c r="BG681" s="24"/>
      <c r="BH681" s="24"/>
      <c r="BI681" s="24"/>
      <c r="BJ681" s="24"/>
      <c r="BK681" s="24"/>
      <c r="BL681" s="24"/>
      <c r="BM681" s="24"/>
      <c r="BN681" s="24"/>
      <c r="BO681" s="24"/>
      <c r="BP681" s="24"/>
      <c r="BQ681" s="24"/>
      <c r="BR681" s="24"/>
      <c r="BS681" s="24"/>
      <c r="BT681" s="24"/>
      <c r="BU681" s="24"/>
      <c r="BV681" s="24"/>
      <c r="BW681" s="24"/>
      <c r="BX681" s="24"/>
      <c r="BY681" s="24"/>
      <c r="BZ681" s="24"/>
      <c r="CA681" s="24"/>
      <c r="CB681" s="24"/>
      <c r="CC681" s="24"/>
      <c r="CD681" s="24"/>
      <c r="CE681" s="24"/>
      <c r="CF681" s="24"/>
      <c r="CG681" s="24"/>
      <c r="CH681" s="24"/>
      <c r="CI681" s="24"/>
      <c r="CJ681" s="24"/>
      <c r="CK681" s="24"/>
      <c r="CL681" s="24"/>
      <c r="CM681" s="24"/>
      <c r="CN681" s="24"/>
      <c r="CO681" s="24"/>
      <c r="CP681" s="24"/>
      <c r="CQ681" s="24"/>
      <c r="CR681" s="24"/>
      <c r="CS681" s="24"/>
      <c r="CT681" s="24"/>
      <c r="CU681" s="24"/>
      <c r="CV681" s="24"/>
      <c r="CW681" s="24"/>
      <c r="CX681" s="24"/>
      <c r="CY681" s="24"/>
      <c r="CZ681" s="24"/>
      <c r="DA681" s="24"/>
      <c r="DB681" s="24"/>
      <c r="DC681" s="24"/>
      <c r="DD681" s="24"/>
      <c r="DE681" s="24"/>
      <c r="DF681" s="24"/>
      <c r="DG681" s="24"/>
      <c r="DH681" s="24"/>
      <c r="DI681" s="24"/>
      <c r="DJ681" s="24"/>
    </row>
    <row r="682" spans="5:114" s="3" customFormat="1" x14ac:dyDescent="0.25">
      <c r="E682" s="23" t="s">
        <v>2145</v>
      </c>
      <c r="F682" s="24"/>
      <c r="G682" s="24"/>
      <c r="H682" s="24"/>
      <c r="I682" s="24"/>
      <c r="J682" s="24"/>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c r="AI682" s="24"/>
      <c r="AJ682" s="24"/>
      <c r="AK682" s="24"/>
      <c r="AL682" s="24"/>
      <c r="AM682" s="24"/>
      <c r="AN682" s="24"/>
      <c r="AO682" s="24"/>
      <c r="AP682" s="24"/>
      <c r="AQ682" s="24"/>
      <c r="AR682" s="24"/>
      <c r="AS682" s="24"/>
      <c r="AT682" s="24"/>
      <c r="AU682" s="24"/>
      <c r="AV682" s="24"/>
      <c r="AW682" s="24"/>
      <c r="AX682" s="24"/>
      <c r="AY682" s="24"/>
      <c r="AZ682" s="24"/>
      <c r="BA682" s="24"/>
      <c r="BB682" s="24"/>
      <c r="BC682" s="24"/>
      <c r="BD682" s="24"/>
      <c r="BE682" s="24"/>
      <c r="BF682" s="24"/>
      <c r="BG682" s="24"/>
      <c r="BH682" s="24"/>
      <c r="BI682" s="24"/>
      <c r="BJ682" s="24"/>
      <c r="BK682" s="24"/>
      <c r="BL682" s="24"/>
      <c r="BM682" s="24"/>
      <c r="BN682" s="24"/>
      <c r="BO682" s="24"/>
      <c r="BP682" s="24"/>
      <c r="BQ682" s="24"/>
      <c r="BR682" s="24"/>
      <c r="BS682" s="24"/>
      <c r="BT682" s="24"/>
      <c r="BU682" s="24"/>
      <c r="BV682" s="24"/>
      <c r="BW682" s="24"/>
      <c r="BX682" s="24"/>
      <c r="BY682" s="24"/>
      <c r="BZ682" s="24"/>
      <c r="CA682" s="24"/>
      <c r="CB682" s="24"/>
      <c r="CC682" s="24"/>
      <c r="CD682" s="24"/>
      <c r="CE682" s="24"/>
      <c r="CF682" s="24"/>
      <c r="CG682" s="24"/>
      <c r="CH682" s="24"/>
      <c r="CI682" s="24"/>
      <c r="CJ682" s="24"/>
      <c r="CK682" s="24"/>
      <c r="CL682" s="24"/>
      <c r="CM682" s="24"/>
      <c r="CN682" s="24"/>
      <c r="CO682" s="24"/>
      <c r="CP682" s="24"/>
      <c r="CQ682" s="24"/>
      <c r="CR682" s="24"/>
      <c r="CS682" s="24"/>
      <c r="CT682" s="24"/>
      <c r="CU682" s="24"/>
      <c r="CV682" s="24"/>
      <c r="CW682" s="24"/>
      <c r="CX682" s="24"/>
      <c r="CY682" s="24"/>
      <c r="CZ682" s="24"/>
      <c r="DA682" s="24"/>
      <c r="DB682" s="24"/>
      <c r="DC682" s="24"/>
      <c r="DD682" s="24"/>
      <c r="DE682" s="24"/>
      <c r="DF682" s="24"/>
      <c r="DG682" s="24"/>
      <c r="DH682" s="24"/>
      <c r="DI682" s="24"/>
      <c r="DJ682" s="24"/>
    </row>
    <row r="683" spans="5:114" s="3" customFormat="1" x14ac:dyDescent="0.25">
      <c r="E683" s="23" t="s">
        <v>503</v>
      </c>
      <c r="F683" s="24"/>
      <c r="G683" s="24"/>
      <c r="H683" s="24"/>
      <c r="I683" s="24"/>
      <c r="J683" s="24"/>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c r="AI683" s="24"/>
      <c r="AJ683" s="24"/>
      <c r="AK683" s="24"/>
      <c r="AL683" s="24"/>
      <c r="AM683" s="24"/>
      <c r="AN683" s="24"/>
      <c r="AO683" s="24"/>
      <c r="AP683" s="24"/>
      <c r="AQ683" s="24"/>
      <c r="AR683" s="24"/>
      <c r="AS683" s="24"/>
      <c r="AT683" s="24"/>
      <c r="AU683" s="24"/>
      <c r="AV683" s="24"/>
      <c r="AW683" s="24"/>
      <c r="AX683" s="24"/>
      <c r="AY683" s="24"/>
      <c r="AZ683" s="24"/>
      <c r="BA683" s="24"/>
      <c r="BB683" s="24"/>
      <c r="BC683" s="24"/>
      <c r="BD683" s="24"/>
      <c r="BE683" s="24"/>
      <c r="BF683" s="24"/>
      <c r="BG683" s="24"/>
      <c r="BH683" s="24"/>
      <c r="BI683" s="24"/>
      <c r="BJ683" s="24"/>
      <c r="BK683" s="24"/>
      <c r="BL683" s="24"/>
      <c r="BM683" s="24"/>
      <c r="BN683" s="24"/>
      <c r="BO683" s="24"/>
      <c r="BP683" s="24"/>
      <c r="BQ683" s="24"/>
      <c r="BR683" s="24"/>
      <c r="BS683" s="24"/>
      <c r="BT683" s="24"/>
      <c r="BU683" s="24"/>
      <c r="BV683" s="24"/>
      <c r="BW683" s="24"/>
      <c r="BX683" s="24"/>
      <c r="BY683" s="24"/>
      <c r="BZ683" s="24"/>
      <c r="CA683" s="24"/>
      <c r="CB683" s="24"/>
      <c r="CC683" s="24"/>
      <c r="CD683" s="24"/>
      <c r="CE683" s="24"/>
      <c r="CF683" s="24"/>
      <c r="CG683" s="24"/>
      <c r="CH683" s="24"/>
      <c r="CI683" s="24"/>
      <c r="CJ683" s="24"/>
      <c r="CK683" s="24"/>
      <c r="CL683" s="24"/>
      <c r="CM683" s="24"/>
      <c r="CN683" s="24"/>
      <c r="CO683" s="24"/>
      <c r="CP683" s="24"/>
      <c r="CQ683" s="24"/>
      <c r="CR683" s="24"/>
      <c r="CS683" s="24"/>
      <c r="CT683" s="24"/>
      <c r="CU683" s="24"/>
      <c r="CV683" s="24"/>
      <c r="CW683" s="24"/>
      <c r="CX683" s="24"/>
      <c r="CY683" s="24"/>
      <c r="CZ683" s="24"/>
      <c r="DA683" s="24"/>
      <c r="DB683" s="24"/>
      <c r="DC683" s="24"/>
      <c r="DD683" s="24"/>
      <c r="DE683" s="24"/>
      <c r="DF683" s="24"/>
      <c r="DG683" s="24"/>
      <c r="DH683" s="24"/>
      <c r="DI683" s="24"/>
      <c r="DJ683" s="24"/>
    </row>
    <row r="684" spans="5:114" s="3" customFormat="1" x14ac:dyDescent="0.25">
      <c r="E684" s="23" t="s">
        <v>2146</v>
      </c>
      <c r="F684" s="24"/>
      <c r="G684" s="24"/>
      <c r="H684" s="24"/>
      <c r="I684" s="24"/>
      <c r="J684" s="24"/>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c r="AI684" s="24"/>
      <c r="AJ684" s="24"/>
      <c r="AK684" s="24"/>
      <c r="AL684" s="24"/>
      <c r="AM684" s="24"/>
      <c r="AN684" s="24"/>
      <c r="AO684" s="24"/>
      <c r="AP684" s="24"/>
      <c r="AQ684" s="24"/>
      <c r="AR684" s="24"/>
      <c r="AS684" s="24"/>
      <c r="AT684" s="24"/>
      <c r="AU684" s="24"/>
      <c r="AV684" s="24"/>
      <c r="AW684" s="24"/>
      <c r="AX684" s="24"/>
      <c r="AY684" s="24"/>
      <c r="AZ684" s="24"/>
      <c r="BA684" s="24"/>
      <c r="BB684" s="24"/>
      <c r="BC684" s="24"/>
      <c r="BD684" s="24"/>
      <c r="BE684" s="24"/>
      <c r="BF684" s="24"/>
      <c r="BG684" s="24"/>
      <c r="BH684" s="24"/>
      <c r="BI684" s="24"/>
      <c r="BJ684" s="24"/>
      <c r="BK684" s="24"/>
      <c r="BL684" s="24"/>
      <c r="BM684" s="24"/>
      <c r="BN684" s="24"/>
      <c r="BO684" s="24"/>
      <c r="BP684" s="24"/>
      <c r="BQ684" s="24"/>
      <c r="BR684" s="24"/>
      <c r="BS684" s="24"/>
      <c r="BT684" s="24"/>
      <c r="BU684" s="24"/>
      <c r="BV684" s="24"/>
      <c r="BW684" s="24"/>
      <c r="BX684" s="24"/>
      <c r="BY684" s="24"/>
      <c r="BZ684" s="24"/>
      <c r="CA684" s="24"/>
      <c r="CB684" s="24"/>
      <c r="CC684" s="24"/>
      <c r="CD684" s="24"/>
      <c r="CE684" s="24"/>
      <c r="CF684" s="24"/>
      <c r="CG684" s="24"/>
      <c r="CH684" s="24"/>
      <c r="CI684" s="24"/>
      <c r="CJ684" s="24"/>
      <c r="CK684" s="24"/>
      <c r="CL684" s="24"/>
      <c r="CM684" s="24"/>
      <c r="CN684" s="24"/>
      <c r="CO684" s="24"/>
      <c r="CP684" s="24"/>
      <c r="CQ684" s="24"/>
      <c r="CR684" s="24"/>
      <c r="CS684" s="24"/>
      <c r="CT684" s="24"/>
      <c r="CU684" s="24"/>
      <c r="CV684" s="24"/>
      <c r="CW684" s="24"/>
      <c r="CX684" s="24"/>
      <c r="CY684" s="24"/>
      <c r="CZ684" s="24"/>
      <c r="DA684" s="24"/>
      <c r="DB684" s="24"/>
      <c r="DC684" s="24"/>
      <c r="DD684" s="24"/>
      <c r="DE684" s="24"/>
      <c r="DF684" s="24"/>
      <c r="DG684" s="24"/>
      <c r="DH684" s="24"/>
      <c r="DI684" s="24"/>
      <c r="DJ684" s="24"/>
    </row>
    <row r="685" spans="5:114" s="3" customFormat="1" x14ac:dyDescent="0.25">
      <c r="E685" s="23" t="s">
        <v>503</v>
      </c>
      <c r="F685" s="24"/>
      <c r="G685" s="24"/>
      <c r="H685" s="24"/>
      <c r="I685" s="24"/>
      <c r="J685" s="24"/>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c r="AP685" s="24"/>
      <c r="AQ685" s="24"/>
      <c r="AR685" s="24"/>
      <c r="AS685" s="24"/>
      <c r="AT685" s="24"/>
      <c r="AU685" s="24"/>
      <c r="AV685" s="24"/>
      <c r="AW685" s="24"/>
      <c r="AX685" s="24"/>
      <c r="AY685" s="24"/>
      <c r="AZ685" s="24"/>
      <c r="BA685" s="24"/>
      <c r="BB685" s="24"/>
      <c r="BC685" s="24"/>
      <c r="BD685" s="24"/>
      <c r="BE685" s="24"/>
      <c r="BF685" s="24"/>
      <c r="BG685" s="24"/>
      <c r="BH685" s="24"/>
      <c r="BI685" s="24"/>
      <c r="BJ685" s="24"/>
      <c r="BK685" s="24"/>
      <c r="BL685" s="24"/>
      <c r="BM685" s="24"/>
      <c r="BN685" s="24"/>
      <c r="BO685" s="24"/>
      <c r="BP685" s="24"/>
      <c r="BQ685" s="24"/>
      <c r="BR685" s="24"/>
      <c r="BS685" s="24"/>
      <c r="BT685" s="24"/>
      <c r="BU685" s="24"/>
      <c r="BV685" s="24"/>
      <c r="BW685" s="24"/>
      <c r="BX685" s="24"/>
      <c r="BY685" s="24"/>
      <c r="BZ685" s="24"/>
      <c r="CA685" s="24"/>
      <c r="CB685" s="24"/>
      <c r="CC685" s="24"/>
      <c r="CD685" s="24"/>
      <c r="CE685" s="24"/>
      <c r="CF685" s="24"/>
      <c r="CG685" s="24"/>
      <c r="CH685" s="24"/>
      <c r="CI685" s="24"/>
      <c r="CJ685" s="24"/>
      <c r="CK685" s="24"/>
      <c r="CL685" s="24"/>
      <c r="CM685" s="24"/>
      <c r="CN685" s="24"/>
      <c r="CO685" s="24"/>
      <c r="CP685" s="24"/>
      <c r="CQ685" s="24"/>
      <c r="CR685" s="24"/>
      <c r="CS685" s="24"/>
      <c r="CT685" s="24"/>
      <c r="CU685" s="24"/>
      <c r="CV685" s="24"/>
      <c r="CW685" s="24"/>
      <c r="CX685" s="24"/>
      <c r="CY685" s="24"/>
      <c r="CZ685" s="24"/>
      <c r="DA685" s="24"/>
      <c r="DB685" s="24"/>
      <c r="DC685" s="24"/>
      <c r="DD685" s="24"/>
      <c r="DE685" s="24"/>
      <c r="DF685" s="24"/>
      <c r="DG685" s="24"/>
      <c r="DH685" s="24"/>
      <c r="DI685" s="24"/>
      <c r="DJ685" s="24"/>
    </row>
    <row r="686" spans="5:114" s="3" customFormat="1" x14ac:dyDescent="0.25">
      <c r="E686" s="23" t="s">
        <v>507</v>
      </c>
      <c r="F686" s="24"/>
      <c r="G686" s="24"/>
      <c r="H686" s="24"/>
      <c r="I686" s="24"/>
      <c r="J686" s="24"/>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c r="AI686" s="24"/>
      <c r="AJ686" s="24"/>
      <c r="AK686" s="24"/>
      <c r="AL686" s="24"/>
      <c r="AM686" s="24"/>
      <c r="AN686" s="24"/>
      <c r="AO686" s="24"/>
      <c r="AP686" s="24"/>
      <c r="AQ686" s="24"/>
      <c r="AR686" s="24"/>
      <c r="AS686" s="24"/>
      <c r="AT686" s="24"/>
      <c r="AU686" s="24"/>
      <c r="AV686" s="24"/>
      <c r="AW686" s="24"/>
      <c r="AX686" s="24"/>
      <c r="AY686" s="24"/>
      <c r="AZ686" s="24"/>
      <c r="BA686" s="24"/>
      <c r="BB686" s="24"/>
      <c r="BC686" s="24"/>
      <c r="BD686" s="24"/>
      <c r="BE686" s="24"/>
      <c r="BF686" s="24"/>
      <c r="BG686" s="24"/>
      <c r="BH686" s="24"/>
      <c r="BI686" s="24"/>
      <c r="BJ686" s="24"/>
      <c r="BK686" s="24"/>
      <c r="BL686" s="24"/>
      <c r="BM686" s="24"/>
      <c r="BN686" s="24"/>
      <c r="BO686" s="24"/>
      <c r="BP686" s="24"/>
      <c r="BQ686" s="24"/>
      <c r="BR686" s="24"/>
      <c r="BS686" s="24"/>
      <c r="BT686" s="24"/>
      <c r="BU686" s="24"/>
      <c r="BV686" s="24"/>
      <c r="BW686" s="24"/>
      <c r="BX686" s="24"/>
      <c r="BY686" s="24"/>
      <c r="BZ686" s="24"/>
      <c r="CA686" s="24"/>
      <c r="CB686" s="24"/>
      <c r="CC686" s="24"/>
      <c r="CD686" s="24"/>
      <c r="CE686" s="24"/>
      <c r="CF686" s="24"/>
      <c r="CG686" s="24"/>
      <c r="CH686" s="24"/>
      <c r="CI686" s="24"/>
      <c r="CJ686" s="24"/>
      <c r="CK686" s="24"/>
      <c r="CL686" s="24"/>
      <c r="CM686" s="24"/>
      <c r="CN686" s="24"/>
      <c r="CO686" s="24"/>
      <c r="CP686" s="24"/>
      <c r="CQ686" s="24"/>
      <c r="CR686" s="24"/>
      <c r="CS686" s="24"/>
      <c r="CT686" s="24"/>
      <c r="CU686" s="24"/>
      <c r="CV686" s="24"/>
      <c r="CW686" s="24"/>
      <c r="CX686" s="24"/>
      <c r="CY686" s="24"/>
      <c r="CZ686" s="24"/>
      <c r="DA686" s="24"/>
      <c r="DB686" s="24"/>
      <c r="DC686" s="24"/>
      <c r="DD686" s="24"/>
      <c r="DE686" s="24"/>
      <c r="DF686" s="24"/>
      <c r="DG686" s="24"/>
      <c r="DH686" s="24"/>
      <c r="DI686" s="24"/>
      <c r="DJ686" s="24"/>
    </row>
    <row r="687" spans="5:114" s="3" customFormat="1" x14ac:dyDescent="0.25">
      <c r="E687" s="23" t="s">
        <v>2127</v>
      </c>
      <c r="F687" s="24"/>
      <c r="G687" s="24"/>
      <c r="H687" s="24"/>
      <c r="I687" s="24"/>
      <c r="J687" s="24"/>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c r="AK687" s="24"/>
      <c r="AL687" s="24"/>
      <c r="AM687" s="24"/>
      <c r="AN687" s="24"/>
      <c r="AO687" s="24"/>
      <c r="AP687" s="24"/>
      <c r="AQ687" s="24"/>
      <c r="AR687" s="24"/>
      <c r="AS687" s="24"/>
      <c r="AT687" s="24"/>
      <c r="AU687" s="24"/>
      <c r="AV687" s="24"/>
      <c r="AW687" s="24"/>
      <c r="AX687" s="24"/>
      <c r="AY687" s="24"/>
      <c r="AZ687" s="24"/>
      <c r="BA687" s="24"/>
      <c r="BB687" s="24"/>
      <c r="BC687" s="24"/>
      <c r="BD687" s="24"/>
      <c r="BE687" s="24"/>
      <c r="BF687" s="24"/>
      <c r="BG687" s="24"/>
      <c r="BH687" s="24"/>
      <c r="BI687" s="24"/>
      <c r="BJ687" s="24"/>
      <c r="BK687" s="24"/>
      <c r="BL687" s="24"/>
      <c r="BM687" s="24"/>
      <c r="BN687" s="24"/>
      <c r="BO687" s="24"/>
      <c r="BP687" s="24"/>
      <c r="BQ687" s="24"/>
      <c r="BR687" s="24"/>
      <c r="BS687" s="24"/>
      <c r="BT687" s="24"/>
      <c r="BU687" s="24"/>
      <c r="BV687" s="24"/>
      <c r="BW687" s="24"/>
      <c r="BX687" s="24"/>
      <c r="BY687" s="24"/>
      <c r="BZ687" s="24"/>
      <c r="CA687" s="24"/>
      <c r="CB687" s="24"/>
      <c r="CC687" s="24"/>
      <c r="CD687" s="24"/>
      <c r="CE687" s="24"/>
      <c r="CF687" s="24"/>
      <c r="CG687" s="24"/>
      <c r="CH687" s="24"/>
      <c r="CI687" s="24"/>
      <c r="CJ687" s="24"/>
      <c r="CK687" s="24"/>
      <c r="CL687" s="24"/>
      <c r="CM687" s="24"/>
      <c r="CN687" s="24"/>
      <c r="CO687" s="24"/>
      <c r="CP687" s="24"/>
      <c r="CQ687" s="24"/>
      <c r="CR687" s="24"/>
      <c r="CS687" s="24"/>
      <c r="CT687" s="24"/>
      <c r="CU687" s="24"/>
      <c r="CV687" s="24"/>
      <c r="CW687" s="24"/>
      <c r="CX687" s="24"/>
      <c r="CY687" s="24"/>
      <c r="CZ687" s="24"/>
      <c r="DA687" s="24"/>
      <c r="DB687" s="24"/>
      <c r="DC687" s="24"/>
      <c r="DD687" s="24"/>
      <c r="DE687" s="24"/>
      <c r="DF687" s="24"/>
      <c r="DG687" s="24"/>
      <c r="DH687" s="24"/>
      <c r="DI687" s="24"/>
      <c r="DJ687" s="24"/>
    </row>
    <row r="688" spans="5:114" s="3" customFormat="1" x14ac:dyDescent="0.25">
      <c r="E688" s="23" t="s">
        <v>2147</v>
      </c>
      <c r="F688" s="24"/>
      <c r="G688" s="24"/>
      <c r="H688" s="24"/>
      <c r="I688" s="24"/>
      <c r="J688" s="24"/>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c r="AI688" s="24"/>
      <c r="AJ688" s="24"/>
      <c r="AK688" s="24"/>
      <c r="AL688" s="24"/>
      <c r="AM688" s="24"/>
      <c r="AN688" s="24"/>
      <c r="AO688" s="24"/>
      <c r="AP688" s="24"/>
      <c r="AQ688" s="24"/>
      <c r="AR688" s="24"/>
      <c r="AS688" s="24"/>
      <c r="AT688" s="24"/>
      <c r="AU688" s="24"/>
      <c r="AV688" s="24"/>
      <c r="AW688" s="24"/>
      <c r="AX688" s="24"/>
      <c r="AY688" s="24"/>
      <c r="AZ688" s="24"/>
      <c r="BA688" s="24"/>
      <c r="BB688" s="24"/>
      <c r="BC688" s="24"/>
      <c r="BD688" s="24"/>
      <c r="BE688" s="24"/>
      <c r="BF688" s="24"/>
      <c r="BG688" s="24"/>
      <c r="BH688" s="24"/>
      <c r="BI688" s="24"/>
      <c r="BJ688" s="24"/>
      <c r="BK688" s="24"/>
      <c r="BL688" s="24"/>
      <c r="BM688" s="24"/>
      <c r="BN688" s="24"/>
      <c r="BO688" s="24"/>
      <c r="BP688" s="24"/>
      <c r="BQ688" s="24"/>
      <c r="BR688" s="24"/>
      <c r="BS688" s="24"/>
      <c r="BT688" s="24"/>
      <c r="BU688" s="24"/>
      <c r="BV688" s="24"/>
      <c r="BW688" s="24"/>
      <c r="BX688" s="24"/>
      <c r="BY688" s="24"/>
      <c r="BZ688" s="24"/>
      <c r="CA688" s="24"/>
      <c r="CB688" s="24"/>
      <c r="CC688" s="24"/>
      <c r="CD688" s="24"/>
      <c r="CE688" s="24"/>
      <c r="CF688" s="24"/>
      <c r="CG688" s="24"/>
      <c r="CH688" s="24"/>
      <c r="CI688" s="24"/>
      <c r="CJ688" s="24"/>
      <c r="CK688" s="24"/>
      <c r="CL688" s="24"/>
      <c r="CM688" s="24"/>
      <c r="CN688" s="24"/>
      <c r="CO688" s="24"/>
      <c r="CP688" s="24"/>
      <c r="CQ688" s="24"/>
      <c r="CR688" s="24"/>
      <c r="CS688" s="24"/>
      <c r="CT688" s="24"/>
      <c r="CU688" s="24"/>
      <c r="CV688" s="24"/>
      <c r="CW688" s="24"/>
      <c r="CX688" s="24"/>
      <c r="CY688" s="24"/>
      <c r="CZ688" s="24"/>
      <c r="DA688" s="24"/>
      <c r="DB688" s="24"/>
      <c r="DC688" s="24"/>
      <c r="DD688" s="24"/>
      <c r="DE688" s="24"/>
      <c r="DF688" s="24"/>
      <c r="DG688" s="24"/>
      <c r="DH688" s="24"/>
      <c r="DI688" s="24"/>
      <c r="DJ688" s="24"/>
    </row>
    <row r="689" spans="5:114" s="3" customFormat="1" x14ac:dyDescent="0.25">
      <c r="E689" s="23" t="s">
        <v>2148</v>
      </c>
      <c r="F689" s="24"/>
      <c r="G689" s="24"/>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24"/>
      <c r="CG689" s="24"/>
      <c r="CH689" s="24"/>
      <c r="CI689" s="24"/>
      <c r="CJ689" s="24"/>
      <c r="CK689" s="24"/>
      <c r="CL689" s="24"/>
      <c r="CM689" s="24"/>
      <c r="CN689" s="24"/>
      <c r="CO689" s="24"/>
      <c r="CP689" s="24"/>
      <c r="CQ689" s="24"/>
      <c r="CR689" s="24"/>
      <c r="CS689" s="24"/>
      <c r="CT689" s="24"/>
      <c r="CU689" s="24"/>
      <c r="CV689" s="24"/>
      <c r="CW689" s="24"/>
      <c r="CX689" s="24"/>
      <c r="CY689" s="24"/>
      <c r="CZ689" s="24"/>
      <c r="DA689" s="24"/>
      <c r="DB689" s="24"/>
      <c r="DC689" s="24"/>
      <c r="DD689" s="24"/>
      <c r="DE689" s="24"/>
      <c r="DF689" s="24"/>
      <c r="DG689" s="24"/>
      <c r="DH689" s="24"/>
      <c r="DI689" s="24"/>
      <c r="DJ689" s="24"/>
    </row>
    <row r="690" spans="5:114" s="3" customFormat="1" x14ac:dyDescent="0.25">
      <c r="E690" s="23" t="s">
        <v>2149</v>
      </c>
      <c r="F690" s="24"/>
      <c r="G690" s="24"/>
      <c r="H690" s="24"/>
      <c r="I690" s="24"/>
      <c r="J690" s="24"/>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c r="AI690" s="24"/>
      <c r="AJ690" s="24"/>
      <c r="AK690" s="24"/>
      <c r="AL690" s="24"/>
      <c r="AM690" s="24"/>
      <c r="AN690" s="24"/>
      <c r="AO690" s="24"/>
      <c r="AP690" s="24"/>
      <c r="AQ690" s="24"/>
      <c r="AR690" s="24"/>
      <c r="AS690" s="24"/>
      <c r="AT690" s="24"/>
      <c r="AU690" s="24"/>
      <c r="AV690" s="24"/>
      <c r="AW690" s="24"/>
      <c r="AX690" s="24"/>
      <c r="AY690" s="24"/>
      <c r="AZ690" s="24"/>
      <c r="BA690" s="24"/>
      <c r="BB690" s="24"/>
      <c r="BC690" s="24"/>
      <c r="BD690" s="24"/>
      <c r="BE690" s="24"/>
      <c r="BF690" s="24"/>
      <c r="BG690" s="24"/>
      <c r="BH690" s="24"/>
      <c r="BI690" s="24"/>
      <c r="BJ690" s="24"/>
      <c r="BK690" s="24"/>
      <c r="BL690" s="24"/>
      <c r="BM690" s="24"/>
      <c r="BN690" s="24"/>
      <c r="BO690" s="24"/>
      <c r="BP690" s="24"/>
      <c r="BQ690" s="24"/>
      <c r="BR690" s="24"/>
      <c r="BS690" s="24"/>
      <c r="BT690" s="24"/>
      <c r="BU690" s="24"/>
      <c r="BV690" s="24"/>
      <c r="BW690" s="24"/>
      <c r="BX690" s="24"/>
      <c r="BY690" s="24"/>
      <c r="BZ690" s="24"/>
      <c r="CA690" s="24"/>
      <c r="CB690" s="24"/>
      <c r="CC690" s="24"/>
      <c r="CD690" s="24"/>
      <c r="CE690" s="24"/>
      <c r="CF690" s="24"/>
      <c r="CG690" s="24"/>
      <c r="CH690" s="24"/>
      <c r="CI690" s="24"/>
      <c r="CJ690" s="24"/>
      <c r="CK690" s="24"/>
      <c r="CL690" s="24"/>
      <c r="CM690" s="24"/>
      <c r="CN690" s="24"/>
      <c r="CO690" s="24"/>
      <c r="CP690" s="24"/>
      <c r="CQ690" s="24"/>
      <c r="CR690" s="24"/>
      <c r="CS690" s="24"/>
      <c r="CT690" s="24"/>
      <c r="CU690" s="24"/>
      <c r="CV690" s="24"/>
      <c r="CW690" s="24"/>
      <c r="CX690" s="24"/>
      <c r="CY690" s="24"/>
      <c r="CZ690" s="24"/>
      <c r="DA690" s="24"/>
      <c r="DB690" s="24"/>
      <c r="DC690" s="24"/>
      <c r="DD690" s="24"/>
      <c r="DE690" s="24"/>
      <c r="DF690" s="24"/>
      <c r="DG690" s="24"/>
      <c r="DH690" s="24"/>
      <c r="DI690" s="24"/>
      <c r="DJ690" s="24"/>
    </row>
    <row r="691" spans="5:114" s="3" customFormat="1" x14ac:dyDescent="0.25">
      <c r="E691" s="23" t="s">
        <v>2150</v>
      </c>
      <c r="F691" s="24"/>
      <c r="G691" s="24"/>
      <c r="H691" s="24"/>
      <c r="I691" s="24"/>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c r="AK691" s="24"/>
      <c r="AL691" s="24"/>
      <c r="AM691" s="24"/>
      <c r="AN691" s="24"/>
      <c r="AO691" s="24"/>
      <c r="AP691" s="24"/>
      <c r="AQ691" s="24"/>
      <c r="AR691" s="24"/>
      <c r="AS691" s="24"/>
      <c r="AT691" s="24"/>
      <c r="AU691" s="24"/>
      <c r="AV691" s="24"/>
      <c r="AW691" s="24"/>
      <c r="AX691" s="24"/>
      <c r="AY691" s="24"/>
      <c r="AZ691" s="24"/>
      <c r="BA691" s="24"/>
      <c r="BB691" s="24"/>
      <c r="BC691" s="24"/>
      <c r="BD691" s="24"/>
      <c r="BE691" s="24"/>
      <c r="BF691" s="24"/>
      <c r="BG691" s="24"/>
      <c r="BH691" s="24"/>
      <c r="BI691" s="24"/>
      <c r="BJ691" s="24"/>
      <c r="BK691" s="24"/>
      <c r="BL691" s="24"/>
      <c r="BM691" s="24"/>
      <c r="BN691" s="24"/>
      <c r="BO691" s="24"/>
      <c r="BP691" s="24"/>
      <c r="BQ691" s="24"/>
      <c r="BR691" s="24"/>
      <c r="BS691" s="24"/>
      <c r="BT691" s="24"/>
      <c r="BU691" s="24"/>
      <c r="BV691" s="24"/>
      <c r="BW691" s="24"/>
      <c r="BX691" s="24"/>
      <c r="BY691" s="24"/>
      <c r="BZ691" s="24"/>
      <c r="CA691" s="24"/>
      <c r="CB691" s="24"/>
      <c r="CC691" s="24"/>
      <c r="CD691" s="24"/>
      <c r="CE691" s="24"/>
      <c r="CF691" s="24"/>
      <c r="CG691" s="24"/>
      <c r="CH691" s="24"/>
      <c r="CI691" s="24"/>
      <c r="CJ691" s="24"/>
      <c r="CK691" s="24"/>
      <c r="CL691" s="24"/>
      <c r="CM691" s="24"/>
      <c r="CN691" s="24"/>
      <c r="CO691" s="24"/>
      <c r="CP691" s="24"/>
      <c r="CQ691" s="24"/>
      <c r="CR691" s="24"/>
      <c r="CS691" s="24"/>
      <c r="CT691" s="24"/>
      <c r="CU691" s="24"/>
      <c r="CV691" s="24"/>
      <c r="CW691" s="24"/>
      <c r="CX691" s="24"/>
      <c r="CY691" s="24"/>
      <c r="CZ691" s="24"/>
      <c r="DA691" s="24"/>
      <c r="DB691" s="24"/>
      <c r="DC691" s="24"/>
      <c r="DD691" s="24"/>
      <c r="DE691" s="24"/>
      <c r="DF691" s="24"/>
      <c r="DG691" s="24"/>
      <c r="DH691" s="24"/>
      <c r="DI691" s="24"/>
      <c r="DJ691" s="24"/>
    </row>
    <row r="692" spans="5:114" s="3" customFormat="1" x14ac:dyDescent="0.25">
      <c r="E692" s="23" t="s">
        <v>2151</v>
      </c>
      <c r="F692" s="24"/>
      <c r="G692" s="24"/>
      <c r="H692" s="24"/>
      <c r="I692" s="24"/>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c r="AK692" s="24"/>
      <c r="AL692" s="24"/>
      <c r="AM692" s="24"/>
      <c r="AN692" s="24"/>
      <c r="AO692" s="24"/>
      <c r="AP692" s="24"/>
      <c r="AQ692" s="24"/>
      <c r="AR692" s="24"/>
      <c r="AS692" s="24"/>
      <c r="AT692" s="24"/>
      <c r="AU692" s="24"/>
      <c r="AV692" s="24"/>
      <c r="AW692" s="24"/>
      <c r="AX692" s="24"/>
      <c r="AY692" s="24"/>
      <c r="AZ692" s="24"/>
      <c r="BA692" s="24"/>
      <c r="BB692" s="24"/>
      <c r="BC692" s="24"/>
      <c r="BD692" s="24"/>
      <c r="BE692" s="24"/>
      <c r="BF692" s="24"/>
      <c r="BG692" s="24"/>
      <c r="BH692" s="24"/>
      <c r="BI692" s="24"/>
      <c r="BJ692" s="24"/>
      <c r="BK692" s="24"/>
      <c r="BL692" s="24"/>
      <c r="BM692" s="24"/>
      <c r="BN692" s="24"/>
      <c r="BO692" s="24"/>
      <c r="BP692" s="24"/>
      <c r="BQ692" s="24"/>
      <c r="BR692" s="24"/>
      <c r="BS692" s="24"/>
      <c r="BT692" s="24"/>
      <c r="BU692" s="24"/>
      <c r="BV692" s="24"/>
      <c r="BW692" s="24"/>
      <c r="BX692" s="24"/>
      <c r="BY692" s="24"/>
      <c r="BZ692" s="24"/>
      <c r="CA692" s="24"/>
      <c r="CB692" s="24"/>
      <c r="CC692" s="24"/>
      <c r="CD692" s="24"/>
      <c r="CE692" s="24"/>
      <c r="CF692" s="24"/>
      <c r="CG692" s="24"/>
      <c r="CH692" s="24"/>
      <c r="CI692" s="24"/>
      <c r="CJ692" s="24"/>
      <c r="CK692" s="24"/>
      <c r="CL692" s="24"/>
      <c r="CM692" s="24"/>
      <c r="CN692" s="24"/>
      <c r="CO692" s="24"/>
      <c r="CP692" s="24"/>
      <c r="CQ692" s="24"/>
      <c r="CR692" s="24"/>
      <c r="CS692" s="24"/>
      <c r="CT692" s="24"/>
      <c r="CU692" s="24"/>
      <c r="CV692" s="24"/>
      <c r="CW692" s="24"/>
      <c r="CX692" s="24"/>
      <c r="CY692" s="24"/>
      <c r="CZ692" s="24"/>
      <c r="DA692" s="24"/>
      <c r="DB692" s="24"/>
      <c r="DC692" s="24"/>
      <c r="DD692" s="24"/>
      <c r="DE692" s="24"/>
      <c r="DF692" s="24"/>
      <c r="DG692" s="24"/>
      <c r="DH692" s="24"/>
      <c r="DI692" s="24"/>
      <c r="DJ692" s="24"/>
    </row>
    <row r="693" spans="5:114" s="3" customFormat="1" x14ac:dyDescent="0.25">
      <c r="E693" s="23" t="s">
        <v>2152</v>
      </c>
      <c r="F693" s="24"/>
      <c r="G693" s="24"/>
      <c r="H693" s="24"/>
      <c r="I693" s="24"/>
      <c r="J693" s="24"/>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c r="AK693" s="24"/>
      <c r="AL693" s="24"/>
      <c r="AM693" s="24"/>
      <c r="AN693" s="24"/>
      <c r="AO693" s="24"/>
      <c r="AP693" s="24"/>
      <c r="AQ693" s="24"/>
      <c r="AR693" s="24"/>
      <c r="AS693" s="24"/>
      <c r="AT693" s="24"/>
      <c r="AU693" s="24"/>
      <c r="AV693" s="24"/>
      <c r="AW693" s="24"/>
      <c r="AX693" s="24"/>
      <c r="AY693" s="24"/>
      <c r="AZ693" s="24"/>
      <c r="BA693" s="24"/>
      <c r="BB693" s="24"/>
      <c r="BC693" s="24"/>
      <c r="BD693" s="24"/>
      <c r="BE693" s="24"/>
      <c r="BF693" s="24"/>
      <c r="BG693" s="24"/>
      <c r="BH693" s="24"/>
      <c r="BI693" s="24"/>
      <c r="BJ693" s="24"/>
      <c r="BK693" s="24"/>
      <c r="BL693" s="24"/>
      <c r="BM693" s="24"/>
      <c r="BN693" s="24"/>
      <c r="BO693" s="24"/>
      <c r="BP693" s="24"/>
      <c r="BQ693" s="24"/>
      <c r="BR693" s="24"/>
      <c r="BS693" s="24"/>
      <c r="BT693" s="24"/>
      <c r="BU693" s="24"/>
      <c r="BV693" s="24"/>
      <c r="BW693" s="24"/>
      <c r="BX693" s="24"/>
      <c r="BY693" s="24"/>
      <c r="BZ693" s="24"/>
      <c r="CA693" s="24"/>
      <c r="CB693" s="24"/>
      <c r="CC693" s="24"/>
      <c r="CD693" s="24"/>
      <c r="CE693" s="24"/>
      <c r="CF693" s="24"/>
      <c r="CG693" s="24"/>
      <c r="CH693" s="24"/>
      <c r="CI693" s="24"/>
      <c r="CJ693" s="24"/>
      <c r="CK693" s="24"/>
      <c r="CL693" s="24"/>
      <c r="CM693" s="24"/>
      <c r="CN693" s="24"/>
      <c r="CO693" s="24"/>
      <c r="CP693" s="24"/>
      <c r="CQ693" s="24"/>
      <c r="CR693" s="24"/>
      <c r="CS693" s="24"/>
      <c r="CT693" s="24"/>
      <c r="CU693" s="24"/>
      <c r="CV693" s="24"/>
      <c r="CW693" s="24"/>
      <c r="CX693" s="24"/>
      <c r="CY693" s="24"/>
      <c r="CZ693" s="24"/>
      <c r="DA693" s="24"/>
      <c r="DB693" s="24"/>
      <c r="DC693" s="24"/>
      <c r="DD693" s="24"/>
      <c r="DE693" s="24"/>
      <c r="DF693" s="24"/>
      <c r="DG693" s="24"/>
      <c r="DH693" s="24"/>
      <c r="DI693" s="24"/>
      <c r="DJ693" s="24"/>
    </row>
    <row r="694" spans="5:114" s="3" customFormat="1" x14ac:dyDescent="0.25">
      <c r="E694" s="23" t="s">
        <v>2153</v>
      </c>
      <c r="F694" s="24"/>
      <c r="G694" s="24"/>
      <c r="H694" s="24"/>
      <c r="I694" s="24"/>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c r="AK694" s="24"/>
      <c r="AL694" s="24"/>
      <c r="AM694" s="24"/>
      <c r="AN694" s="24"/>
      <c r="AO694" s="24"/>
      <c r="AP694" s="24"/>
      <c r="AQ694" s="24"/>
      <c r="AR694" s="24"/>
      <c r="AS694" s="24"/>
      <c r="AT694" s="24"/>
      <c r="AU694" s="24"/>
      <c r="AV694" s="24"/>
      <c r="AW694" s="24"/>
      <c r="AX694" s="24"/>
      <c r="AY694" s="24"/>
      <c r="AZ694" s="24"/>
      <c r="BA694" s="24"/>
      <c r="BB694" s="24"/>
      <c r="BC694" s="24"/>
      <c r="BD694" s="24"/>
      <c r="BE694" s="24"/>
      <c r="BF694" s="24"/>
      <c r="BG694" s="24"/>
      <c r="BH694" s="24"/>
      <c r="BI694" s="24"/>
      <c r="BJ694" s="24"/>
      <c r="BK694" s="24"/>
      <c r="BL694" s="24"/>
      <c r="BM694" s="24"/>
      <c r="BN694" s="24"/>
      <c r="BO694" s="24"/>
      <c r="BP694" s="24"/>
      <c r="BQ694" s="24"/>
      <c r="BR694" s="24"/>
      <c r="BS694" s="24"/>
      <c r="BT694" s="24"/>
      <c r="BU694" s="24"/>
      <c r="BV694" s="24"/>
      <c r="BW694" s="24"/>
      <c r="BX694" s="24"/>
      <c r="BY694" s="24"/>
      <c r="BZ694" s="24"/>
      <c r="CA694" s="24"/>
      <c r="CB694" s="24"/>
      <c r="CC694" s="24"/>
      <c r="CD694" s="24"/>
      <c r="CE694" s="24"/>
      <c r="CF694" s="24"/>
      <c r="CG694" s="24"/>
      <c r="CH694" s="24"/>
      <c r="CI694" s="24"/>
      <c r="CJ694" s="24"/>
      <c r="CK694" s="24"/>
      <c r="CL694" s="24"/>
      <c r="CM694" s="24"/>
      <c r="CN694" s="24"/>
      <c r="CO694" s="24"/>
      <c r="CP694" s="24"/>
      <c r="CQ694" s="24"/>
      <c r="CR694" s="24"/>
      <c r="CS694" s="24"/>
      <c r="CT694" s="24"/>
      <c r="CU694" s="24"/>
      <c r="CV694" s="24"/>
      <c r="CW694" s="24"/>
      <c r="CX694" s="24"/>
      <c r="CY694" s="24"/>
      <c r="CZ694" s="24"/>
      <c r="DA694" s="24"/>
      <c r="DB694" s="24"/>
      <c r="DC694" s="24"/>
      <c r="DD694" s="24"/>
      <c r="DE694" s="24"/>
      <c r="DF694" s="24"/>
      <c r="DG694" s="24"/>
      <c r="DH694" s="24"/>
      <c r="DI694" s="24"/>
      <c r="DJ694" s="24"/>
    </row>
    <row r="695" spans="5:114" s="3" customFormat="1" x14ac:dyDescent="0.25">
      <c r="E695" s="23" t="s">
        <v>503</v>
      </c>
      <c r="F695" s="24"/>
      <c r="G695" s="24"/>
      <c r="H695" s="24"/>
      <c r="I695" s="24"/>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4"/>
      <c r="AQ695" s="24"/>
      <c r="AR695" s="24"/>
      <c r="AS695" s="24"/>
      <c r="AT695" s="24"/>
      <c r="AU695" s="24"/>
      <c r="AV695" s="24"/>
      <c r="AW695" s="24"/>
      <c r="AX695" s="24"/>
      <c r="AY695" s="24"/>
      <c r="AZ695" s="24"/>
      <c r="BA695" s="24"/>
      <c r="BB695" s="24"/>
      <c r="BC695" s="24"/>
      <c r="BD695" s="24"/>
      <c r="BE695" s="24"/>
      <c r="BF695" s="24"/>
      <c r="BG695" s="24"/>
      <c r="BH695" s="24"/>
      <c r="BI695" s="24"/>
      <c r="BJ695" s="24"/>
      <c r="BK695" s="24"/>
      <c r="BL695" s="24"/>
      <c r="BM695" s="24"/>
      <c r="BN695" s="24"/>
      <c r="BO695" s="24"/>
      <c r="BP695" s="24"/>
      <c r="BQ695" s="24"/>
      <c r="BR695" s="24"/>
      <c r="BS695" s="24"/>
      <c r="BT695" s="24"/>
      <c r="BU695" s="24"/>
      <c r="BV695" s="24"/>
      <c r="BW695" s="24"/>
      <c r="BX695" s="24"/>
      <c r="BY695" s="24"/>
      <c r="BZ695" s="24"/>
      <c r="CA695" s="24"/>
      <c r="CB695" s="24"/>
      <c r="CC695" s="24"/>
      <c r="CD695" s="24"/>
      <c r="CE695" s="24"/>
      <c r="CF695" s="24"/>
      <c r="CG695" s="24"/>
      <c r="CH695" s="24"/>
      <c r="CI695" s="24"/>
      <c r="CJ695" s="24"/>
      <c r="CK695" s="24"/>
      <c r="CL695" s="24"/>
      <c r="CM695" s="24"/>
      <c r="CN695" s="24"/>
      <c r="CO695" s="24"/>
      <c r="CP695" s="24"/>
      <c r="CQ695" s="24"/>
      <c r="CR695" s="24"/>
      <c r="CS695" s="24"/>
      <c r="CT695" s="24"/>
      <c r="CU695" s="24"/>
      <c r="CV695" s="24"/>
      <c r="CW695" s="24"/>
      <c r="CX695" s="24"/>
      <c r="CY695" s="24"/>
      <c r="CZ695" s="24"/>
      <c r="DA695" s="24"/>
      <c r="DB695" s="24"/>
      <c r="DC695" s="24"/>
      <c r="DD695" s="24"/>
      <c r="DE695" s="24"/>
      <c r="DF695" s="24"/>
      <c r="DG695" s="24"/>
      <c r="DH695" s="24"/>
      <c r="DI695" s="24"/>
      <c r="DJ695" s="24"/>
    </row>
    <row r="696" spans="5:114" s="3" customFormat="1" x14ac:dyDescent="0.25">
      <c r="E696" s="23" t="s">
        <v>2154</v>
      </c>
      <c r="F696" s="24"/>
      <c r="G696" s="24"/>
      <c r="H696" s="24"/>
      <c r="I696" s="24"/>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c r="AW696" s="24"/>
      <c r="AX696" s="24"/>
      <c r="AY696" s="24"/>
      <c r="AZ696" s="24"/>
      <c r="BA696" s="24"/>
      <c r="BB696" s="24"/>
      <c r="BC696" s="24"/>
      <c r="BD696" s="24"/>
      <c r="BE696" s="24"/>
      <c r="BF696" s="24"/>
      <c r="BG696" s="24"/>
      <c r="BH696" s="24"/>
      <c r="BI696" s="24"/>
      <c r="BJ696" s="24"/>
      <c r="BK696" s="24"/>
      <c r="BL696" s="24"/>
      <c r="BM696" s="24"/>
      <c r="BN696" s="24"/>
      <c r="BO696" s="24"/>
      <c r="BP696" s="24"/>
      <c r="BQ696" s="24"/>
      <c r="BR696" s="24"/>
      <c r="BS696" s="24"/>
      <c r="BT696" s="24"/>
      <c r="BU696" s="24"/>
      <c r="BV696" s="24"/>
      <c r="BW696" s="24"/>
      <c r="BX696" s="24"/>
      <c r="BY696" s="24"/>
      <c r="BZ696" s="24"/>
      <c r="CA696" s="24"/>
      <c r="CB696" s="24"/>
      <c r="CC696" s="24"/>
      <c r="CD696" s="24"/>
      <c r="CE696" s="24"/>
      <c r="CF696" s="24"/>
      <c r="CG696" s="24"/>
      <c r="CH696" s="24"/>
      <c r="CI696" s="24"/>
      <c r="CJ696" s="24"/>
      <c r="CK696" s="24"/>
      <c r="CL696" s="24"/>
      <c r="CM696" s="24"/>
      <c r="CN696" s="24"/>
      <c r="CO696" s="24"/>
      <c r="CP696" s="24"/>
      <c r="CQ696" s="24"/>
      <c r="CR696" s="24"/>
      <c r="CS696" s="24"/>
      <c r="CT696" s="24"/>
      <c r="CU696" s="24"/>
      <c r="CV696" s="24"/>
      <c r="CW696" s="24"/>
      <c r="CX696" s="24"/>
      <c r="CY696" s="24"/>
      <c r="CZ696" s="24"/>
      <c r="DA696" s="24"/>
      <c r="DB696" s="24"/>
      <c r="DC696" s="24"/>
      <c r="DD696" s="24"/>
      <c r="DE696" s="24"/>
      <c r="DF696" s="24"/>
      <c r="DG696" s="24"/>
      <c r="DH696" s="24"/>
      <c r="DI696" s="24"/>
      <c r="DJ696" s="24"/>
    </row>
    <row r="697" spans="5:114" s="3" customFormat="1" x14ac:dyDescent="0.25">
      <c r="E697" s="23" t="s">
        <v>2155</v>
      </c>
      <c r="F697" s="24"/>
      <c r="G697" s="24"/>
      <c r="H697" s="24"/>
      <c r="I697" s="24"/>
      <c r="J697" s="24"/>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c r="AR697" s="24"/>
      <c r="AS697" s="24"/>
      <c r="AT697" s="24"/>
      <c r="AU697" s="24"/>
      <c r="AV697" s="24"/>
      <c r="AW697" s="24"/>
      <c r="AX697" s="24"/>
      <c r="AY697" s="24"/>
      <c r="AZ697" s="24"/>
      <c r="BA697" s="24"/>
      <c r="BB697" s="24"/>
      <c r="BC697" s="24"/>
      <c r="BD697" s="24"/>
      <c r="BE697" s="24"/>
      <c r="BF697" s="24"/>
      <c r="BG697" s="24"/>
      <c r="BH697" s="24"/>
      <c r="BI697" s="24"/>
      <c r="BJ697" s="24"/>
      <c r="BK697" s="24"/>
      <c r="BL697" s="24"/>
      <c r="BM697" s="24"/>
      <c r="BN697" s="24"/>
      <c r="BO697" s="24"/>
      <c r="BP697" s="24"/>
      <c r="BQ697" s="24"/>
      <c r="BR697" s="24"/>
      <c r="BS697" s="24"/>
      <c r="BT697" s="24"/>
      <c r="BU697" s="24"/>
      <c r="BV697" s="24"/>
      <c r="BW697" s="24"/>
      <c r="BX697" s="24"/>
      <c r="BY697" s="24"/>
      <c r="BZ697" s="24"/>
      <c r="CA697" s="24"/>
      <c r="CB697" s="24"/>
      <c r="CC697" s="24"/>
      <c r="CD697" s="24"/>
      <c r="CE697" s="24"/>
      <c r="CF697" s="24"/>
      <c r="CG697" s="24"/>
      <c r="CH697" s="24"/>
      <c r="CI697" s="24"/>
      <c r="CJ697" s="24"/>
      <c r="CK697" s="24"/>
      <c r="CL697" s="24"/>
      <c r="CM697" s="24"/>
      <c r="CN697" s="24"/>
      <c r="CO697" s="24"/>
      <c r="CP697" s="24"/>
      <c r="CQ697" s="24"/>
      <c r="CR697" s="24"/>
      <c r="CS697" s="24"/>
      <c r="CT697" s="24"/>
      <c r="CU697" s="24"/>
      <c r="CV697" s="24"/>
      <c r="CW697" s="24"/>
      <c r="CX697" s="24"/>
      <c r="CY697" s="24"/>
      <c r="CZ697" s="24"/>
      <c r="DA697" s="24"/>
      <c r="DB697" s="24"/>
      <c r="DC697" s="24"/>
      <c r="DD697" s="24"/>
      <c r="DE697" s="24"/>
      <c r="DF697" s="24"/>
      <c r="DG697" s="24"/>
      <c r="DH697" s="24"/>
      <c r="DI697" s="24"/>
      <c r="DJ697" s="24"/>
    </row>
    <row r="698" spans="5:114" s="3" customFormat="1" x14ac:dyDescent="0.25">
      <c r="E698" s="23" t="s">
        <v>2156</v>
      </c>
      <c r="F698" s="24"/>
      <c r="G698" s="24"/>
      <c r="H698" s="24"/>
      <c r="I698" s="24"/>
      <c r="J698" s="24"/>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c r="AP698" s="24"/>
      <c r="AQ698" s="24"/>
      <c r="AR698" s="24"/>
      <c r="AS698" s="24"/>
      <c r="AT698" s="24"/>
      <c r="AU698" s="24"/>
      <c r="AV698" s="24"/>
      <c r="AW698" s="24"/>
      <c r="AX698" s="24"/>
      <c r="AY698" s="24"/>
      <c r="AZ698" s="24"/>
      <c r="BA698" s="24"/>
      <c r="BB698" s="24"/>
      <c r="BC698" s="24"/>
      <c r="BD698" s="24"/>
      <c r="BE698" s="24"/>
      <c r="BF698" s="24"/>
      <c r="BG698" s="24"/>
      <c r="BH698" s="24"/>
      <c r="BI698" s="24"/>
      <c r="BJ698" s="24"/>
      <c r="BK698" s="24"/>
      <c r="BL698" s="24"/>
      <c r="BM698" s="24"/>
      <c r="BN698" s="24"/>
      <c r="BO698" s="24"/>
      <c r="BP698" s="24"/>
      <c r="BQ698" s="24"/>
      <c r="BR698" s="24"/>
      <c r="BS698" s="24"/>
      <c r="BT698" s="24"/>
      <c r="BU698" s="24"/>
      <c r="BV698" s="24"/>
      <c r="BW698" s="24"/>
      <c r="BX698" s="24"/>
      <c r="BY698" s="24"/>
      <c r="BZ698" s="24"/>
      <c r="CA698" s="24"/>
      <c r="CB698" s="24"/>
      <c r="CC698" s="24"/>
      <c r="CD698" s="24"/>
      <c r="CE698" s="24"/>
      <c r="CF698" s="24"/>
      <c r="CG698" s="24"/>
      <c r="CH698" s="24"/>
      <c r="CI698" s="24"/>
      <c r="CJ698" s="24"/>
      <c r="CK698" s="24"/>
      <c r="CL698" s="24"/>
      <c r="CM698" s="24"/>
      <c r="CN698" s="24"/>
      <c r="CO698" s="24"/>
      <c r="CP698" s="24"/>
      <c r="CQ698" s="24"/>
      <c r="CR698" s="24"/>
      <c r="CS698" s="24"/>
      <c r="CT698" s="24"/>
      <c r="CU698" s="24"/>
      <c r="CV698" s="24"/>
      <c r="CW698" s="24"/>
      <c r="CX698" s="24"/>
      <c r="CY698" s="24"/>
      <c r="CZ698" s="24"/>
      <c r="DA698" s="24"/>
      <c r="DB698" s="24"/>
      <c r="DC698" s="24"/>
      <c r="DD698" s="24"/>
      <c r="DE698" s="24"/>
      <c r="DF698" s="24"/>
      <c r="DG698" s="24"/>
      <c r="DH698" s="24"/>
      <c r="DI698" s="24"/>
      <c r="DJ698" s="24"/>
    </row>
    <row r="699" spans="5:114" s="3" customFormat="1" x14ac:dyDescent="0.25">
      <c r="E699" s="23" t="s">
        <v>2157</v>
      </c>
      <c r="F699" s="24"/>
      <c r="G699" s="24"/>
      <c r="H699" s="24"/>
      <c r="I699" s="24"/>
      <c r="J699" s="24"/>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c r="AP699" s="24"/>
      <c r="AQ699" s="24"/>
      <c r="AR699" s="24"/>
      <c r="AS699" s="24"/>
      <c r="AT699" s="24"/>
      <c r="AU699" s="24"/>
      <c r="AV699" s="24"/>
      <c r="AW699" s="24"/>
      <c r="AX699" s="24"/>
      <c r="AY699" s="24"/>
      <c r="AZ699" s="24"/>
      <c r="BA699" s="24"/>
      <c r="BB699" s="24"/>
      <c r="BC699" s="24"/>
      <c r="BD699" s="24"/>
      <c r="BE699" s="24"/>
      <c r="BF699" s="24"/>
      <c r="BG699" s="24"/>
      <c r="BH699" s="24"/>
      <c r="BI699" s="24"/>
      <c r="BJ699" s="24"/>
      <c r="BK699" s="24"/>
      <c r="BL699" s="24"/>
      <c r="BM699" s="24"/>
      <c r="BN699" s="24"/>
      <c r="BO699" s="24"/>
      <c r="BP699" s="24"/>
      <c r="BQ699" s="24"/>
      <c r="BR699" s="24"/>
      <c r="BS699" s="24"/>
      <c r="BT699" s="24"/>
      <c r="BU699" s="24"/>
      <c r="BV699" s="24"/>
      <c r="BW699" s="24"/>
      <c r="BX699" s="24"/>
      <c r="BY699" s="24"/>
      <c r="BZ699" s="24"/>
      <c r="CA699" s="24"/>
      <c r="CB699" s="24"/>
      <c r="CC699" s="24"/>
      <c r="CD699" s="24"/>
      <c r="CE699" s="24"/>
      <c r="CF699" s="24"/>
      <c r="CG699" s="24"/>
      <c r="CH699" s="24"/>
      <c r="CI699" s="24"/>
      <c r="CJ699" s="24"/>
      <c r="CK699" s="24"/>
      <c r="CL699" s="24"/>
      <c r="CM699" s="24"/>
      <c r="CN699" s="24"/>
      <c r="CO699" s="24"/>
      <c r="CP699" s="24"/>
      <c r="CQ699" s="24"/>
      <c r="CR699" s="24"/>
      <c r="CS699" s="24"/>
      <c r="CT699" s="24"/>
      <c r="CU699" s="24"/>
      <c r="CV699" s="24"/>
      <c r="CW699" s="24"/>
      <c r="CX699" s="24"/>
      <c r="CY699" s="24"/>
      <c r="CZ699" s="24"/>
      <c r="DA699" s="24"/>
      <c r="DB699" s="24"/>
      <c r="DC699" s="24"/>
      <c r="DD699" s="24"/>
      <c r="DE699" s="24"/>
      <c r="DF699" s="24"/>
      <c r="DG699" s="24"/>
      <c r="DH699" s="24"/>
      <c r="DI699" s="24"/>
      <c r="DJ699" s="24"/>
    </row>
    <row r="700" spans="5:114" s="3" customFormat="1" x14ac:dyDescent="0.25">
      <c r="E700" s="23" t="s">
        <v>2156</v>
      </c>
      <c r="F700" s="24"/>
      <c r="G700" s="24"/>
      <c r="H700" s="24"/>
      <c r="I700" s="24"/>
      <c r="J700" s="24"/>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c r="AP700" s="24"/>
      <c r="AQ700" s="24"/>
      <c r="AR700" s="24"/>
      <c r="AS700" s="24"/>
      <c r="AT700" s="24"/>
      <c r="AU700" s="24"/>
      <c r="AV700" s="24"/>
      <c r="AW700" s="24"/>
      <c r="AX700" s="24"/>
      <c r="AY700" s="24"/>
      <c r="AZ700" s="24"/>
      <c r="BA700" s="24"/>
      <c r="BB700" s="24"/>
      <c r="BC700" s="24"/>
      <c r="BD700" s="24"/>
      <c r="BE700" s="24"/>
      <c r="BF700" s="24"/>
      <c r="BG700" s="24"/>
      <c r="BH700" s="24"/>
      <c r="BI700" s="24"/>
      <c r="BJ700" s="24"/>
      <c r="BK700" s="24"/>
      <c r="BL700" s="24"/>
      <c r="BM700" s="24"/>
      <c r="BN700" s="24"/>
      <c r="BO700" s="24"/>
      <c r="BP700" s="24"/>
      <c r="BQ700" s="24"/>
      <c r="BR700" s="24"/>
      <c r="BS700" s="24"/>
      <c r="BT700" s="24"/>
      <c r="BU700" s="24"/>
      <c r="BV700" s="24"/>
      <c r="BW700" s="24"/>
      <c r="BX700" s="24"/>
      <c r="BY700" s="24"/>
      <c r="BZ700" s="24"/>
      <c r="CA700" s="24"/>
      <c r="CB700" s="24"/>
      <c r="CC700" s="24"/>
      <c r="CD700" s="24"/>
      <c r="CE700" s="24"/>
      <c r="CF700" s="24"/>
      <c r="CG700" s="24"/>
      <c r="CH700" s="24"/>
      <c r="CI700" s="24"/>
      <c r="CJ700" s="24"/>
      <c r="CK700" s="24"/>
      <c r="CL700" s="24"/>
      <c r="CM700" s="24"/>
      <c r="CN700" s="24"/>
      <c r="CO700" s="24"/>
      <c r="CP700" s="24"/>
      <c r="CQ700" s="24"/>
      <c r="CR700" s="24"/>
      <c r="CS700" s="24"/>
      <c r="CT700" s="24"/>
      <c r="CU700" s="24"/>
      <c r="CV700" s="24"/>
      <c r="CW700" s="24"/>
      <c r="CX700" s="24"/>
      <c r="CY700" s="24"/>
      <c r="CZ700" s="24"/>
      <c r="DA700" s="24"/>
      <c r="DB700" s="24"/>
      <c r="DC700" s="24"/>
      <c r="DD700" s="24"/>
      <c r="DE700" s="24"/>
      <c r="DF700" s="24"/>
      <c r="DG700" s="24"/>
      <c r="DH700" s="24"/>
      <c r="DI700" s="24"/>
      <c r="DJ700" s="24"/>
    </row>
    <row r="701" spans="5:114" s="3" customFormat="1" x14ac:dyDescent="0.25">
      <c r="E701" s="23" t="s">
        <v>503</v>
      </c>
      <c r="F701" s="24"/>
      <c r="G701" s="24"/>
      <c r="H701" s="24"/>
      <c r="I701" s="24"/>
      <c r="J701" s="24"/>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c r="AP701" s="24"/>
      <c r="AQ701" s="24"/>
      <c r="AR701" s="24"/>
      <c r="AS701" s="24"/>
      <c r="AT701" s="24"/>
      <c r="AU701" s="24"/>
      <c r="AV701" s="24"/>
      <c r="AW701" s="24"/>
      <c r="AX701" s="24"/>
      <c r="AY701" s="24"/>
      <c r="AZ701" s="24"/>
      <c r="BA701" s="24"/>
      <c r="BB701" s="24"/>
      <c r="BC701" s="24"/>
      <c r="BD701" s="24"/>
      <c r="BE701" s="24"/>
      <c r="BF701" s="24"/>
      <c r="BG701" s="24"/>
      <c r="BH701" s="24"/>
      <c r="BI701" s="24"/>
      <c r="BJ701" s="24"/>
      <c r="BK701" s="24"/>
      <c r="BL701" s="24"/>
      <c r="BM701" s="24"/>
      <c r="BN701" s="24"/>
      <c r="BO701" s="24"/>
      <c r="BP701" s="24"/>
      <c r="BQ701" s="24"/>
      <c r="BR701" s="24"/>
      <c r="BS701" s="24"/>
      <c r="BT701" s="24"/>
      <c r="BU701" s="24"/>
      <c r="BV701" s="24"/>
      <c r="BW701" s="24"/>
      <c r="BX701" s="24"/>
      <c r="BY701" s="24"/>
      <c r="BZ701" s="24"/>
      <c r="CA701" s="24"/>
      <c r="CB701" s="24"/>
      <c r="CC701" s="24"/>
      <c r="CD701" s="24"/>
      <c r="CE701" s="24"/>
      <c r="CF701" s="24"/>
      <c r="CG701" s="24"/>
      <c r="CH701" s="24"/>
      <c r="CI701" s="24"/>
      <c r="CJ701" s="24"/>
      <c r="CK701" s="24"/>
      <c r="CL701" s="24"/>
      <c r="CM701" s="24"/>
      <c r="CN701" s="24"/>
      <c r="CO701" s="24"/>
      <c r="CP701" s="24"/>
      <c r="CQ701" s="24"/>
      <c r="CR701" s="24"/>
      <c r="CS701" s="24"/>
      <c r="CT701" s="24"/>
      <c r="CU701" s="24"/>
      <c r="CV701" s="24"/>
      <c r="CW701" s="24"/>
      <c r="CX701" s="24"/>
      <c r="CY701" s="24"/>
      <c r="CZ701" s="24"/>
      <c r="DA701" s="24"/>
      <c r="DB701" s="24"/>
      <c r="DC701" s="24"/>
      <c r="DD701" s="24"/>
      <c r="DE701" s="24"/>
      <c r="DF701" s="24"/>
      <c r="DG701" s="24"/>
      <c r="DH701" s="24"/>
      <c r="DI701" s="24"/>
      <c r="DJ701" s="24"/>
    </row>
    <row r="702" spans="5:114" s="3" customFormat="1" x14ac:dyDescent="0.25">
      <c r="E702" s="23" t="s">
        <v>2158</v>
      </c>
      <c r="F702" s="24"/>
      <c r="G702" s="24"/>
      <c r="H702" s="24"/>
      <c r="I702" s="24"/>
      <c r="J702" s="24"/>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c r="AK702" s="24"/>
      <c r="AL702" s="24"/>
      <c r="AM702" s="24"/>
      <c r="AN702" s="24"/>
      <c r="AO702" s="24"/>
      <c r="AP702" s="24"/>
      <c r="AQ702" s="24"/>
      <c r="AR702" s="24"/>
      <c r="AS702" s="24"/>
      <c r="AT702" s="24"/>
      <c r="AU702" s="24"/>
      <c r="AV702" s="24"/>
      <c r="AW702" s="24"/>
      <c r="AX702" s="24"/>
      <c r="AY702" s="24"/>
      <c r="AZ702" s="24"/>
      <c r="BA702" s="24"/>
      <c r="BB702" s="24"/>
      <c r="BC702" s="24"/>
      <c r="BD702" s="24"/>
      <c r="BE702" s="24"/>
      <c r="BF702" s="24"/>
      <c r="BG702" s="24"/>
      <c r="BH702" s="24"/>
      <c r="BI702" s="24"/>
      <c r="BJ702" s="24"/>
      <c r="BK702" s="24"/>
      <c r="BL702" s="24"/>
      <c r="BM702" s="24"/>
      <c r="BN702" s="24"/>
      <c r="BO702" s="24"/>
      <c r="BP702" s="24"/>
      <c r="BQ702" s="24"/>
      <c r="BR702" s="24"/>
      <c r="BS702" s="24"/>
      <c r="BT702" s="24"/>
      <c r="BU702" s="24"/>
      <c r="BV702" s="24"/>
      <c r="BW702" s="24"/>
      <c r="BX702" s="24"/>
      <c r="BY702" s="24"/>
      <c r="BZ702" s="24"/>
      <c r="CA702" s="24"/>
      <c r="CB702" s="24"/>
      <c r="CC702" s="24"/>
      <c r="CD702" s="24"/>
      <c r="CE702" s="24"/>
      <c r="CF702" s="24"/>
      <c r="CG702" s="24"/>
      <c r="CH702" s="24"/>
      <c r="CI702" s="24"/>
      <c r="CJ702" s="24"/>
      <c r="CK702" s="24"/>
      <c r="CL702" s="24"/>
      <c r="CM702" s="24"/>
      <c r="CN702" s="24"/>
      <c r="CO702" s="24"/>
      <c r="CP702" s="24"/>
      <c r="CQ702" s="24"/>
      <c r="CR702" s="24"/>
      <c r="CS702" s="24"/>
      <c r="CT702" s="24"/>
      <c r="CU702" s="24"/>
      <c r="CV702" s="24"/>
      <c r="CW702" s="24"/>
      <c r="CX702" s="24"/>
      <c r="CY702" s="24"/>
      <c r="CZ702" s="24"/>
      <c r="DA702" s="24"/>
      <c r="DB702" s="24"/>
      <c r="DC702" s="24"/>
      <c r="DD702" s="24"/>
      <c r="DE702" s="24"/>
      <c r="DF702" s="24"/>
      <c r="DG702" s="24"/>
      <c r="DH702" s="24"/>
      <c r="DI702" s="24"/>
      <c r="DJ702" s="24"/>
    </row>
    <row r="703" spans="5:114" s="3" customFormat="1" x14ac:dyDescent="0.25">
      <c r="E703" s="23" t="s">
        <v>2159</v>
      </c>
      <c r="F703" s="24"/>
      <c r="G703" s="24"/>
      <c r="H703" s="24"/>
      <c r="I703" s="24"/>
      <c r="J703" s="24"/>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c r="AK703" s="24"/>
      <c r="AL703" s="24"/>
      <c r="AM703" s="24"/>
      <c r="AN703" s="24"/>
      <c r="AO703" s="24"/>
      <c r="AP703" s="24"/>
      <c r="AQ703" s="24"/>
      <c r="AR703" s="24"/>
      <c r="AS703" s="24"/>
      <c r="AT703" s="24"/>
      <c r="AU703" s="24"/>
      <c r="AV703" s="24"/>
      <c r="AW703" s="24"/>
      <c r="AX703" s="24"/>
      <c r="AY703" s="24"/>
      <c r="AZ703" s="24"/>
      <c r="BA703" s="24"/>
      <c r="BB703" s="24"/>
      <c r="BC703" s="24"/>
      <c r="BD703" s="24"/>
      <c r="BE703" s="24"/>
      <c r="BF703" s="24"/>
      <c r="BG703" s="24"/>
      <c r="BH703" s="24"/>
      <c r="BI703" s="24"/>
      <c r="BJ703" s="24"/>
      <c r="BK703" s="24"/>
      <c r="BL703" s="24"/>
      <c r="BM703" s="24"/>
      <c r="BN703" s="24"/>
      <c r="BO703" s="24"/>
      <c r="BP703" s="24"/>
      <c r="BQ703" s="24"/>
      <c r="BR703" s="24"/>
      <c r="BS703" s="24"/>
      <c r="BT703" s="24"/>
      <c r="BU703" s="24"/>
      <c r="BV703" s="24"/>
      <c r="BW703" s="24"/>
      <c r="BX703" s="24"/>
      <c r="BY703" s="24"/>
      <c r="BZ703" s="24"/>
      <c r="CA703" s="24"/>
      <c r="CB703" s="24"/>
      <c r="CC703" s="24"/>
      <c r="CD703" s="24"/>
      <c r="CE703" s="24"/>
      <c r="CF703" s="24"/>
      <c r="CG703" s="24"/>
      <c r="CH703" s="24"/>
      <c r="CI703" s="24"/>
      <c r="CJ703" s="24"/>
      <c r="CK703" s="24"/>
      <c r="CL703" s="24"/>
      <c r="CM703" s="24"/>
      <c r="CN703" s="24"/>
      <c r="CO703" s="24"/>
      <c r="CP703" s="24"/>
      <c r="CQ703" s="24"/>
      <c r="CR703" s="24"/>
      <c r="CS703" s="24"/>
      <c r="CT703" s="24"/>
      <c r="CU703" s="24"/>
      <c r="CV703" s="24"/>
      <c r="CW703" s="24"/>
      <c r="CX703" s="24"/>
      <c r="CY703" s="24"/>
      <c r="CZ703" s="24"/>
      <c r="DA703" s="24"/>
      <c r="DB703" s="24"/>
      <c r="DC703" s="24"/>
      <c r="DD703" s="24"/>
      <c r="DE703" s="24"/>
      <c r="DF703" s="24"/>
      <c r="DG703" s="24"/>
      <c r="DH703" s="24"/>
      <c r="DI703" s="24"/>
      <c r="DJ703" s="24"/>
    </row>
    <row r="704" spans="5:114" s="3" customFormat="1" x14ac:dyDescent="0.25">
      <c r="E704" s="23" t="s">
        <v>2160</v>
      </c>
      <c r="F704" s="24"/>
      <c r="G704" s="24"/>
      <c r="H704" s="24"/>
      <c r="I704" s="24"/>
      <c r="J704" s="24"/>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c r="AP704" s="24"/>
      <c r="AQ704" s="24"/>
      <c r="AR704" s="24"/>
      <c r="AS704" s="24"/>
      <c r="AT704" s="24"/>
      <c r="AU704" s="24"/>
      <c r="AV704" s="24"/>
      <c r="AW704" s="24"/>
      <c r="AX704" s="24"/>
      <c r="AY704" s="24"/>
      <c r="AZ704" s="24"/>
      <c r="BA704" s="24"/>
      <c r="BB704" s="24"/>
      <c r="BC704" s="24"/>
      <c r="BD704" s="24"/>
      <c r="BE704" s="24"/>
      <c r="BF704" s="24"/>
      <c r="BG704" s="24"/>
      <c r="BH704" s="24"/>
      <c r="BI704" s="24"/>
      <c r="BJ704" s="24"/>
      <c r="BK704" s="24"/>
      <c r="BL704" s="24"/>
      <c r="BM704" s="24"/>
      <c r="BN704" s="24"/>
      <c r="BO704" s="24"/>
      <c r="BP704" s="24"/>
      <c r="BQ704" s="24"/>
      <c r="BR704" s="24"/>
      <c r="BS704" s="24"/>
      <c r="BT704" s="24"/>
      <c r="BU704" s="24"/>
      <c r="BV704" s="24"/>
      <c r="BW704" s="24"/>
      <c r="BX704" s="24"/>
      <c r="BY704" s="24"/>
      <c r="BZ704" s="24"/>
      <c r="CA704" s="24"/>
      <c r="CB704" s="24"/>
      <c r="CC704" s="24"/>
      <c r="CD704" s="24"/>
      <c r="CE704" s="24"/>
      <c r="CF704" s="24"/>
      <c r="CG704" s="24"/>
      <c r="CH704" s="24"/>
      <c r="CI704" s="24"/>
      <c r="CJ704" s="24"/>
      <c r="CK704" s="24"/>
      <c r="CL704" s="24"/>
      <c r="CM704" s="24"/>
      <c r="CN704" s="24"/>
      <c r="CO704" s="24"/>
      <c r="CP704" s="24"/>
      <c r="CQ704" s="24"/>
      <c r="CR704" s="24"/>
      <c r="CS704" s="24"/>
      <c r="CT704" s="24"/>
      <c r="CU704" s="24"/>
      <c r="CV704" s="24"/>
      <c r="CW704" s="24"/>
      <c r="CX704" s="24"/>
      <c r="CY704" s="24"/>
      <c r="CZ704" s="24"/>
      <c r="DA704" s="24"/>
      <c r="DB704" s="24"/>
      <c r="DC704" s="24"/>
      <c r="DD704" s="24"/>
      <c r="DE704" s="24"/>
      <c r="DF704" s="24"/>
      <c r="DG704" s="24"/>
      <c r="DH704" s="24"/>
      <c r="DI704" s="24"/>
      <c r="DJ704" s="24"/>
    </row>
    <row r="705" spans="5:114" s="3" customFormat="1" x14ac:dyDescent="0.25">
      <c r="E705" s="23"/>
      <c r="F705" s="24"/>
      <c r="G705" s="24"/>
      <c r="H705" s="24"/>
      <c r="I705" s="24"/>
      <c r="J705" s="24"/>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c r="AP705" s="24"/>
      <c r="AQ705" s="24"/>
      <c r="AR705" s="24"/>
      <c r="AS705" s="24"/>
      <c r="AT705" s="24"/>
      <c r="AU705" s="24"/>
      <c r="AV705" s="24"/>
      <c r="AW705" s="24"/>
      <c r="AX705" s="24"/>
      <c r="AY705" s="24"/>
      <c r="AZ705" s="24"/>
      <c r="BA705" s="24"/>
      <c r="BB705" s="24"/>
      <c r="BC705" s="24"/>
      <c r="BD705" s="24"/>
      <c r="BE705" s="24"/>
      <c r="BF705" s="24"/>
      <c r="BG705" s="24"/>
      <c r="BH705" s="24"/>
      <c r="BI705" s="24"/>
      <c r="BJ705" s="24"/>
      <c r="BK705" s="24"/>
      <c r="BL705" s="24"/>
      <c r="BM705" s="24"/>
      <c r="BN705" s="24"/>
      <c r="BO705" s="24"/>
      <c r="BP705" s="24"/>
      <c r="BQ705" s="24"/>
      <c r="BR705" s="24"/>
      <c r="BS705" s="24"/>
      <c r="BT705" s="24"/>
      <c r="BU705" s="24"/>
      <c r="BV705" s="24"/>
      <c r="BW705" s="24"/>
      <c r="BX705" s="24"/>
      <c r="BY705" s="24"/>
      <c r="BZ705" s="24"/>
      <c r="CA705" s="24"/>
      <c r="CB705" s="24"/>
      <c r="CC705" s="24"/>
      <c r="CD705" s="24"/>
      <c r="CE705" s="24"/>
      <c r="CF705" s="24"/>
      <c r="CG705" s="24"/>
      <c r="CH705" s="24"/>
      <c r="CI705" s="24"/>
      <c r="CJ705" s="24"/>
      <c r="CK705" s="24"/>
      <c r="CL705" s="24"/>
      <c r="CM705" s="24"/>
      <c r="CN705" s="24"/>
      <c r="CO705" s="24"/>
      <c r="CP705" s="24"/>
      <c r="CQ705" s="24"/>
      <c r="CR705" s="24"/>
      <c r="CS705" s="24"/>
      <c r="CT705" s="24"/>
      <c r="CU705" s="24"/>
      <c r="CV705" s="24"/>
      <c r="CW705" s="24"/>
      <c r="CX705" s="24"/>
      <c r="CY705" s="24"/>
      <c r="CZ705" s="24"/>
      <c r="DA705" s="24"/>
      <c r="DB705" s="24"/>
      <c r="DC705" s="24"/>
      <c r="DD705" s="24"/>
      <c r="DE705" s="24"/>
      <c r="DF705" s="24"/>
      <c r="DG705" s="24"/>
      <c r="DH705" s="24"/>
      <c r="DI705" s="24"/>
      <c r="DJ705" s="24"/>
    </row>
    <row r="706" spans="5:114" s="3" customFormat="1" x14ac:dyDescent="0.25">
      <c r="E706" s="23" t="s">
        <v>2161</v>
      </c>
      <c r="F706" s="24"/>
      <c r="G706" s="24"/>
      <c r="H706" s="24"/>
      <c r="I706" s="24"/>
      <c r="J706" s="24"/>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c r="AI706" s="24"/>
      <c r="AJ706" s="24"/>
      <c r="AK706" s="24"/>
      <c r="AL706" s="24"/>
      <c r="AM706" s="24"/>
      <c r="AN706" s="24"/>
      <c r="AO706" s="24"/>
      <c r="AP706" s="24"/>
      <c r="AQ706" s="24"/>
      <c r="AR706" s="24"/>
      <c r="AS706" s="24"/>
      <c r="AT706" s="24"/>
      <c r="AU706" s="24"/>
      <c r="AV706" s="24"/>
      <c r="AW706" s="24"/>
      <c r="AX706" s="24"/>
      <c r="AY706" s="24"/>
      <c r="AZ706" s="24"/>
      <c r="BA706" s="24"/>
      <c r="BB706" s="24"/>
      <c r="BC706" s="24"/>
      <c r="BD706" s="24"/>
      <c r="BE706" s="24"/>
      <c r="BF706" s="24"/>
      <c r="BG706" s="24"/>
      <c r="BH706" s="24"/>
      <c r="BI706" s="24"/>
      <c r="BJ706" s="24"/>
      <c r="BK706" s="24"/>
      <c r="BL706" s="24"/>
      <c r="BM706" s="24"/>
      <c r="BN706" s="24"/>
      <c r="BO706" s="24"/>
      <c r="BP706" s="24"/>
      <c r="BQ706" s="24"/>
      <c r="BR706" s="24"/>
      <c r="BS706" s="24"/>
      <c r="BT706" s="24"/>
      <c r="BU706" s="24"/>
      <c r="BV706" s="24"/>
      <c r="BW706" s="24"/>
      <c r="BX706" s="24"/>
      <c r="BY706" s="24"/>
      <c r="BZ706" s="24"/>
      <c r="CA706" s="24"/>
      <c r="CB706" s="24"/>
      <c r="CC706" s="24"/>
      <c r="CD706" s="24"/>
      <c r="CE706" s="24"/>
      <c r="CF706" s="24"/>
      <c r="CG706" s="24"/>
      <c r="CH706" s="24"/>
      <c r="CI706" s="24"/>
      <c r="CJ706" s="24"/>
      <c r="CK706" s="24"/>
      <c r="CL706" s="24"/>
      <c r="CM706" s="24"/>
      <c r="CN706" s="24"/>
      <c r="CO706" s="24"/>
      <c r="CP706" s="24"/>
      <c r="CQ706" s="24"/>
      <c r="CR706" s="24"/>
      <c r="CS706" s="24"/>
      <c r="CT706" s="24"/>
      <c r="CU706" s="24"/>
      <c r="CV706" s="24"/>
      <c r="CW706" s="24"/>
      <c r="CX706" s="24"/>
      <c r="CY706" s="24"/>
      <c r="CZ706" s="24"/>
      <c r="DA706" s="24"/>
      <c r="DB706" s="24"/>
      <c r="DC706" s="24"/>
      <c r="DD706" s="24"/>
      <c r="DE706" s="24"/>
      <c r="DF706" s="24"/>
      <c r="DG706" s="24"/>
      <c r="DH706" s="24"/>
      <c r="DI706" s="24"/>
      <c r="DJ706" s="24"/>
    </row>
    <row r="707" spans="5:114" s="3" customFormat="1" x14ac:dyDescent="0.25">
      <c r="E707" s="23" t="s">
        <v>507</v>
      </c>
      <c r="F707" s="24"/>
      <c r="G707" s="24"/>
      <c r="H707" s="24"/>
      <c r="I707" s="24"/>
      <c r="J707" s="24"/>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c r="AR707" s="24"/>
      <c r="AS707" s="24"/>
      <c r="AT707" s="24"/>
      <c r="AU707" s="24"/>
      <c r="AV707" s="24"/>
      <c r="AW707" s="24"/>
      <c r="AX707" s="24"/>
      <c r="AY707" s="24"/>
      <c r="AZ707" s="24"/>
      <c r="BA707" s="24"/>
      <c r="BB707" s="24"/>
      <c r="BC707" s="24"/>
      <c r="BD707" s="24"/>
      <c r="BE707" s="24"/>
      <c r="BF707" s="24"/>
      <c r="BG707" s="24"/>
      <c r="BH707" s="24"/>
      <c r="BI707" s="24"/>
      <c r="BJ707" s="24"/>
      <c r="BK707" s="24"/>
      <c r="BL707" s="24"/>
      <c r="BM707" s="24"/>
      <c r="BN707" s="24"/>
      <c r="BO707" s="24"/>
      <c r="BP707" s="24"/>
      <c r="BQ707" s="24"/>
      <c r="BR707" s="24"/>
      <c r="BS707" s="24"/>
      <c r="BT707" s="24"/>
      <c r="BU707" s="24"/>
      <c r="BV707" s="24"/>
      <c r="BW707" s="24"/>
      <c r="BX707" s="24"/>
      <c r="BY707" s="24"/>
      <c r="BZ707" s="24"/>
      <c r="CA707" s="24"/>
      <c r="CB707" s="24"/>
      <c r="CC707" s="24"/>
      <c r="CD707" s="24"/>
      <c r="CE707" s="24"/>
      <c r="CF707" s="24"/>
      <c r="CG707" s="24"/>
      <c r="CH707" s="24"/>
      <c r="CI707" s="24"/>
      <c r="CJ707" s="24"/>
      <c r="CK707" s="24"/>
      <c r="CL707" s="24"/>
      <c r="CM707" s="24"/>
      <c r="CN707" s="24"/>
      <c r="CO707" s="24"/>
      <c r="CP707" s="24"/>
      <c r="CQ707" s="24"/>
      <c r="CR707" s="24"/>
      <c r="CS707" s="24"/>
      <c r="CT707" s="24"/>
      <c r="CU707" s="24"/>
      <c r="CV707" s="24"/>
      <c r="CW707" s="24"/>
      <c r="CX707" s="24"/>
      <c r="CY707" s="24"/>
      <c r="CZ707" s="24"/>
      <c r="DA707" s="24"/>
      <c r="DB707" s="24"/>
      <c r="DC707" s="24"/>
      <c r="DD707" s="24"/>
      <c r="DE707" s="24"/>
      <c r="DF707" s="24"/>
      <c r="DG707" s="24"/>
      <c r="DH707" s="24"/>
      <c r="DI707" s="24"/>
      <c r="DJ707" s="24"/>
    </row>
    <row r="708" spans="5:114" s="3" customFormat="1" x14ac:dyDescent="0.25">
      <c r="E708" s="23" t="s">
        <v>2162</v>
      </c>
      <c r="F708" s="24"/>
      <c r="G708" s="24"/>
      <c r="H708" s="24"/>
      <c r="I708" s="24"/>
      <c r="J708" s="24"/>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c r="AS708" s="24"/>
      <c r="AT708" s="24"/>
      <c r="AU708" s="24"/>
      <c r="AV708" s="24"/>
      <c r="AW708" s="24"/>
      <c r="AX708" s="24"/>
      <c r="AY708" s="24"/>
      <c r="AZ708" s="24"/>
      <c r="BA708" s="24"/>
      <c r="BB708" s="24"/>
      <c r="BC708" s="24"/>
      <c r="BD708" s="24"/>
      <c r="BE708" s="24"/>
      <c r="BF708" s="24"/>
      <c r="BG708" s="24"/>
      <c r="BH708" s="24"/>
      <c r="BI708" s="24"/>
      <c r="BJ708" s="24"/>
      <c r="BK708" s="24"/>
      <c r="BL708" s="24"/>
      <c r="BM708" s="24"/>
      <c r="BN708" s="24"/>
      <c r="BO708" s="24"/>
      <c r="BP708" s="24"/>
      <c r="BQ708" s="24"/>
      <c r="BR708" s="24"/>
      <c r="BS708" s="24"/>
      <c r="BT708" s="24"/>
      <c r="BU708" s="24"/>
      <c r="BV708" s="24"/>
      <c r="BW708" s="24"/>
      <c r="BX708" s="24"/>
      <c r="BY708" s="24"/>
      <c r="BZ708" s="24"/>
      <c r="CA708" s="24"/>
      <c r="CB708" s="24"/>
      <c r="CC708" s="24"/>
      <c r="CD708" s="24"/>
      <c r="CE708" s="24"/>
      <c r="CF708" s="24"/>
      <c r="CG708" s="24"/>
      <c r="CH708" s="24"/>
      <c r="CI708" s="24"/>
      <c r="CJ708" s="24"/>
      <c r="CK708" s="24"/>
      <c r="CL708" s="24"/>
      <c r="CM708" s="24"/>
      <c r="CN708" s="24"/>
      <c r="CO708" s="24"/>
      <c r="CP708" s="24"/>
      <c r="CQ708" s="24"/>
      <c r="CR708" s="24"/>
      <c r="CS708" s="24"/>
      <c r="CT708" s="24"/>
      <c r="CU708" s="24"/>
      <c r="CV708" s="24"/>
      <c r="CW708" s="24"/>
      <c r="CX708" s="24"/>
      <c r="CY708" s="24"/>
      <c r="CZ708" s="24"/>
      <c r="DA708" s="24"/>
      <c r="DB708" s="24"/>
      <c r="DC708" s="24"/>
      <c r="DD708" s="24"/>
      <c r="DE708" s="24"/>
      <c r="DF708" s="24"/>
      <c r="DG708" s="24"/>
      <c r="DH708" s="24"/>
      <c r="DI708" s="24"/>
      <c r="DJ708" s="24"/>
    </row>
    <row r="709" spans="5:114" s="3" customFormat="1" x14ac:dyDescent="0.25">
      <c r="E709" s="23" t="s">
        <v>2163</v>
      </c>
      <c r="F709" s="24"/>
      <c r="G709" s="24"/>
      <c r="H709" s="24"/>
      <c r="I709" s="24"/>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4"/>
      <c r="AJ709" s="24"/>
      <c r="AK709" s="24"/>
      <c r="AL709" s="24"/>
      <c r="AM709" s="24"/>
      <c r="AN709" s="24"/>
      <c r="AO709" s="24"/>
      <c r="AP709" s="24"/>
      <c r="AQ709" s="24"/>
      <c r="AR709" s="24"/>
      <c r="AS709" s="24"/>
      <c r="AT709" s="24"/>
      <c r="AU709" s="24"/>
      <c r="AV709" s="24"/>
      <c r="AW709" s="24"/>
      <c r="AX709" s="24"/>
      <c r="AY709" s="24"/>
      <c r="AZ709" s="24"/>
      <c r="BA709" s="24"/>
      <c r="BB709" s="24"/>
      <c r="BC709" s="24"/>
      <c r="BD709" s="24"/>
      <c r="BE709" s="24"/>
      <c r="BF709" s="24"/>
      <c r="BG709" s="24"/>
      <c r="BH709" s="24"/>
      <c r="BI709" s="24"/>
      <c r="BJ709" s="24"/>
      <c r="BK709" s="24"/>
      <c r="BL709" s="24"/>
      <c r="BM709" s="24"/>
      <c r="BN709" s="24"/>
      <c r="BO709" s="24"/>
      <c r="BP709" s="24"/>
      <c r="BQ709" s="24"/>
      <c r="BR709" s="24"/>
      <c r="BS709" s="24"/>
      <c r="BT709" s="24"/>
      <c r="BU709" s="24"/>
      <c r="BV709" s="24"/>
      <c r="BW709" s="24"/>
      <c r="BX709" s="24"/>
      <c r="BY709" s="24"/>
      <c r="BZ709" s="24"/>
      <c r="CA709" s="24"/>
      <c r="CB709" s="24"/>
      <c r="CC709" s="24"/>
      <c r="CD709" s="24"/>
      <c r="CE709" s="24"/>
      <c r="CF709" s="24"/>
      <c r="CG709" s="24"/>
      <c r="CH709" s="24"/>
      <c r="CI709" s="24"/>
      <c r="CJ709" s="24"/>
      <c r="CK709" s="24"/>
      <c r="CL709" s="24"/>
      <c r="CM709" s="24"/>
      <c r="CN709" s="24"/>
      <c r="CO709" s="24"/>
      <c r="CP709" s="24"/>
      <c r="CQ709" s="24"/>
      <c r="CR709" s="24"/>
      <c r="CS709" s="24"/>
      <c r="CT709" s="24"/>
      <c r="CU709" s="24"/>
      <c r="CV709" s="24"/>
      <c r="CW709" s="24"/>
      <c r="CX709" s="24"/>
      <c r="CY709" s="24"/>
      <c r="CZ709" s="24"/>
      <c r="DA709" s="24"/>
      <c r="DB709" s="24"/>
      <c r="DC709" s="24"/>
      <c r="DD709" s="24"/>
      <c r="DE709" s="24"/>
      <c r="DF709" s="24"/>
      <c r="DG709" s="24"/>
      <c r="DH709" s="24"/>
      <c r="DI709" s="24"/>
      <c r="DJ709" s="24"/>
    </row>
    <row r="710" spans="5:114" s="3" customFormat="1" x14ac:dyDescent="0.25">
      <c r="E710" s="23" t="s">
        <v>2164</v>
      </c>
      <c r="F710" s="24"/>
      <c r="G710" s="24"/>
      <c r="H710" s="24"/>
      <c r="I710" s="24"/>
      <c r="J710" s="24"/>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c r="AK710" s="24"/>
      <c r="AL710" s="24"/>
      <c r="AM710" s="24"/>
      <c r="AN710" s="24"/>
      <c r="AO710" s="24"/>
      <c r="AP710" s="24"/>
      <c r="AQ710" s="24"/>
      <c r="AR710" s="24"/>
      <c r="AS710" s="24"/>
      <c r="AT710" s="24"/>
      <c r="AU710" s="24"/>
      <c r="AV710" s="24"/>
      <c r="AW710" s="24"/>
      <c r="AX710" s="24"/>
      <c r="AY710" s="24"/>
      <c r="AZ710" s="24"/>
      <c r="BA710" s="24"/>
      <c r="BB710" s="24"/>
      <c r="BC710" s="24"/>
      <c r="BD710" s="24"/>
      <c r="BE710" s="24"/>
      <c r="BF710" s="24"/>
      <c r="BG710" s="24"/>
      <c r="BH710" s="24"/>
      <c r="BI710" s="24"/>
      <c r="BJ710" s="24"/>
      <c r="BK710" s="24"/>
      <c r="BL710" s="24"/>
      <c r="BM710" s="24"/>
      <c r="BN710" s="24"/>
      <c r="BO710" s="24"/>
      <c r="BP710" s="24"/>
      <c r="BQ710" s="24"/>
      <c r="BR710" s="24"/>
      <c r="BS710" s="24"/>
      <c r="BT710" s="24"/>
      <c r="BU710" s="24"/>
      <c r="BV710" s="24"/>
      <c r="BW710" s="24"/>
      <c r="BX710" s="24"/>
      <c r="BY710" s="24"/>
      <c r="BZ710" s="24"/>
      <c r="CA710" s="24"/>
      <c r="CB710" s="24"/>
      <c r="CC710" s="24"/>
      <c r="CD710" s="24"/>
      <c r="CE710" s="24"/>
      <c r="CF710" s="24"/>
      <c r="CG710" s="24"/>
      <c r="CH710" s="24"/>
      <c r="CI710" s="24"/>
      <c r="CJ710" s="24"/>
      <c r="CK710" s="24"/>
      <c r="CL710" s="24"/>
      <c r="CM710" s="24"/>
      <c r="CN710" s="24"/>
      <c r="CO710" s="24"/>
      <c r="CP710" s="24"/>
      <c r="CQ710" s="24"/>
      <c r="CR710" s="24"/>
      <c r="CS710" s="24"/>
      <c r="CT710" s="24"/>
      <c r="CU710" s="24"/>
      <c r="CV710" s="24"/>
      <c r="CW710" s="24"/>
      <c r="CX710" s="24"/>
      <c r="CY710" s="24"/>
      <c r="CZ710" s="24"/>
      <c r="DA710" s="24"/>
      <c r="DB710" s="24"/>
      <c r="DC710" s="24"/>
      <c r="DD710" s="24"/>
      <c r="DE710" s="24"/>
      <c r="DF710" s="24"/>
      <c r="DG710" s="24"/>
      <c r="DH710" s="24"/>
      <c r="DI710" s="24"/>
      <c r="DJ710" s="24"/>
    </row>
    <row r="711" spans="5:114" s="3" customFormat="1" x14ac:dyDescent="0.25">
      <c r="E711" s="23" t="s">
        <v>2165</v>
      </c>
      <c r="F711" s="24"/>
      <c r="G711" s="24"/>
      <c r="H711" s="24"/>
      <c r="I711" s="24"/>
      <c r="J711" s="24"/>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c r="AP711" s="24"/>
      <c r="AQ711" s="24"/>
      <c r="AR711" s="24"/>
      <c r="AS711" s="24"/>
      <c r="AT711" s="24"/>
      <c r="AU711" s="24"/>
      <c r="AV711" s="24"/>
      <c r="AW711" s="24"/>
      <c r="AX711" s="24"/>
      <c r="AY711" s="24"/>
      <c r="AZ711" s="24"/>
      <c r="BA711" s="24"/>
      <c r="BB711" s="24"/>
      <c r="BC711" s="24"/>
      <c r="BD711" s="24"/>
      <c r="BE711" s="24"/>
      <c r="BF711" s="24"/>
      <c r="BG711" s="24"/>
      <c r="BH711" s="24"/>
      <c r="BI711" s="24"/>
      <c r="BJ711" s="24"/>
      <c r="BK711" s="24"/>
      <c r="BL711" s="24"/>
      <c r="BM711" s="24"/>
      <c r="BN711" s="24"/>
      <c r="BO711" s="24"/>
      <c r="BP711" s="24"/>
      <c r="BQ711" s="24"/>
      <c r="BR711" s="24"/>
      <c r="BS711" s="24"/>
      <c r="BT711" s="24"/>
      <c r="BU711" s="24"/>
      <c r="BV711" s="24"/>
      <c r="BW711" s="24"/>
      <c r="BX711" s="24"/>
      <c r="BY711" s="24"/>
      <c r="BZ711" s="24"/>
      <c r="CA711" s="24"/>
      <c r="CB711" s="24"/>
      <c r="CC711" s="24"/>
      <c r="CD711" s="24"/>
      <c r="CE711" s="24"/>
      <c r="CF711" s="24"/>
      <c r="CG711" s="24"/>
      <c r="CH711" s="24"/>
      <c r="CI711" s="24"/>
      <c r="CJ711" s="24"/>
      <c r="CK711" s="24"/>
      <c r="CL711" s="24"/>
      <c r="CM711" s="24"/>
      <c r="CN711" s="24"/>
      <c r="CO711" s="24"/>
      <c r="CP711" s="24"/>
      <c r="CQ711" s="24"/>
      <c r="CR711" s="24"/>
      <c r="CS711" s="24"/>
      <c r="CT711" s="24"/>
      <c r="CU711" s="24"/>
      <c r="CV711" s="24"/>
      <c r="CW711" s="24"/>
      <c r="CX711" s="24"/>
      <c r="CY711" s="24"/>
      <c r="CZ711" s="24"/>
      <c r="DA711" s="24"/>
      <c r="DB711" s="24"/>
      <c r="DC711" s="24"/>
      <c r="DD711" s="24"/>
      <c r="DE711" s="24"/>
      <c r="DF711" s="24"/>
      <c r="DG711" s="24"/>
      <c r="DH711" s="24"/>
      <c r="DI711" s="24"/>
      <c r="DJ711" s="24"/>
    </row>
    <row r="712" spans="5:114" s="3" customFormat="1" x14ac:dyDescent="0.25">
      <c r="E712" s="23" t="s">
        <v>2166</v>
      </c>
      <c r="F712" s="24"/>
      <c r="G712" s="24"/>
      <c r="H712" s="24"/>
      <c r="I712" s="24"/>
      <c r="J712" s="24"/>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c r="AI712" s="24"/>
      <c r="AJ712" s="24"/>
      <c r="AK712" s="24"/>
      <c r="AL712" s="24"/>
      <c r="AM712" s="24"/>
      <c r="AN712" s="24"/>
      <c r="AO712" s="24"/>
      <c r="AP712" s="24"/>
      <c r="AQ712" s="24"/>
      <c r="AR712" s="24"/>
      <c r="AS712" s="24"/>
      <c r="AT712" s="24"/>
      <c r="AU712" s="24"/>
      <c r="AV712" s="24"/>
      <c r="AW712" s="24"/>
      <c r="AX712" s="24"/>
      <c r="AY712" s="24"/>
      <c r="AZ712" s="24"/>
      <c r="BA712" s="24"/>
      <c r="BB712" s="24"/>
      <c r="BC712" s="24"/>
      <c r="BD712" s="24"/>
      <c r="BE712" s="24"/>
      <c r="BF712" s="24"/>
      <c r="BG712" s="24"/>
      <c r="BH712" s="24"/>
      <c r="BI712" s="24"/>
      <c r="BJ712" s="24"/>
      <c r="BK712" s="24"/>
      <c r="BL712" s="24"/>
      <c r="BM712" s="24"/>
      <c r="BN712" s="24"/>
      <c r="BO712" s="24"/>
      <c r="BP712" s="24"/>
      <c r="BQ712" s="24"/>
      <c r="BR712" s="24"/>
      <c r="BS712" s="24"/>
      <c r="BT712" s="24"/>
      <c r="BU712" s="24"/>
      <c r="BV712" s="24"/>
      <c r="BW712" s="24"/>
      <c r="BX712" s="24"/>
      <c r="BY712" s="24"/>
      <c r="BZ712" s="24"/>
      <c r="CA712" s="24"/>
      <c r="CB712" s="24"/>
      <c r="CC712" s="24"/>
      <c r="CD712" s="24"/>
      <c r="CE712" s="24"/>
      <c r="CF712" s="24"/>
      <c r="CG712" s="24"/>
      <c r="CH712" s="24"/>
      <c r="CI712" s="24"/>
      <c r="CJ712" s="24"/>
      <c r="CK712" s="24"/>
      <c r="CL712" s="24"/>
      <c r="CM712" s="24"/>
      <c r="CN712" s="24"/>
      <c r="CO712" s="24"/>
      <c r="CP712" s="24"/>
      <c r="CQ712" s="24"/>
      <c r="CR712" s="24"/>
      <c r="CS712" s="24"/>
      <c r="CT712" s="24"/>
      <c r="CU712" s="24"/>
      <c r="CV712" s="24"/>
      <c r="CW712" s="24"/>
      <c r="CX712" s="24"/>
      <c r="CY712" s="24"/>
      <c r="CZ712" s="24"/>
      <c r="DA712" s="24"/>
      <c r="DB712" s="24"/>
      <c r="DC712" s="24"/>
      <c r="DD712" s="24"/>
      <c r="DE712" s="24"/>
      <c r="DF712" s="24"/>
      <c r="DG712" s="24"/>
      <c r="DH712" s="24"/>
      <c r="DI712" s="24"/>
      <c r="DJ712" s="24"/>
    </row>
    <row r="713" spans="5:114" s="3" customFormat="1" x14ac:dyDescent="0.25">
      <c r="E713" s="23" t="s">
        <v>2167</v>
      </c>
      <c r="F713" s="24"/>
      <c r="G713" s="24"/>
      <c r="H713" s="24"/>
      <c r="I713" s="24"/>
      <c r="J713" s="24"/>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c r="AI713" s="24"/>
      <c r="AJ713" s="24"/>
      <c r="AK713" s="24"/>
      <c r="AL713" s="24"/>
      <c r="AM713" s="24"/>
      <c r="AN713" s="24"/>
      <c r="AO713" s="24"/>
      <c r="AP713" s="24"/>
      <c r="AQ713" s="24"/>
      <c r="AR713" s="24"/>
      <c r="AS713" s="24"/>
      <c r="AT713" s="24"/>
      <c r="AU713" s="24"/>
      <c r="AV713" s="24"/>
      <c r="AW713" s="24"/>
      <c r="AX713" s="24"/>
      <c r="AY713" s="24"/>
      <c r="AZ713" s="24"/>
      <c r="BA713" s="24"/>
      <c r="BB713" s="24"/>
      <c r="BC713" s="24"/>
      <c r="BD713" s="24"/>
      <c r="BE713" s="24"/>
      <c r="BF713" s="24"/>
      <c r="BG713" s="24"/>
      <c r="BH713" s="24"/>
      <c r="BI713" s="24"/>
      <c r="BJ713" s="24"/>
      <c r="BK713" s="24"/>
      <c r="BL713" s="24"/>
      <c r="BM713" s="24"/>
      <c r="BN713" s="24"/>
      <c r="BO713" s="24"/>
      <c r="BP713" s="24"/>
      <c r="BQ713" s="24"/>
      <c r="BR713" s="24"/>
      <c r="BS713" s="24"/>
      <c r="BT713" s="24"/>
      <c r="BU713" s="24"/>
      <c r="BV713" s="24"/>
      <c r="BW713" s="24"/>
      <c r="BX713" s="24"/>
      <c r="BY713" s="24"/>
      <c r="BZ713" s="24"/>
      <c r="CA713" s="24"/>
      <c r="CB713" s="24"/>
      <c r="CC713" s="24"/>
      <c r="CD713" s="24"/>
      <c r="CE713" s="24"/>
      <c r="CF713" s="24"/>
      <c r="CG713" s="24"/>
      <c r="CH713" s="24"/>
      <c r="CI713" s="24"/>
      <c r="CJ713" s="24"/>
      <c r="CK713" s="24"/>
      <c r="CL713" s="24"/>
      <c r="CM713" s="24"/>
      <c r="CN713" s="24"/>
      <c r="CO713" s="24"/>
      <c r="CP713" s="24"/>
      <c r="CQ713" s="24"/>
      <c r="CR713" s="24"/>
      <c r="CS713" s="24"/>
      <c r="CT713" s="24"/>
      <c r="CU713" s="24"/>
      <c r="CV713" s="24"/>
      <c r="CW713" s="24"/>
      <c r="CX713" s="24"/>
      <c r="CY713" s="24"/>
      <c r="CZ713" s="24"/>
      <c r="DA713" s="24"/>
      <c r="DB713" s="24"/>
      <c r="DC713" s="24"/>
      <c r="DD713" s="24"/>
      <c r="DE713" s="24"/>
      <c r="DF713" s="24"/>
      <c r="DG713" s="24"/>
      <c r="DH713" s="24"/>
      <c r="DI713" s="24"/>
      <c r="DJ713" s="24"/>
    </row>
    <row r="714" spans="5:114" s="3" customFormat="1" x14ac:dyDescent="0.25">
      <c r="E714" s="23" t="s">
        <v>2168</v>
      </c>
      <c r="F714" s="24"/>
      <c r="G714" s="24"/>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c r="CF714" s="24"/>
      <c r="CG714" s="24"/>
      <c r="CH714" s="24"/>
      <c r="CI714" s="24"/>
      <c r="CJ714" s="24"/>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row>
    <row r="715" spans="5:114" s="3" customFormat="1" x14ac:dyDescent="0.25">
      <c r="E715" s="23" t="s">
        <v>2169</v>
      </c>
      <c r="F715" s="24"/>
      <c r="G715" s="24"/>
      <c r="H715" s="24"/>
      <c r="I715" s="24"/>
      <c r="J715" s="24"/>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c r="AP715" s="24"/>
      <c r="AQ715" s="24"/>
      <c r="AR715" s="24"/>
      <c r="AS715" s="24"/>
      <c r="AT715" s="24"/>
      <c r="AU715" s="24"/>
      <c r="AV715" s="24"/>
      <c r="AW715" s="24"/>
      <c r="AX715" s="24"/>
      <c r="AY715" s="24"/>
      <c r="AZ715" s="24"/>
      <c r="BA715" s="24"/>
      <c r="BB715" s="24"/>
      <c r="BC715" s="24"/>
      <c r="BD715" s="24"/>
      <c r="BE715" s="24"/>
      <c r="BF715" s="24"/>
      <c r="BG715" s="24"/>
      <c r="BH715" s="24"/>
      <c r="BI715" s="24"/>
      <c r="BJ715" s="24"/>
      <c r="BK715" s="24"/>
      <c r="BL715" s="24"/>
      <c r="BM715" s="24"/>
      <c r="BN715" s="24"/>
      <c r="BO715" s="24"/>
      <c r="BP715" s="24"/>
      <c r="BQ715" s="24"/>
      <c r="BR715" s="24"/>
      <c r="BS715" s="24"/>
      <c r="BT715" s="24"/>
      <c r="BU715" s="24"/>
      <c r="BV715" s="24"/>
      <c r="BW715" s="24"/>
      <c r="BX715" s="24"/>
      <c r="BY715" s="24"/>
      <c r="BZ715" s="24"/>
      <c r="CA715" s="24"/>
      <c r="CB715" s="24"/>
      <c r="CC715" s="24"/>
      <c r="CD715" s="24"/>
      <c r="CE715" s="24"/>
      <c r="CF715" s="24"/>
      <c r="CG715" s="24"/>
      <c r="CH715" s="24"/>
      <c r="CI715" s="24"/>
      <c r="CJ715" s="24"/>
      <c r="CK715" s="24"/>
      <c r="CL715" s="24"/>
      <c r="CM715" s="24"/>
      <c r="CN715" s="24"/>
      <c r="CO715" s="24"/>
      <c r="CP715" s="24"/>
      <c r="CQ715" s="24"/>
      <c r="CR715" s="24"/>
      <c r="CS715" s="24"/>
      <c r="CT715" s="24"/>
      <c r="CU715" s="24"/>
      <c r="CV715" s="24"/>
      <c r="CW715" s="24"/>
      <c r="CX715" s="24"/>
      <c r="CY715" s="24"/>
      <c r="CZ715" s="24"/>
      <c r="DA715" s="24"/>
      <c r="DB715" s="24"/>
      <c r="DC715" s="24"/>
      <c r="DD715" s="24"/>
      <c r="DE715" s="24"/>
      <c r="DF715" s="24"/>
      <c r="DG715" s="24"/>
      <c r="DH715" s="24"/>
      <c r="DI715" s="24"/>
      <c r="DJ715" s="24"/>
    </row>
    <row r="716" spans="5:114" s="3" customFormat="1" x14ac:dyDescent="0.25">
      <c r="E716" s="23" t="s">
        <v>2170</v>
      </c>
      <c r="F716" s="24"/>
      <c r="G716" s="24"/>
      <c r="H716" s="24"/>
      <c r="I716" s="24"/>
      <c r="J716" s="24"/>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c r="AI716" s="24"/>
      <c r="AJ716" s="24"/>
      <c r="AK716" s="24"/>
      <c r="AL716" s="24"/>
      <c r="AM716" s="24"/>
      <c r="AN716" s="24"/>
      <c r="AO716" s="24"/>
      <c r="AP716" s="24"/>
      <c r="AQ716" s="24"/>
      <c r="AR716" s="24"/>
      <c r="AS716" s="24"/>
      <c r="AT716" s="24"/>
      <c r="AU716" s="24"/>
      <c r="AV716" s="24"/>
      <c r="AW716" s="24"/>
      <c r="AX716" s="24"/>
      <c r="AY716" s="24"/>
      <c r="AZ716" s="24"/>
      <c r="BA716" s="24"/>
      <c r="BB716" s="24"/>
      <c r="BC716" s="24"/>
      <c r="BD716" s="24"/>
      <c r="BE716" s="24"/>
      <c r="BF716" s="24"/>
      <c r="BG716" s="24"/>
      <c r="BH716" s="24"/>
      <c r="BI716" s="24"/>
      <c r="BJ716" s="24"/>
      <c r="BK716" s="24"/>
      <c r="BL716" s="24"/>
      <c r="BM716" s="24"/>
      <c r="BN716" s="24"/>
      <c r="BO716" s="24"/>
      <c r="BP716" s="24"/>
      <c r="BQ716" s="24"/>
      <c r="BR716" s="24"/>
      <c r="BS716" s="24"/>
      <c r="BT716" s="24"/>
      <c r="BU716" s="24"/>
      <c r="BV716" s="24"/>
      <c r="BW716" s="24"/>
      <c r="BX716" s="24"/>
      <c r="BY716" s="24"/>
      <c r="BZ716" s="24"/>
      <c r="CA716" s="24"/>
      <c r="CB716" s="24"/>
      <c r="CC716" s="24"/>
      <c r="CD716" s="24"/>
      <c r="CE716" s="24"/>
      <c r="CF716" s="24"/>
      <c r="CG716" s="24"/>
      <c r="CH716" s="24"/>
      <c r="CI716" s="24"/>
      <c r="CJ716" s="24"/>
      <c r="CK716" s="24"/>
      <c r="CL716" s="24"/>
      <c r="CM716" s="24"/>
      <c r="CN716" s="24"/>
      <c r="CO716" s="24"/>
      <c r="CP716" s="24"/>
      <c r="CQ716" s="24"/>
      <c r="CR716" s="24"/>
      <c r="CS716" s="24"/>
      <c r="CT716" s="24"/>
      <c r="CU716" s="24"/>
      <c r="CV716" s="24"/>
      <c r="CW716" s="24"/>
      <c r="CX716" s="24"/>
      <c r="CY716" s="24"/>
      <c r="CZ716" s="24"/>
      <c r="DA716" s="24"/>
      <c r="DB716" s="24"/>
      <c r="DC716" s="24"/>
      <c r="DD716" s="24"/>
      <c r="DE716" s="24"/>
      <c r="DF716" s="24"/>
      <c r="DG716" s="24"/>
      <c r="DH716" s="24"/>
      <c r="DI716" s="24"/>
      <c r="DJ716" s="24"/>
    </row>
    <row r="717" spans="5:114" s="3" customFormat="1" x14ac:dyDescent="0.25">
      <c r="E717" s="23" t="s">
        <v>2167</v>
      </c>
      <c r="F717" s="24"/>
      <c r="G717" s="24"/>
      <c r="H717" s="24"/>
      <c r="I717" s="24"/>
      <c r="J717" s="24"/>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c r="AP717" s="24"/>
      <c r="AQ717" s="24"/>
      <c r="AR717" s="24"/>
      <c r="AS717" s="24"/>
      <c r="AT717" s="24"/>
      <c r="AU717" s="24"/>
      <c r="AV717" s="24"/>
      <c r="AW717" s="24"/>
      <c r="AX717" s="24"/>
      <c r="AY717" s="24"/>
      <c r="AZ717" s="24"/>
      <c r="BA717" s="24"/>
      <c r="BB717" s="24"/>
      <c r="BC717" s="24"/>
      <c r="BD717" s="24"/>
      <c r="BE717" s="24"/>
      <c r="BF717" s="24"/>
      <c r="BG717" s="24"/>
      <c r="BH717" s="24"/>
      <c r="BI717" s="24"/>
      <c r="BJ717" s="24"/>
      <c r="BK717" s="24"/>
      <c r="BL717" s="24"/>
      <c r="BM717" s="24"/>
      <c r="BN717" s="24"/>
      <c r="BO717" s="24"/>
      <c r="BP717" s="24"/>
      <c r="BQ717" s="24"/>
      <c r="BR717" s="24"/>
      <c r="BS717" s="24"/>
      <c r="BT717" s="24"/>
      <c r="BU717" s="24"/>
      <c r="BV717" s="24"/>
      <c r="BW717" s="24"/>
      <c r="BX717" s="24"/>
      <c r="BY717" s="24"/>
      <c r="BZ717" s="24"/>
      <c r="CA717" s="24"/>
      <c r="CB717" s="24"/>
      <c r="CC717" s="24"/>
      <c r="CD717" s="24"/>
      <c r="CE717" s="24"/>
      <c r="CF717" s="24"/>
      <c r="CG717" s="24"/>
      <c r="CH717" s="24"/>
      <c r="CI717" s="24"/>
      <c r="CJ717" s="24"/>
      <c r="CK717" s="24"/>
      <c r="CL717" s="24"/>
      <c r="CM717" s="24"/>
      <c r="CN717" s="24"/>
      <c r="CO717" s="24"/>
      <c r="CP717" s="24"/>
      <c r="CQ717" s="24"/>
      <c r="CR717" s="24"/>
      <c r="CS717" s="24"/>
      <c r="CT717" s="24"/>
      <c r="CU717" s="24"/>
      <c r="CV717" s="24"/>
      <c r="CW717" s="24"/>
      <c r="CX717" s="24"/>
      <c r="CY717" s="24"/>
      <c r="CZ717" s="24"/>
      <c r="DA717" s="24"/>
      <c r="DB717" s="24"/>
      <c r="DC717" s="24"/>
      <c r="DD717" s="24"/>
      <c r="DE717" s="24"/>
      <c r="DF717" s="24"/>
      <c r="DG717" s="24"/>
      <c r="DH717" s="24"/>
      <c r="DI717" s="24"/>
      <c r="DJ717" s="24"/>
    </row>
    <row r="718" spans="5:114" s="3" customFormat="1" x14ac:dyDescent="0.25">
      <c r="E718" s="23" t="s">
        <v>2171</v>
      </c>
      <c r="F718" s="24"/>
      <c r="G718" s="24"/>
      <c r="H718" s="24"/>
      <c r="I718" s="24"/>
      <c r="J718" s="24"/>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c r="AI718" s="24"/>
      <c r="AJ718" s="24"/>
      <c r="AK718" s="24"/>
      <c r="AL718" s="24"/>
      <c r="AM718" s="24"/>
      <c r="AN718" s="24"/>
      <c r="AO718" s="24"/>
      <c r="AP718" s="24"/>
      <c r="AQ718" s="24"/>
      <c r="AR718" s="24"/>
      <c r="AS718" s="24"/>
      <c r="AT718" s="24"/>
      <c r="AU718" s="24"/>
      <c r="AV718" s="24"/>
      <c r="AW718" s="24"/>
      <c r="AX718" s="24"/>
      <c r="AY718" s="24"/>
      <c r="AZ718" s="24"/>
      <c r="BA718" s="24"/>
      <c r="BB718" s="24"/>
      <c r="BC718" s="24"/>
      <c r="BD718" s="24"/>
      <c r="BE718" s="24"/>
      <c r="BF718" s="24"/>
      <c r="BG718" s="24"/>
      <c r="BH718" s="24"/>
      <c r="BI718" s="24"/>
      <c r="BJ718" s="24"/>
      <c r="BK718" s="24"/>
      <c r="BL718" s="24"/>
      <c r="BM718" s="24"/>
      <c r="BN718" s="24"/>
      <c r="BO718" s="24"/>
      <c r="BP718" s="24"/>
      <c r="BQ718" s="24"/>
      <c r="BR718" s="24"/>
      <c r="BS718" s="24"/>
      <c r="BT718" s="24"/>
      <c r="BU718" s="24"/>
      <c r="BV718" s="24"/>
      <c r="BW718" s="24"/>
      <c r="BX718" s="24"/>
      <c r="BY718" s="24"/>
      <c r="BZ718" s="24"/>
      <c r="CA718" s="24"/>
      <c r="CB718" s="24"/>
      <c r="CC718" s="24"/>
      <c r="CD718" s="24"/>
      <c r="CE718" s="24"/>
      <c r="CF718" s="24"/>
      <c r="CG718" s="24"/>
      <c r="CH718" s="24"/>
      <c r="CI718" s="24"/>
      <c r="CJ718" s="24"/>
      <c r="CK718" s="24"/>
      <c r="CL718" s="24"/>
      <c r="CM718" s="24"/>
      <c r="CN718" s="24"/>
      <c r="CO718" s="24"/>
      <c r="CP718" s="24"/>
      <c r="CQ718" s="24"/>
      <c r="CR718" s="24"/>
      <c r="CS718" s="24"/>
      <c r="CT718" s="24"/>
      <c r="CU718" s="24"/>
      <c r="CV718" s="24"/>
      <c r="CW718" s="24"/>
      <c r="CX718" s="24"/>
      <c r="CY718" s="24"/>
      <c r="CZ718" s="24"/>
      <c r="DA718" s="24"/>
      <c r="DB718" s="24"/>
      <c r="DC718" s="24"/>
      <c r="DD718" s="24"/>
      <c r="DE718" s="24"/>
      <c r="DF718" s="24"/>
      <c r="DG718" s="24"/>
      <c r="DH718" s="24"/>
      <c r="DI718" s="24"/>
      <c r="DJ718" s="24"/>
    </row>
    <row r="719" spans="5:114" s="3" customFormat="1" x14ac:dyDescent="0.25">
      <c r="E719" s="23" t="s">
        <v>2172</v>
      </c>
      <c r="F719" s="24"/>
      <c r="G719" s="24"/>
      <c r="H719" s="24"/>
      <c r="I719" s="24"/>
      <c r="J719" s="24"/>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c r="AI719" s="24"/>
      <c r="AJ719" s="24"/>
      <c r="AK719" s="24"/>
      <c r="AL719" s="24"/>
      <c r="AM719" s="24"/>
      <c r="AN719" s="24"/>
      <c r="AO719" s="24"/>
      <c r="AP719" s="24"/>
      <c r="AQ719" s="24"/>
      <c r="AR719" s="24"/>
      <c r="AS719" s="24"/>
      <c r="AT719" s="24"/>
      <c r="AU719" s="24"/>
      <c r="AV719" s="24"/>
      <c r="AW719" s="24"/>
      <c r="AX719" s="24"/>
      <c r="AY719" s="24"/>
      <c r="AZ719" s="24"/>
      <c r="BA719" s="24"/>
      <c r="BB719" s="24"/>
      <c r="BC719" s="24"/>
      <c r="BD719" s="24"/>
      <c r="BE719" s="24"/>
      <c r="BF719" s="24"/>
      <c r="BG719" s="24"/>
      <c r="BH719" s="24"/>
      <c r="BI719" s="24"/>
      <c r="BJ719" s="24"/>
      <c r="BK719" s="24"/>
      <c r="BL719" s="24"/>
      <c r="BM719" s="24"/>
      <c r="BN719" s="24"/>
      <c r="BO719" s="24"/>
      <c r="BP719" s="24"/>
      <c r="BQ719" s="24"/>
      <c r="BR719" s="24"/>
      <c r="BS719" s="24"/>
      <c r="BT719" s="24"/>
      <c r="BU719" s="24"/>
      <c r="BV719" s="24"/>
      <c r="BW719" s="24"/>
      <c r="BX719" s="24"/>
      <c r="BY719" s="24"/>
      <c r="BZ719" s="24"/>
      <c r="CA719" s="24"/>
      <c r="CB719" s="24"/>
      <c r="CC719" s="24"/>
      <c r="CD719" s="24"/>
      <c r="CE719" s="24"/>
      <c r="CF719" s="24"/>
      <c r="CG719" s="24"/>
      <c r="CH719" s="24"/>
      <c r="CI719" s="24"/>
      <c r="CJ719" s="24"/>
      <c r="CK719" s="24"/>
      <c r="CL719" s="24"/>
      <c r="CM719" s="24"/>
      <c r="CN719" s="24"/>
      <c r="CO719" s="24"/>
      <c r="CP719" s="24"/>
      <c r="CQ719" s="24"/>
      <c r="CR719" s="24"/>
      <c r="CS719" s="24"/>
      <c r="CT719" s="24"/>
      <c r="CU719" s="24"/>
      <c r="CV719" s="24"/>
      <c r="CW719" s="24"/>
      <c r="CX719" s="24"/>
      <c r="CY719" s="24"/>
      <c r="CZ719" s="24"/>
      <c r="DA719" s="24"/>
      <c r="DB719" s="24"/>
      <c r="DC719" s="24"/>
      <c r="DD719" s="24"/>
      <c r="DE719" s="24"/>
      <c r="DF719" s="24"/>
      <c r="DG719" s="24"/>
      <c r="DH719" s="24"/>
      <c r="DI719" s="24"/>
      <c r="DJ719" s="24"/>
    </row>
    <row r="720" spans="5:114" s="3" customFormat="1" x14ac:dyDescent="0.25">
      <c r="E720" s="23" t="s">
        <v>2173</v>
      </c>
      <c r="F720" s="24"/>
      <c r="G720" s="24"/>
      <c r="H720" s="24"/>
      <c r="I720" s="24"/>
      <c r="J720" s="24"/>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c r="AI720" s="24"/>
      <c r="AJ720" s="24"/>
      <c r="AK720" s="24"/>
      <c r="AL720" s="24"/>
      <c r="AM720" s="24"/>
      <c r="AN720" s="24"/>
      <c r="AO720" s="24"/>
      <c r="AP720" s="24"/>
      <c r="AQ720" s="24"/>
      <c r="AR720" s="24"/>
      <c r="AS720" s="24"/>
      <c r="AT720" s="24"/>
      <c r="AU720" s="24"/>
      <c r="AV720" s="24"/>
      <c r="AW720" s="24"/>
      <c r="AX720" s="24"/>
      <c r="AY720" s="24"/>
      <c r="AZ720" s="24"/>
      <c r="BA720" s="24"/>
      <c r="BB720" s="24"/>
      <c r="BC720" s="24"/>
      <c r="BD720" s="24"/>
      <c r="BE720" s="24"/>
      <c r="BF720" s="24"/>
      <c r="BG720" s="24"/>
      <c r="BH720" s="24"/>
      <c r="BI720" s="24"/>
      <c r="BJ720" s="24"/>
      <c r="BK720" s="24"/>
      <c r="BL720" s="24"/>
      <c r="BM720" s="24"/>
      <c r="BN720" s="24"/>
      <c r="BO720" s="24"/>
      <c r="BP720" s="24"/>
      <c r="BQ720" s="24"/>
      <c r="BR720" s="24"/>
      <c r="BS720" s="24"/>
      <c r="BT720" s="24"/>
      <c r="BU720" s="24"/>
      <c r="BV720" s="24"/>
      <c r="BW720" s="24"/>
      <c r="BX720" s="24"/>
      <c r="BY720" s="24"/>
      <c r="BZ720" s="24"/>
      <c r="CA720" s="24"/>
      <c r="CB720" s="24"/>
      <c r="CC720" s="24"/>
      <c r="CD720" s="24"/>
      <c r="CE720" s="24"/>
      <c r="CF720" s="24"/>
      <c r="CG720" s="24"/>
      <c r="CH720" s="24"/>
      <c r="CI720" s="24"/>
      <c r="CJ720" s="24"/>
      <c r="CK720" s="24"/>
      <c r="CL720" s="24"/>
      <c r="CM720" s="24"/>
      <c r="CN720" s="24"/>
      <c r="CO720" s="24"/>
      <c r="CP720" s="24"/>
      <c r="CQ720" s="24"/>
      <c r="CR720" s="24"/>
      <c r="CS720" s="24"/>
      <c r="CT720" s="24"/>
      <c r="CU720" s="24"/>
      <c r="CV720" s="24"/>
      <c r="CW720" s="24"/>
      <c r="CX720" s="24"/>
      <c r="CY720" s="24"/>
      <c r="CZ720" s="24"/>
      <c r="DA720" s="24"/>
      <c r="DB720" s="24"/>
      <c r="DC720" s="24"/>
      <c r="DD720" s="24"/>
      <c r="DE720" s="24"/>
      <c r="DF720" s="24"/>
      <c r="DG720" s="24"/>
      <c r="DH720" s="24"/>
      <c r="DI720" s="24"/>
      <c r="DJ720" s="24"/>
    </row>
    <row r="721" spans="5:114" s="3" customFormat="1" x14ac:dyDescent="0.25">
      <c r="E721" s="23" t="s">
        <v>2174</v>
      </c>
      <c r="F721" s="24"/>
      <c r="G721" s="24"/>
      <c r="H721" s="24"/>
      <c r="I721" s="24"/>
      <c r="J721" s="24"/>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c r="AI721" s="24"/>
      <c r="AJ721" s="24"/>
      <c r="AK721" s="24"/>
      <c r="AL721" s="24"/>
      <c r="AM721" s="24"/>
      <c r="AN721" s="24"/>
      <c r="AO721" s="24"/>
      <c r="AP721" s="24"/>
      <c r="AQ721" s="24"/>
      <c r="AR721" s="24"/>
      <c r="AS721" s="24"/>
      <c r="AT721" s="24"/>
      <c r="AU721" s="24"/>
      <c r="AV721" s="24"/>
      <c r="AW721" s="24"/>
      <c r="AX721" s="24"/>
      <c r="AY721" s="24"/>
      <c r="AZ721" s="24"/>
      <c r="BA721" s="24"/>
      <c r="BB721" s="24"/>
      <c r="BC721" s="24"/>
      <c r="BD721" s="24"/>
      <c r="BE721" s="24"/>
      <c r="BF721" s="24"/>
      <c r="BG721" s="24"/>
      <c r="BH721" s="24"/>
      <c r="BI721" s="24"/>
      <c r="BJ721" s="24"/>
      <c r="BK721" s="24"/>
      <c r="BL721" s="24"/>
      <c r="BM721" s="24"/>
      <c r="BN721" s="24"/>
      <c r="BO721" s="24"/>
      <c r="BP721" s="24"/>
      <c r="BQ721" s="24"/>
      <c r="BR721" s="24"/>
      <c r="BS721" s="24"/>
      <c r="BT721" s="24"/>
      <c r="BU721" s="24"/>
      <c r="BV721" s="24"/>
      <c r="BW721" s="24"/>
      <c r="BX721" s="24"/>
      <c r="BY721" s="24"/>
      <c r="BZ721" s="24"/>
      <c r="CA721" s="24"/>
      <c r="CB721" s="24"/>
      <c r="CC721" s="24"/>
      <c r="CD721" s="24"/>
      <c r="CE721" s="24"/>
      <c r="CF721" s="24"/>
      <c r="CG721" s="24"/>
      <c r="CH721" s="24"/>
      <c r="CI721" s="24"/>
      <c r="CJ721" s="24"/>
      <c r="CK721" s="24"/>
      <c r="CL721" s="24"/>
      <c r="CM721" s="24"/>
      <c r="CN721" s="24"/>
      <c r="CO721" s="24"/>
      <c r="CP721" s="24"/>
      <c r="CQ721" s="24"/>
      <c r="CR721" s="24"/>
      <c r="CS721" s="24"/>
      <c r="CT721" s="24"/>
      <c r="CU721" s="24"/>
      <c r="CV721" s="24"/>
      <c r="CW721" s="24"/>
      <c r="CX721" s="24"/>
      <c r="CY721" s="24"/>
      <c r="CZ721" s="24"/>
      <c r="DA721" s="24"/>
      <c r="DB721" s="24"/>
      <c r="DC721" s="24"/>
      <c r="DD721" s="24"/>
      <c r="DE721" s="24"/>
      <c r="DF721" s="24"/>
      <c r="DG721" s="24"/>
      <c r="DH721" s="24"/>
      <c r="DI721" s="24"/>
      <c r="DJ721" s="24"/>
    </row>
    <row r="722" spans="5:114" s="3" customFormat="1" x14ac:dyDescent="0.25">
      <c r="E722" s="23" t="s">
        <v>2175</v>
      </c>
      <c r="F722" s="24"/>
      <c r="G722" s="24"/>
      <c r="H722" s="24"/>
      <c r="I722" s="24"/>
      <c r="J722" s="24"/>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c r="AI722" s="24"/>
      <c r="AJ722" s="24"/>
      <c r="AK722" s="24"/>
      <c r="AL722" s="24"/>
      <c r="AM722" s="24"/>
      <c r="AN722" s="24"/>
      <c r="AO722" s="24"/>
      <c r="AP722" s="24"/>
      <c r="AQ722" s="24"/>
      <c r="AR722" s="24"/>
      <c r="AS722" s="24"/>
      <c r="AT722" s="24"/>
      <c r="AU722" s="24"/>
      <c r="AV722" s="24"/>
      <c r="AW722" s="24"/>
      <c r="AX722" s="24"/>
      <c r="AY722" s="24"/>
      <c r="AZ722" s="24"/>
      <c r="BA722" s="24"/>
      <c r="BB722" s="24"/>
      <c r="BC722" s="24"/>
      <c r="BD722" s="24"/>
      <c r="BE722" s="24"/>
      <c r="BF722" s="24"/>
      <c r="BG722" s="24"/>
      <c r="BH722" s="24"/>
      <c r="BI722" s="24"/>
      <c r="BJ722" s="24"/>
      <c r="BK722" s="24"/>
      <c r="BL722" s="24"/>
      <c r="BM722" s="24"/>
      <c r="BN722" s="24"/>
      <c r="BO722" s="24"/>
      <c r="BP722" s="24"/>
      <c r="BQ722" s="24"/>
      <c r="BR722" s="24"/>
      <c r="BS722" s="24"/>
      <c r="BT722" s="24"/>
      <c r="BU722" s="24"/>
      <c r="BV722" s="24"/>
      <c r="BW722" s="24"/>
      <c r="BX722" s="24"/>
      <c r="BY722" s="24"/>
      <c r="BZ722" s="24"/>
      <c r="CA722" s="24"/>
      <c r="CB722" s="24"/>
      <c r="CC722" s="24"/>
      <c r="CD722" s="24"/>
      <c r="CE722" s="24"/>
      <c r="CF722" s="24"/>
      <c r="CG722" s="24"/>
      <c r="CH722" s="24"/>
      <c r="CI722" s="24"/>
      <c r="CJ722" s="24"/>
      <c r="CK722" s="24"/>
      <c r="CL722" s="24"/>
      <c r="CM722" s="24"/>
      <c r="CN722" s="24"/>
      <c r="CO722" s="24"/>
      <c r="CP722" s="24"/>
      <c r="CQ722" s="24"/>
      <c r="CR722" s="24"/>
      <c r="CS722" s="24"/>
      <c r="CT722" s="24"/>
      <c r="CU722" s="24"/>
      <c r="CV722" s="24"/>
      <c r="CW722" s="24"/>
      <c r="CX722" s="24"/>
      <c r="CY722" s="24"/>
      <c r="CZ722" s="24"/>
      <c r="DA722" s="24"/>
      <c r="DB722" s="24"/>
      <c r="DC722" s="24"/>
      <c r="DD722" s="24"/>
      <c r="DE722" s="24"/>
      <c r="DF722" s="24"/>
      <c r="DG722" s="24"/>
      <c r="DH722" s="24"/>
      <c r="DI722" s="24"/>
      <c r="DJ722" s="24"/>
    </row>
    <row r="723" spans="5:114" s="3" customFormat="1" x14ac:dyDescent="0.25">
      <c r="E723" s="23" t="s">
        <v>2176</v>
      </c>
      <c r="F723" s="24"/>
      <c r="G723" s="24"/>
      <c r="H723" s="24"/>
      <c r="I723" s="24"/>
      <c r="J723" s="24"/>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c r="AI723" s="24"/>
      <c r="AJ723" s="24"/>
      <c r="AK723" s="24"/>
      <c r="AL723" s="24"/>
      <c r="AM723" s="24"/>
      <c r="AN723" s="24"/>
      <c r="AO723" s="24"/>
      <c r="AP723" s="24"/>
      <c r="AQ723" s="24"/>
      <c r="AR723" s="24"/>
      <c r="AS723" s="24"/>
      <c r="AT723" s="24"/>
      <c r="AU723" s="24"/>
      <c r="AV723" s="24"/>
      <c r="AW723" s="24"/>
      <c r="AX723" s="24"/>
      <c r="AY723" s="24"/>
      <c r="AZ723" s="24"/>
      <c r="BA723" s="24"/>
      <c r="BB723" s="24"/>
      <c r="BC723" s="24"/>
      <c r="BD723" s="24"/>
      <c r="BE723" s="24"/>
      <c r="BF723" s="24"/>
      <c r="BG723" s="24"/>
      <c r="BH723" s="24"/>
      <c r="BI723" s="24"/>
      <c r="BJ723" s="24"/>
      <c r="BK723" s="24"/>
      <c r="BL723" s="24"/>
      <c r="BM723" s="24"/>
      <c r="BN723" s="24"/>
      <c r="BO723" s="24"/>
      <c r="BP723" s="24"/>
      <c r="BQ723" s="24"/>
      <c r="BR723" s="24"/>
      <c r="BS723" s="24"/>
      <c r="BT723" s="24"/>
      <c r="BU723" s="24"/>
      <c r="BV723" s="24"/>
      <c r="BW723" s="24"/>
      <c r="BX723" s="24"/>
      <c r="BY723" s="24"/>
      <c r="BZ723" s="24"/>
      <c r="CA723" s="24"/>
      <c r="CB723" s="24"/>
      <c r="CC723" s="24"/>
      <c r="CD723" s="24"/>
      <c r="CE723" s="24"/>
      <c r="CF723" s="24"/>
      <c r="CG723" s="24"/>
      <c r="CH723" s="24"/>
      <c r="CI723" s="24"/>
      <c r="CJ723" s="24"/>
      <c r="CK723" s="24"/>
      <c r="CL723" s="24"/>
      <c r="CM723" s="24"/>
      <c r="CN723" s="24"/>
      <c r="CO723" s="24"/>
      <c r="CP723" s="24"/>
      <c r="CQ723" s="24"/>
      <c r="CR723" s="24"/>
      <c r="CS723" s="24"/>
      <c r="CT723" s="24"/>
      <c r="CU723" s="24"/>
      <c r="CV723" s="24"/>
      <c r="CW723" s="24"/>
      <c r="CX723" s="24"/>
      <c r="CY723" s="24"/>
      <c r="CZ723" s="24"/>
      <c r="DA723" s="24"/>
      <c r="DB723" s="24"/>
      <c r="DC723" s="24"/>
      <c r="DD723" s="24"/>
      <c r="DE723" s="24"/>
      <c r="DF723" s="24"/>
      <c r="DG723" s="24"/>
      <c r="DH723" s="24"/>
      <c r="DI723" s="24"/>
      <c r="DJ723" s="24"/>
    </row>
    <row r="724" spans="5:114" s="3" customFormat="1" x14ac:dyDescent="0.25">
      <c r="E724" s="23" t="s">
        <v>2177</v>
      </c>
      <c r="F724" s="24"/>
      <c r="G724" s="24"/>
      <c r="H724" s="24"/>
      <c r="I724" s="24"/>
      <c r="J724" s="24"/>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c r="AI724" s="24"/>
      <c r="AJ724" s="24"/>
      <c r="AK724" s="24"/>
      <c r="AL724" s="24"/>
      <c r="AM724" s="24"/>
      <c r="AN724" s="24"/>
      <c r="AO724" s="24"/>
      <c r="AP724" s="24"/>
      <c r="AQ724" s="24"/>
      <c r="AR724" s="24"/>
      <c r="AS724" s="24"/>
      <c r="AT724" s="24"/>
      <c r="AU724" s="24"/>
      <c r="AV724" s="24"/>
      <c r="AW724" s="24"/>
      <c r="AX724" s="24"/>
      <c r="AY724" s="24"/>
      <c r="AZ724" s="24"/>
      <c r="BA724" s="24"/>
      <c r="BB724" s="24"/>
      <c r="BC724" s="24"/>
      <c r="BD724" s="24"/>
      <c r="BE724" s="24"/>
      <c r="BF724" s="24"/>
      <c r="BG724" s="24"/>
      <c r="BH724" s="24"/>
      <c r="BI724" s="24"/>
      <c r="BJ724" s="24"/>
      <c r="BK724" s="24"/>
      <c r="BL724" s="24"/>
      <c r="BM724" s="24"/>
      <c r="BN724" s="24"/>
      <c r="BO724" s="24"/>
      <c r="BP724" s="24"/>
      <c r="BQ724" s="24"/>
      <c r="BR724" s="24"/>
      <c r="BS724" s="24"/>
      <c r="BT724" s="24"/>
      <c r="BU724" s="24"/>
      <c r="BV724" s="24"/>
      <c r="BW724" s="24"/>
      <c r="BX724" s="24"/>
      <c r="BY724" s="24"/>
      <c r="BZ724" s="24"/>
      <c r="CA724" s="24"/>
      <c r="CB724" s="24"/>
      <c r="CC724" s="24"/>
      <c r="CD724" s="24"/>
      <c r="CE724" s="24"/>
      <c r="CF724" s="24"/>
      <c r="CG724" s="24"/>
      <c r="CH724" s="24"/>
      <c r="CI724" s="24"/>
      <c r="CJ724" s="24"/>
      <c r="CK724" s="24"/>
      <c r="CL724" s="24"/>
      <c r="CM724" s="24"/>
      <c r="CN724" s="24"/>
      <c r="CO724" s="24"/>
      <c r="CP724" s="24"/>
      <c r="CQ724" s="24"/>
      <c r="CR724" s="24"/>
      <c r="CS724" s="24"/>
      <c r="CT724" s="24"/>
      <c r="CU724" s="24"/>
      <c r="CV724" s="24"/>
      <c r="CW724" s="24"/>
      <c r="CX724" s="24"/>
      <c r="CY724" s="24"/>
      <c r="CZ724" s="24"/>
      <c r="DA724" s="24"/>
      <c r="DB724" s="24"/>
      <c r="DC724" s="24"/>
      <c r="DD724" s="24"/>
      <c r="DE724" s="24"/>
      <c r="DF724" s="24"/>
      <c r="DG724" s="24"/>
      <c r="DH724" s="24"/>
      <c r="DI724" s="24"/>
      <c r="DJ724" s="24"/>
    </row>
    <row r="725" spans="5:114" s="3" customFormat="1" x14ac:dyDescent="0.25">
      <c r="E725" s="23" t="s">
        <v>2178</v>
      </c>
      <c r="F725" s="24"/>
      <c r="G725" s="24"/>
      <c r="H725" s="24"/>
      <c r="I725" s="24"/>
      <c r="J725" s="24"/>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c r="AP725" s="24"/>
      <c r="AQ725" s="24"/>
      <c r="AR725" s="24"/>
      <c r="AS725" s="24"/>
      <c r="AT725" s="24"/>
      <c r="AU725" s="24"/>
      <c r="AV725" s="24"/>
      <c r="AW725" s="24"/>
      <c r="AX725" s="24"/>
      <c r="AY725" s="24"/>
      <c r="AZ725" s="24"/>
      <c r="BA725" s="24"/>
      <c r="BB725" s="24"/>
      <c r="BC725" s="24"/>
      <c r="BD725" s="24"/>
      <c r="BE725" s="24"/>
      <c r="BF725" s="24"/>
      <c r="BG725" s="24"/>
      <c r="BH725" s="24"/>
      <c r="BI725" s="24"/>
      <c r="BJ725" s="24"/>
      <c r="BK725" s="24"/>
      <c r="BL725" s="24"/>
      <c r="BM725" s="24"/>
      <c r="BN725" s="24"/>
      <c r="BO725" s="24"/>
      <c r="BP725" s="24"/>
      <c r="BQ725" s="24"/>
      <c r="BR725" s="24"/>
      <c r="BS725" s="24"/>
      <c r="BT725" s="24"/>
      <c r="BU725" s="24"/>
      <c r="BV725" s="24"/>
      <c r="BW725" s="24"/>
      <c r="BX725" s="24"/>
      <c r="BY725" s="24"/>
      <c r="BZ725" s="24"/>
      <c r="CA725" s="24"/>
      <c r="CB725" s="24"/>
      <c r="CC725" s="24"/>
      <c r="CD725" s="24"/>
      <c r="CE725" s="24"/>
      <c r="CF725" s="24"/>
      <c r="CG725" s="24"/>
      <c r="CH725" s="24"/>
      <c r="CI725" s="24"/>
      <c r="CJ725" s="24"/>
      <c r="CK725" s="24"/>
      <c r="CL725" s="24"/>
      <c r="CM725" s="24"/>
      <c r="CN725" s="24"/>
      <c r="CO725" s="24"/>
      <c r="CP725" s="24"/>
      <c r="CQ725" s="24"/>
      <c r="CR725" s="24"/>
      <c r="CS725" s="24"/>
      <c r="CT725" s="24"/>
      <c r="CU725" s="24"/>
      <c r="CV725" s="24"/>
      <c r="CW725" s="24"/>
      <c r="CX725" s="24"/>
      <c r="CY725" s="24"/>
      <c r="CZ725" s="24"/>
      <c r="DA725" s="24"/>
      <c r="DB725" s="24"/>
      <c r="DC725" s="24"/>
      <c r="DD725" s="24"/>
      <c r="DE725" s="24"/>
      <c r="DF725" s="24"/>
      <c r="DG725" s="24"/>
      <c r="DH725" s="24"/>
      <c r="DI725" s="24"/>
      <c r="DJ725" s="24"/>
    </row>
    <row r="726" spans="5:114" s="3" customFormat="1" x14ac:dyDescent="0.25">
      <c r="E726" s="23" t="s">
        <v>2179</v>
      </c>
      <c r="F726" s="24"/>
      <c r="G726" s="24"/>
      <c r="H726" s="24"/>
      <c r="I726" s="24"/>
      <c r="J726" s="24"/>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c r="AK726" s="24"/>
      <c r="AL726" s="24"/>
      <c r="AM726" s="24"/>
      <c r="AN726" s="24"/>
      <c r="AO726" s="24"/>
      <c r="AP726" s="24"/>
      <c r="AQ726" s="24"/>
      <c r="AR726" s="24"/>
      <c r="AS726" s="24"/>
      <c r="AT726" s="24"/>
      <c r="AU726" s="24"/>
      <c r="AV726" s="24"/>
      <c r="AW726" s="24"/>
      <c r="AX726" s="24"/>
      <c r="AY726" s="24"/>
      <c r="AZ726" s="24"/>
      <c r="BA726" s="24"/>
      <c r="BB726" s="24"/>
      <c r="BC726" s="24"/>
      <c r="BD726" s="24"/>
      <c r="BE726" s="24"/>
      <c r="BF726" s="24"/>
      <c r="BG726" s="24"/>
      <c r="BH726" s="24"/>
      <c r="BI726" s="24"/>
      <c r="BJ726" s="24"/>
      <c r="BK726" s="24"/>
      <c r="BL726" s="24"/>
      <c r="BM726" s="24"/>
      <c r="BN726" s="24"/>
      <c r="BO726" s="24"/>
      <c r="BP726" s="24"/>
      <c r="BQ726" s="24"/>
      <c r="BR726" s="24"/>
      <c r="BS726" s="24"/>
      <c r="BT726" s="24"/>
      <c r="BU726" s="24"/>
      <c r="BV726" s="24"/>
      <c r="BW726" s="24"/>
      <c r="BX726" s="24"/>
      <c r="BY726" s="24"/>
      <c r="BZ726" s="24"/>
      <c r="CA726" s="24"/>
      <c r="CB726" s="24"/>
      <c r="CC726" s="24"/>
      <c r="CD726" s="24"/>
      <c r="CE726" s="24"/>
      <c r="CF726" s="24"/>
      <c r="CG726" s="24"/>
      <c r="CH726" s="24"/>
      <c r="CI726" s="24"/>
      <c r="CJ726" s="24"/>
      <c r="CK726" s="24"/>
      <c r="CL726" s="24"/>
      <c r="CM726" s="24"/>
      <c r="CN726" s="24"/>
      <c r="CO726" s="24"/>
      <c r="CP726" s="24"/>
      <c r="CQ726" s="24"/>
      <c r="CR726" s="24"/>
      <c r="CS726" s="24"/>
      <c r="CT726" s="24"/>
      <c r="CU726" s="24"/>
      <c r="CV726" s="24"/>
      <c r="CW726" s="24"/>
      <c r="CX726" s="24"/>
      <c r="CY726" s="24"/>
      <c r="CZ726" s="24"/>
      <c r="DA726" s="24"/>
      <c r="DB726" s="24"/>
      <c r="DC726" s="24"/>
      <c r="DD726" s="24"/>
      <c r="DE726" s="24"/>
      <c r="DF726" s="24"/>
      <c r="DG726" s="24"/>
      <c r="DH726" s="24"/>
      <c r="DI726" s="24"/>
      <c r="DJ726" s="24"/>
    </row>
    <row r="727" spans="5:114" s="3" customFormat="1" x14ac:dyDescent="0.25">
      <c r="E727" s="23" t="s">
        <v>2180</v>
      </c>
      <c r="F727" s="24"/>
      <c r="G727" s="24"/>
      <c r="H727" s="24"/>
      <c r="I727" s="24"/>
      <c r="J727" s="24"/>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c r="AK727" s="24"/>
      <c r="AL727" s="24"/>
      <c r="AM727" s="24"/>
      <c r="AN727" s="24"/>
      <c r="AO727" s="24"/>
      <c r="AP727" s="24"/>
      <c r="AQ727" s="24"/>
      <c r="AR727" s="24"/>
      <c r="AS727" s="24"/>
      <c r="AT727" s="24"/>
      <c r="AU727" s="24"/>
      <c r="AV727" s="24"/>
      <c r="AW727" s="24"/>
      <c r="AX727" s="24"/>
      <c r="AY727" s="24"/>
      <c r="AZ727" s="24"/>
      <c r="BA727" s="24"/>
      <c r="BB727" s="24"/>
      <c r="BC727" s="24"/>
      <c r="BD727" s="24"/>
      <c r="BE727" s="24"/>
      <c r="BF727" s="24"/>
      <c r="BG727" s="24"/>
      <c r="BH727" s="24"/>
      <c r="BI727" s="24"/>
      <c r="BJ727" s="24"/>
      <c r="BK727" s="24"/>
      <c r="BL727" s="24"/>
      <c r="BM727" s="24"/>
      <c r="BN727" s="24"/>
      <c r="BO727" s="24"/>
      <c r="BP727" s="24"/>
      <c r="BQ727" s="24"/>
      <c r="BR727" s="24"/>
      <c r="BS727" s="24"/>
      <c r="BT727" s="24"/>
      <c r="BU727" s="24"/>
      <c r="BV727" s="24"/>
      <c r="BW727" s="24"/>
      <c r="BX727" s="24"/>
      <c r="BY727" s="24"/>
      <c r="BZ727" s="24"/>
      <c r="CA727" s="24"/>
      <c r="CB727" s="24"/>
      <c r="CC727" s="24"/>
      <c r="CD727" s="24"/>
      <c r="CE727" s="24"/>
      <c r="CF727" s="24"/>
      <c r="CG727" s="24"/>
      <c r="CH727" s="24"/>
      <c r="CI727" s="24"/>
      <c r="CJ727" s="24"/>
      <c r="CK727" s="24"/>
      <c r="CL727" s="24"/>
      <c r="CM727" s="24"/>
      <c r="CN727" s="24"/>
      <c r="CO727" s="24"/>
      <c r="CP727" s="24"/>
      <c r="CQ727" s="24"/>
      <c r="CR727" s="24"/>
      <c r="CS727" s="24"/>
      <c r="CT727" s="24"/>
      <c r="CU727" s="24"/>
      <c r="CV727" s="24"/>
      <c r="CW727" s="24"/>
      <c r="CX727" s="24"/>
      <c r="CY727" s="24"/>
      <c r="CZ727" s="24"/>
      <c r="DA727" s="24"/>
      <c r="DB727" s="24"/>
      <c r="DC727" s="24"/>
      <c r="DD727" s="24"/>
      <c r="DE727" s="24"/>
      <c r="DF727" s="24"/>
      <c r="DG727" s="24"/>
      <c r="DH727" s="24"/>
      <c r="DI727" s="24"/>
      <c r="DJ727" s="24"/>
    </row>
    <row r="728" spans="5:114" s="3" customFormat="1" x14ac:dyDescent="0.25">
      <c r="E728" s="23" t="s">
        <v>2181</v>
      </c>
      <c r="F728" s="24"/>
      <c r="G728" s="24"/>
      <c r="H728" s="24"/>
      <c r="I728" s="24"/>
      <c r="J728" s="24"/>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c r="AI728" s="24"/>
      <c r="AJ728" s="24"/>
      <c r="AK728" s="24"/>
      <c r="AL728" s="24"/>
      <c r="AM728" s="24"/>
      <c r="AN728" s="24"/>
      <c r="AO728" s="24"/>
      <c r="AP728" s="24"/>
      <c r="AQ728" s="24"/>
      <c r="AR728" s="24"/>
      <c r="AS728" s="24"/>
      <c r="AT728" s="24"/>
      <c r="AU728" s="24"/>
      <c r="AV728" s="24"/>
      <c r="AW728" s="24"/>
      <c r="AX728" s="24"/>
      <c r="AY728" s="24"/>
      <c r="AZ728" s="24"/>
      <c r="BA728" s="24"/>
      <c r="BB728" s="24"/>
      <c r="BC728" s="24"/>
      <c r="BD728" s="24"/>
      <c r="BE728" s="24"/>
      <c r="BF728" s="24"/>
      <c r="BG728" s="24"/>
      <c r="BH728" s="24"/>
      <c r="BI728" s="24"/>
      <c r="BJ728" s="24"/>
      <c r="BK728" s="24"/>
      <c r="BL728" s="24"/>
      <c r="BM728" s="24"/>
      <c r="BN728" s="24"/>
      <c r="BO728" s="24"/>
      <c r="BP728" s="24"/>
      <c r="BQ728" s="24"/>
      <c r="BR728" s="24"/>
      <c r="BS728" s="24"/>
      <c r="BT728" s="24"/>
      <c r="BU728" s="24"/>
      <c r="BV728" s="24"/>
      <c r="BW728" s="24"/>
      <c r="BX728" s="24"/>
      <c r="BY728" s="24"/>
      <c r="BZ728" s="24"/>
      <c r="CA728" s="24"/>
      <c r="CB728" s="24"/>
      <c r="CC728" s="24"/>
      <c r="CD728" s="24"/>
      <c r="CE728" s="24"/>
      <c r="CF728" s="24"/>
      <c r="CG728" s="24"/>
      <c r="CH728" s="24"/>
      <c r="CI728" s="24"/>
      <c r="CJ728" s="24"/>
      <c r="CK728" s="24"/>
      <c r="CL728" s="24"/>
      <c r="CM728" s="24"/>
      <c r="CN728" s="24"/>
      <c r="CO728" s="24"/>
      <c r="CP728" s="24"/>
      <c r="CQ728" s="24"/>
      <c r="CR728" s="24"/>
      <c r="CS728" s="24"/>
      <c r="CT728" s="24"/>
      <c r="CU728" s="24"/>
      <c r="CV728" s="24"/>
      <c r="CW728" s="24"/>
      <c r="CX728" s="24"/>
      <c r="CY728" s="24"/>
      <c r="CZ728" s="24"/>
      <c r="DA728" s="24"/>
      <c r="DB728" s="24"/>
      <c r="DC728" s="24"/>
      <c r="DD728" s="24"/>
      <c r="DE728" s="24"/>
      <c r="DF728" s="24"/>
      <c r="DG728" s="24"/>
      <c r="DH728" s="24"/>
      <c r="DI728" s="24"/>
      <c r="DJ728" s="24"/>
    </row>
    <row r="729" spans="5:114" s="3" customFormat="1" x14ac:dyDescent="0.25">
      <c r="E729" s="23" t="s">
        <v>2182</v>
      </c>
      <c r="F729" s="24"/>
      <c r="G729" s="24"/>
      <c r="H729" s="24"/>
      <c r="I729" s="24"/>
      <c r="J729" s="24"/>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c r="AI729" s="24"/>
      <c r="AJ729" s="24"/>
      <c r="AK729" s="24"/>
      <c r="AL729" s="24"/>
      <c r="AM729" s="24"/>
      <c r="AN729" s="24"/>
      <c r="AO729" s="24"/>
      <c r="AP729" s="24"/>
      <c r="AQ729" s="24"/>
      <c r="AR729" s="24"/>
      <c r="AS729" s="24"/>
      <c r="AT729" s="24"/>
      <c r="AU729" s="24"/>
      <c r="AV729" s="24"/>
      <c r="AW729" s="24"/>
      <c r="AX729" s="24"/>
      <c r="AY729" s="24"/>
      <c r="AZ729" s="24"/>
      <c r="BA729" s="24"/>
      <c r="BB729" s="24"/>
      <c r="BC729" s="24"/>
      <c r="BD729" s="24"/>
      <c r="BE729" s="24"/>
      <c r="BF729" s="24"/>
      <c r="BG729" s="24"/>
      <c r="BH729" s="24"/>
      <c r="BI729" s="24"/>
      <c r="BJ729" s="24"/>
      <c r="BK729" s="24"/>
      <c r="BL729" s="24"/>
      <c r="BM729" s="24"/>
      <c r="BN729" s="24"/>
      <c r="BO729" s="24"/>
      <c r="BP729" s="24"/>
      <c r="BQ729" s="24"/>
      <c r="BR729" s="24"/>
      <c r="BS729" s="24"/>
      <c r="BT729" s="24"/>
      <c r="BU729" s="24"/>
      <c r="BV729" s="24"/>
      <c r="BW729" s="24"/>
      <c r="BX729" s="24"/>
      <c r="BY729" s="24"/>
      <c r="BZ729" s="24"/>
      <c r="CA729" s="24"/>
      <c r="CB729" s="24"/>
      <c r="CC729" s="24"/>
      <c r="CD729" s="24"/>
      <c r="CE729" s="24"/>
      <c r="CF729" s="24"/>
      <c r="CG729" s="24"/>
      <c r="CH729" s="24"/>
      <c r="CI729" s="24"/>
      <c r="CJ729" s="24"/>
      <c r="CK729" s="24"/>
      <c r="CL729" s="24"/>
      <c r="CM729" s="24"/>
      <c r="CN729" s="24"/>
      <c r="CO729" s="24"/>
      <c r="CP729" s="24"/>
      <c r="CQ729" s="24"/>
      <c r="CR729" s="24"/>
      <c r="CS729" s="24"/>
      <c r="CT729" s="24"/>
      <c r="CU729" s="24"/>
      <c r="CV729" s="24"/>
      <c r="CW729" s="24"/>
      <c r="CX729" s="24"/>
      <c r="CY729" s="24"/>
      <c r="CZ729" s="24"/>
      <c r="DA729" s="24"/>
      <c r="DB729" s="24"/>
      <c r="DC729" s="24"/>
      <c r="DD729" s="24"/>
      <c r="DE729" s="24"/>
      <c r="DF729" s="24"/>
      <c r="DG729" s="24"/>
      <c r="DH729" s="24"/>
      <c r="DI729" s="24"/>
      <c r="DJ729" s="24"/>
    </row>
    <row r="730" spans="5:114" s="3" customFormat="1" x14ac:dyDescent="0.25">
      <c r="E730" s="23" t="s">
        <v>2183</v>
      </c>
      <c r="F730" s="24"/>
      <c r="G730" s="24"/>
      <c r="H730" s="24"/>
      <c r="I730" s="24"/>
      <c r="J730" s="24"/>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c r="AK730" s="24"/>
      <c r="AL730" s="24"/>
      <c r="AM730" s="24"/>
      <c r="AN730" s="24"/>
      <c r="AO730" s="24"/>
      <c r="AP730" s="24"/>
      <c r="AQ730" s="24"/>
      <c r="AR730" s="24"/>
      <c r="AS730" s="24"/>
      <c r="AT730" s="24"/>
      <c r="AU730" s="24"/>
      <c r="AV730" s="24"/>
      <c r="AW730" s="24"/>
      <c r="AX730" s="24"/>
      <c r="AY730" s="24"/>
      <c r="AZ730" s="24"/>
      <c r="BA730" s="24"/>
      <c r="BB730" s="24"/>
      <c r="BC730" s="24"/>
      <c r="BD730" s="24"/>
      <c r="BE730" s="24"/>
      <c r="BF730" s="24"/>
      <c r="BG730" s="24"/>
      <c r="BH730" s="24"/>
      <c r="BI730" s="24"/>
      <c r="BJ730" s="24"/>
      <c r="BK730" s="24"/>
      <c r="BL730" s="24"/>
      <c r="BM730" s="24"/>
      <c r="BN730" s="24"/>
      <c r="BO730" s="24"/>
      <c r="BP730" s="24"/>
      <c r="BQ730" s="24"/>
      <c r="BR730" s="24"/>
      <c r="BS730" s="24"/>
      <c r="BT730" s="24"/>
      <c r="BU730" s="24"/>
      <c r="BV730" s="24"/>
      <c r="BW730" s="24"/>
      <c r="BX730" s="24"/>
      <c r="BY730" s="24"/>
      <c r="BZ730" s="24"/>
      <c r="CA730" s="24"/>
      <c r="CB730" s="24"/>
      <c r="CC730" s="24"/>
      <c r="CD730" s="24"/>
      <c r="CE730" s="24"/>
      <c r="CF730" s="24"/>
      <c r="CG730" s="24"/>
      <c r="CH730" s="24"/>
      <c r="CI730" s="24"/>
      <c r="CJ730" s="24"/>
      <c r="CK730" s="24"/>
      <c r="CL730" s="24"/>
      <c r="CM730" s="24"/>
      <c r="CN730" s="24"/>
      <c r="CO730" s="24"/>
      <c r="CP730" s="24"/>
      <c r="CQ730" s="24"/>
      <c r="CR730" s="24"/>
      <c r="CS730" s="24"/>
      <c r="CT730" s="24"/>
      <c r="CU730" s="24"/>
      <c r="CV730" s="24"/>
      <c r="CW730" s="24"/>
      <c r="CX730" s="24"/>
      <c r="CY730" s="24"/>
      <c r="CZ730" s="24"/>
      <c r="DA730" s="24"/>
      <c r="DB730" s="24"/>
      <c r="DC730" s="24"/>
      <c r="DD730" s="24"/>
      <c r="DE730" s="24"/>
      <c r="DF730" s="24"/>
      <c r="DG730" s="24"/>
      <c r="DH730" s="24"/>
      <c r="DI730" s="24"/>
      <c r="DJ730" s="24"/>
    </row>
    <row r="731" spans="5:114" s="3" customFormat="1" x14ac:dyDescent="0.25">
      <c r="E731" s="23" t="s">
        <v>2184</v>
      </c>
      <c r="F731" s="24"/>
      <c r="G731" s="24"/>
      <c r="H731" s="24"/>
      <c r="I731" s="24"/>
      <c r="J731" s="24"/>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c r="AP731" s="24"/>
      <c r="AQ731" s="24"/>
      <c r="AR731" s="24"/>
      <c r="AS731" s="24"/>
      <c r="AT731" s="24"/>
      <c r="AU731" s="24"/>
      <c r="AV731" s="24"/>
      <c r="AW731" s="24"/>
      <c r="AX731" s="24"/>
      <c r="AY731" s="24"/>
      <c r="AZ731" s="24"/>
      <c r="BA731" s="24"/>
      <c r="BB731" s="24"/>
      <c r="BC731" s="24"/>
      <c r="BD731" s="24"/>
      <c r="BE731" s="24"/>
      <c r="BF731" s="24"/>
      <c r="BG731" s="24"/>
      <c r="BH731" s="24"/>
      <c r="BI731" s="24"/>
      <c r="BJ731" s="24"/>
      <c r="BK731" s="24"/>
      <c r="BL731" s="24"/>
      <c r="BM731" s="24"/>
      <c r="BN731" s="24"/>
      <c r="BO731" s="24"/>
      <c r="BP731" s="24"/>
      <c r="BQ731" s="24"/>
      <c r="BR731" s="24"/>
      <c r="BS731" s="24"/>
      <c r="BT731" s="24"/>
      <c r="BU731" s="24"/>
      <c r="BV731" s="24"/>
      <c r="BW731" s="24"/>
      <c r="BX731" s="24"/>
      <c r="BY731" s="24"/>
      <c r="BZ731" s="24"/>
      <c r="CA731" s="24"/>
      <c r="CB731" s="24"/>
      <c r="CC731" s="24"/>
      <c r="CD731" s="24"/>
      <c r="CE731" s="24"/>
      <c r="CF731" s="24"/>
      <c r="CG731" s="24"/>
      <c r="CH731" s="24"/>
      <c r="CI731" s="24"/>
      <c r="CJ731" s="24"/>
      <c r="CK731" s="24"/>
      <c r="CL731" s="24"/>
      <c r="CM731" s="24"/>
      <c r="CN731" s="24"/>
      <c r="CO731" s="24"/>
      <c r="CP731" s="24"/>
      <c r="CQ731" s="24"/>
      <c r="CR731" s="24"/>
      <c r="CS731" s="24"/>
      <c r="CT731" s="24"/>
      <c r="CU731" s="24"/>
      <c r="CV731" s="24"/>
      <c r="CW731" s="24"/>
      <c r="CX731" s="24"/>
      <c r="CY731" s="24"/>
      <c r="CZ731" s="24"/>
      <c r="DA731" s="24"/>
      <c r="DB731" s="24"/>
      <c r="DC731" s="24"/>
      <c r="DD731" s="24"/>
      <c r="DE731" s="24"/>
      <c r="DF731" s="24"/>
      <c r="DG731" s="24"/>
      <c r="DH731" s="24"/>
      <c r="DI731" s="24"/>
      <c r="DJ731" s="24"/>
    </row>
    <row r="732" spans="5:114" s="3" customFormat="1" x14ac:dyDescent="0.25">
      <c r="E732" s="23" t="s">
        <v>2185</v>
      </c>
      <c r="F732" s="24"/>
      <c r="G732" s="24"/>
      <c r="H732" s="24"/>
      <c r="I732" s="24"/>
      <c r="J732" s="24"/>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c r="AI732" s="24"/>
      <c r="AJ732" s="24"/>
      <c r="AK732" s="24"/>
      <c r="AL732" s="24"/>
      <c r="AM732" s="24"/>
      <c r="AN732" s="24"/>
      <c r="AO732" s="24"/>
      <c r="AP732" s="24"/>
      <c r="AQ732" s="24"/>
      <c r="AR732" s="24"/>
      <c r="AS732" s="24"/>
      <c r="AT732" s="24"/>
      <c r="AU732" s="24"/>
      <c r="AV732" s="24"/>
      <c r="AW732" s="24"/>
      <c r="AX732" s="24"/>
      <c r="AY732" s="24"/>
      <c r="AZ732" s="24"/>
      <c r="BA732" s="24"/>
      <c r="BB732" s="24"/>
      <c r="BC732" s="24"/>
      <c r="BD732" s="24"/>
      <c r="BE732" s="24"/>
      <c r="BF732" s="24"/>
      <c r="BG732" s="24"/>
      <c r="BH732" s="24"/>
      <c r="BI732" s="24"/>
      <c r="BJ732" s="24"/>
      <c r="BK732" s="24"/>
      <c r="BL732" s="24"/>
      <c r="BM732" s="24"/>
      <c r="BN732" s="24"/>
      <c r="BO732" s="24"/>
      <c r="BP732" s="24"/>
      <c r="BQ732" s="24"/>
      <c r="BR732" s="24"/>
      <c r="BS732" s="24"/>
      <c r="BT732" s="24"/>
      <c r="BU732" s="24"/>
      <c r="BV732" s="24"/>
      <c r="BW732" s="24"/>
      <c r="BX732" s="24"/>
      <c r="BY732" s="24"/>
      <c r="BZ732" s="24"/>
      <c r="CA732" s="24"/>
      <c r="CB732" s="24"/>
      <c r="CC732" s="24"/>
      <c r="CD732" s="24"/>
      <c r="CE732" s="24"/>
      <c r="CF732" s="24"/>
      <c r="CG732" s="24"/>
      <c r="CH732" s="24"/>
      <c r="CI732" s="24"/>
      <c r="CJ732" s="24"/>
      <c r="CK732" s="24"/>
      <c r="CL732" s="24"/>
      <c r="CM732" s="24"/>
      <c r="CN732" s="24"/>
      <c r="CO732" s="24"/>
      <c r="CP732" s="24"/>
      <c r="CQ732" s="24"/>
      <c r="CR732" s="24"/>
      <c r="CS732" s="24"/>
      <c r="CT732" s="24"/>
      <c r="CU732" s="24"/>
      <c r="CV732" s="24"/>
      <c r="CW732" s="24"/>
      <c r="CX732" s="24"/>
      <c r="CY732" s="24"/>
      <c r="CZ732" s="24"/>
      <c r="DA732" s="24"/>
      <c r="DB732" s="24"/>
      <c r="DC732" s="24"/>
      <c r="DD732" s="24"/>
      <c r="DE732" s="24"/>
      <c r="DF732" s="24"/>
      <c r="DG732" s="24"/>
      <c r="DH732" s="24"/>
      <c r="DI732" s="24"/>
      <c r="DJ732" s="24"/>
    </row>
    <row r="733" spans="5:114" s="3" customFormat="1" x14ac:dyDescent="0.25">
      <c r="E733" s="23" t="s">
        <v>2186</v>
      </c>
      <c r="F733" s="24"/>
      <c r="G733" s="24"/>
      <c r="H733" s="24"/>
      <c r="I733" s="24"/>
      <c r="J733" s="24"/>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c r="AI733" s="24"/>
      <c r="AJ733" s="24"/>
      <c r="AK733" s="24"/>
      <c r="AL733" s="24"/>
      <c r="AM733" s="24"/>
      <c r="AN733" s="24"/>
      <c r="AO733" s="24"/>
      <c r="AP733" s="24"/>
      <c r="AQ733" s="24"/>
      <c r="AR733" s="24"/>
      <c r="AS733" s="24"/>
      <c r="AT733" s="24"/>
      <c r="AU733" s="24"/>
      <c r="AV733" s="24"/>
      <c r="AW733" s="24"/>
      <c r="AX733" s="24"/>
      <c r="AY733" s="24"/>
      <c r="AZ733" s="24"/>
      <c r="BA733" s="24"/>
      <c r="BB733" s="24"/>
      <c r="BC733" s="24"/>
      <c r="BD733" s="24"/>
      <c r="BE733" s="24"/>
      <c r="BF733" s="24"/>
      <c r="BG733" s="24"/>
      <c r="BH733" s="24"/>
      <c r="BI733" s="24"/>
      <c r="BJ733" s="24"/>
      <c r="BK733" s="24"/>
      <c r="BL733" s="24"/>
      <c r="BM733" s="24"/>
      <c r="BN733" s="24"/>
      <c r="BO733" s="24"/>
      <c r="BP733" s="24"/>
      <c r="BQ733" s="24"/>
      <c r="BR733" s="24"/>
      <c r="BS733" s="24"/>
      <c r="BT733" s="24"/>
      <c r="BU733" s="24"/>
      <c r="BV733" s="24"/>
      <c r="BW733" s="24"/>
      <c r="BX733" s="24"/>
      <c r="BY733" s="24"/>
      <c r="BZ733" s="24"/>
      <c r="CA733" s="24"/>
      <c r="CB733" s="24"/>
      <c r="CC733" s="24"/>
      <c r="CD733" s="24"/>
      <c r="CE733" s="24"/>
      <c r="CF733" s="24"/>
      <c r="CG733" s="24"/>
      <c r="CH733" s="24"/>
      <c r="CI733" s="24"/>
      <c r="CJ733" s="24"/>
      <c r="CK733" s="24"/>
      <c r="CL733" s="24"/>
      <c r="CM733" s="24"/>
      <c r="CN733" s="24"/>
      <c r="CO733" s="24"/>
      <c r="CP733" s="24"/>
      <c r="CQ733" s="24"/>
      <c r="CR733" s="24"/>
      <c r="CS733" s="24"/>
      <c r="CT733" s="24"/>
      <c r="CU733" s="24"/>
      <c r="CV733" s="24"/>
      <c r="CW733" s="24"/>
      <c r="CX733" s="24"/>
      <c r="CY733" s="24"/>
      <c r="CZ733" s="24"/>
      <c r="DA733" s="24"/>
      <c r="DB733" s="24"/>
      <c r="DC733" s="24"/>
      <c r="DD733" s="24"/>
      <c r="DE733" s="24"/>
      <c r="DF733" s="24"/>
      <c r="DG733" s="24"/>
      <c r="DH733" s="24"/>
      <c r="DI733" s="24"/>
      <c r="DJ733" s="24"/>
    </row>
    <row r="734" spans="5:114" s="3" customFormat="1" x14ac:dyDescent="0.25">
      <c r="E734" s="23" t="s">
        <v>2187</v>
      </c>
      <c r="F734" s="24"/>
      <c r="G734" s="24"/>
      <c r="H734" s="24"/>
      <c r="I734" s="24"/>
      <c r="J734" s="24"/>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c r="AI734" s="24"/>
      <c r="AJ734" s="24"/>
      <c r="AK734" s="24"/>
      <c r="AL734" s="24"/>
      <c r="AM734" s="24"/>
      <c r="AN734" s="24"/>
      <c r="AO734" s="24"/>
      <c r="AP734" s="24"/>
      <c r="AQ734" s="24"/>
      <c r="AR734" s="24"/>
      <c r="AS734" s="24"/>
      <c r="AT734" s="24"/>
      <c r="AU734" s="24"/>
      <c r="AV734" s="24"/>
      <c r="AW734" s="24"/>
      <c r="AX734" s="24"/>
      <c r="AY734" s="24"/>
      <c r="AZ734" s="24"/>
      <c r="BA734" s="24"/>
      <c r="BB734" s="24"/>
      <c r="BC734" s="24"/>
      <c r="BD734" s="24"/>
      <c r="BE734" s="24"/>
      <c r="BF734" s="24"/>
      <c r="BG734" s="24"/>
      <c r="BH734" s="24"/>
      <c r="BI734" s="24"/>
      <c r="BJ734" s="24"/>
      <c r="BK734" s="24"/>
      <c r="BL734" s="24"/>
      <c r="BM734" s="24"/>
      <c r="BN734" s="24"/>
      <c r="BO734" s="24"/>
      <c r="BP734" s="24"/>
      <c r="BQ734" s="24"/>
      <c r="BR734" s="24"/>
      <c r="BS734" s="24"/>
      <c r="BT734" s="24"/>
      <c r="BU734" s="24"/>
      <c r="BV734" s="24"/>
      <c r="BW734" s="24"/>
      <c r="BX734" s="24"/>
      <c r="BY734" s="24"/>
      <c r="BZ734" s="24"/>
      <c r="CA734" s="24"/>
      <c r="CB734" s="24"/>
      <c r="CC734" s="24"/>
      <c r="CD734" s="24"/>
      <c r="CE734" s="24"/>
      <c r="CF734" s="24"/>
      <c r="CG734" s="24"/>
      <c r="CH734" s="24"/>
      <c r="CI734" s="24"/>
      <c r="CJ734" s="24"/>
      <c r="CK734" s="24"/>
      <c r="CL734" s="24"/>
      <c r="CM734" s="24"/>
      <c r="CN734" s="24"/>
      <c r="CO734" s="24"/>
      <c r="CP734" s="24"/>
      <c r="CQ734" s="24"/>
      <c r="CR734" s="24"/>
      <c r="CS734" s="24"/>
      <c r="CT734" s="24"/>
      <c r="CU734" s="24"/>
      <c r="CV734" s="24"/>
      <c r="CW734" s="24"/>
      <c r="CX734" s="24"/>
      <c r="CY734" s="24"/>
      <c r="CZ734" s="24"/>
      <c r="DA734" s="24"/>
      <c r="DB734" s="24"/>
      <c r="DC734" s="24"/>
      <c r="DD734" s="24"/>
      <c r="DE734" s="24"/>
      <c r="DF734" s="24"/>
      <c r="DG734" s="24"/>
      <c r="DH734" s="24"/>
      <c r="DI734" s="24"/>
      <c r="DJ734" s="24"/>
    </row>
    <row r="735" spans="5:114" s="3" customFormat="1" x14ac:dyDescent="0.25">
      <c r="E735" s="23" t="s">
        <v>2188</v>
      </c>
      <c r="F735" s="24"/>
      <c r="G735" s="24"/>
      <c r="H735" s="24"/>
      <c r="I735" s="24"/>
      <c r="J735" s="24"/>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c r="AK735" s="24"/>
      <c r="AL735" s="24"/>
      <c r="AM735" s="24"/>
      <c r="AN735" s="24"/>
      <c r="AO735" s="24"/>
      <c r="AP735" s="24"/>
      <c r="AQ735" s="24"/>
      <c r="AR735" s="24"/>
      <c r="AS735" s="24"/>
      <c r="AT735" s="24"/>
      <c r="AU735" s="24"/>
      <c r="AV735" s="24"/>
      <c r="AW735" s="24"/>
      <c r="AX735" s="24"/>
      <c r="AY735" s="24"/>
      <c r="AZ735" s="24"/>
      <c r="BA735" s="24"/>
      <c r="BB735" s="24"/>
      <c r="BC735" s="24"/>
      <c r="BD735" s="24"/>
      <c r="BE735" s="24"/>
      <c r="BF735" s="24"/>
      <c r="BG735" s="24"/>
      <c r="BH735" s="24"/>
      <c r="BI735" s="24"/>
      <c r="BJ735" s="24"/>
      <c r="BK735" s="24"/>
      <c r="BL735" s="24"/>
      <c r="BM735" s="24"/>
      <c r="BN735" s="24"/>
      <c r="BO735" s="24"/>
      <c r="BP735" s="24"/>
      <c r="BQ735" s="24"/>
      <c r="BR735" s="24"/>
      <c r="BS735" s="24"/>
      <c r="BT735" s="24"/>
      <c r="BU735" s="24"/>
      <c r="BV735" s="24"/>
      <c r="BW735" s="24"/>
      <c r="BX735" s="24"/>
      <c r="BY735" s="24"/>
      <c r="BZ735" s="24"/>
      <c r="CA735" s="24"/>
      <c r="CB735" s="24"/>
      <c r="CC735" s="24"/>
      <c r="CD735" s="24"/>
      <c r="CE735" s="24"/>
      <c r="CF735" s="24"/>
      <c r="CG735" s="24"/>
      <c r="CH735" s="24"/>
      <c r="CI735" s="24"/>
      <c r="CJ735" s="24"/>
      <c r="CK735" s="24"/>
      <c r="CL735" s="24"/>
      <c r="CM735" s="24"/>
      <c r="CN735" s="24"/>
      <c r="CO735" s="24"/>
      <c r="CP735" s="24"/>
      <c r="CQ735" s="24"/>
      <c r="CR735" s="24"/>
      <c r="CS735" s="24"/>
      <c r="CT735" s="24"/>
      <c r="CU735" s="24"/>
      <c r="CV735" s="24"/>
      <c r="CW735" s="24"/>
      <c r="CX735" s="24"/>
      <c r="CY735" s="24"/>
      <c r="CZ735" s="24"/>
      <c r="DA735" s="24"/>
      <c r="DB735" s="24"/>
      <c r="DC735" s="24"/>
      <c r="DD735" s="24"/>
      <c r="DE735" s="24"/>
      <c r="DF735" s="24"/>
      <c r="DG735" s="24"/>
      <c r="DH735" s="24"/>
      <c r="DI735" s="24"/>
      <c r="DJ735" s="24"/>
    </row>
    <row r="736" spans="5:114" s="3" customFormat="1" x14ac:dyDescent="0.25">
      <c r="E736" s="23" t="s">
        <v>2189</v>
      </c>
      <c r="F736" s="24"/>
      <c r="G736" s="24"/>
      <c r="H736" s="24"/>
      <c r="I736" s="24"/>
      <c r="J736" s="24"/>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c r="AK736" s="24"/>
      <c r="AL736" s="24"/>
      <c r="AM736" s="24"/>
      <c r="AN736" s="24"/>
      <c r="AO736" s="24"/>
      <c r="AP736" s="24"/>
      <c r="AQ736" s="24"/>
      <c r="AR736" s="24"/>
      <c r="AS736" s="24"/>
      <c r="AT736" s="24"/>
      <c r="AU736" s="24"/>
      <c r="AV736" s="24"/>
      <c r="AW736" s="24"/>
      <c r="AX736" s="24"/>
      <c r="AY736" s="24"/>
      <c r="AZ736" s="24"/>
      <c r="BA736" s="24"/>
      <c r="BB736" s="24"/>
      <c r="BC736" s="24"/>
      <c r="BD736" s="24"/>
      <c r="BE736" s="24"/>
      <c r="BF736" s="24"/>
      <c r="BG736" s="24"/>
      <c r="BH736" s="24"/>
      <c r="BI736" s="24"/>
      <c r="BJ736" s="24"/>
      <c r="BK736" s="24"/>
      <c r="BL736" s="24"/>
      <c r="BM736" s="24"/>
      <c r="BN736" s="24"/>
      <c r="BO736" s="24"/>
      <c r="BP736" s="24"/>
      <c r="BQ736" s="24"/>
      <c r="BR736" s="24"/>
      <c r="BS736" s="24"/>
      <c r="BT736" s="24"/>
      <c r="BU736" s="24"/>
      <c r="BV736" s="24"/>
      <c r="BW736" s="24"/>
      <c r="BX736" s="24"/>
      <c r="BY736" s="24"/>
      <c r="BZ736" s="24"/>
      <c r="CA736" s="24"/>
      <c r="CB736" s="24"/>
      <c r="CC736" s="24"/>
      <c r="CD736" s="24"/>
      <c r="CE736" s="24"/>
      <c r="CF736" s="24"/>
      <c r="CG736" s="24"/>
      <c r="CH736" s="24"/>
      <c r="CI736" s="24"/>
      <c r="CJ736" s="24"/>
      <c r="CK736" s="24"/>
      <c r="CL736" s="24"/>
      <c r="CM736" s="24"/>
      <c r="CN736" s="24"/>
      <c r="CO736" s="24"/>
      <c r="CP736" s="24"/>
      <c r="CQ736" s="24"/>
      <c r="CR736" s="24"/>
      <c r="CS736" s="24"/>
      <c r="CT736" s="24"/>
      <c r="CU736" s="24"/>
      <c r="CV736" s="24"/>
      <c r="CW736" s="24"/>
      <c r="CX736" s="24"/>
      <c r="CY736" s="24"/>
      <c r="CZ736" s="24"/>
      <c r="DA736" s="24"/>
      <c r="DB736" s="24"/>
      <c r="DC736" s="24"/>
      <c r="DD736" s="24"/>
      <c r="DE736" s="24"/>
      <c r="DF736" s="24"/>
      <c r="DG736" s="24"/>
      <c r="DH736" s="24"/>
      <c r="DI736" s="24"/>
      <c r="DJ736" s="24"/>
    </row>
    <row r="737" spans="5:114" s="3" customFormat="1" x14ac:dyDescent="0.25">
      <c r="E737" s="23" t="s">
        <v>2190</v>
      </c>
      <c r="F737" s="24"/>
      <c r="G737" s="24"/>
      <c r="H737" s="24"/>
      <c r="I737" s="24"/>
      <c r="J737" s="24"/>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c r="AK737" s="24"/>
      <c r="AL737" s="24"/>
      <c r="AM737" s="24"/>
      <c r="AN737" s="24"/>
      <c r="AO737" s="24"/>
      <c r="AP737" s="24"/>
      <c r="AQ737" s="24"/>
      <c r="AR737" s="24"/>
      <c r="AS737" s="24"/>
      <c r="AT737" s="24"/>
      <c r="AU737" s="24"/>
      <c r="AV737" s="24"/>
      <c r="AW737" s="24"/>
      <c r="AX737" s="24"/>
      <c r="AY737" s="24"/>
      <c r="AZ737" s="24"/>
      <c r="BA737" s="24"/>
      <c r="BB737" s="24"/>
      <c r="BC737" s="24"/>
      <c r="BD737" s="24"/>
      <c r="BE737" s="24"/>
      <c r="BF737" s="24"/>
      <c r="BG737" s="24"/>
      <c r="BH737" s="24"/>
      <c r="BI737" s="24"/>
      <c r="BJ737" s="24"/>
      <c r="BK737" s="24"/>
      <c r="BL737" s="24"/>
      <c r="BM737" s="24"/>
      <c r="BN737" s="24"/>
      <c r="BO737" s="24"/>
      <c r="BP737" s="24"/>
      <c r="BQ737" s="24"/>
      <c r="BR737" s="24"/>
      <c r="BS737" s="24"/>
      <c r="BT737" s="24"/>
      <c r="BU737" s="24"/>
      <c r="BV737" s="24"/>
      <c r="BW737" s="24"/>
      <c r="BX737" s="24"/>
      <c r="BY737" s="24"/>
      <c r="BZ737" s="24"/>
      <c r="CA737" s="24"/>
      <c r="CB737" s="24"/>
      <c r="CC737" s="24"/>
      <c r="CD737" s="24"/>
      <c r="CE737" s="24"/>
      <c r="CF737" s="24"/>
      <c r="CG737" s="24"/>
      <c r="CH737" s="24"/>
      <c r="CI737" s="24"/>
      <c r="CJ737" s="24"/>
      <c r="CK737" s="24"/>
      <c r="CL737" s="24"/>
      <c r="CM737" s="24"/>
      <c r="CN737" s="24"/>
      <c r="CO737" s="24"/>
      <c r="CP737" s="24"/>
      <c r="CQ737" s="24"/>
      <c r="CR737" s="24"/>
      <c r="CS737" s="24"/>
      <c r="CT737" s="24"/>
      <c r="CU737" s="24"/>
      <c r="CV737" s="24"/>
      <c r="CW737" s="24"/>
      <c r="CX737" s="24"/>
      <c r="CY737" s="24"/>
      <c r="CZ737" s="24"/>
      <c r="DA737" s="24"/>
      <c r="DB737" s="24"/>
      <c r="DC737" s="24"/>
      <c r="DD737" s="24"/>
      <c r="DE737" s="24"/>
      <c r="DF737" s="24"/>
      <c r="DG737" s="24"/>
      <c r="DH737" s="24"/>
      <c r="DI737" s="24"/>
      <c r="DJ737" s="24"/>
    </row>
    <row r="738" spans="5:114" s="3" customFormat="1" x14ac:dyDescent="0.25">
      <c r="E738" s="23" t="s">
        <v>2191</v>
      </c>
      <c r="F738" s="24"/>
      <c r="G738" s="24"/>
      <c r="H738" s="24"/>
      <c r="I738" s="24"/>
      <c r="J738" s="24"/>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c r="AK738" s="24"/>
      <c r="AL738" s="24"/>
      <c r="AM738" s="24"/>
      <c r="AN738" s="24"/>
      <c r="AO738" s="24"/>
      <c r="AP738" s="24"/>
      <c r="AQ738" s="24"/>
      <c r="AR738" s="24"/>
      <c r="AS738" s="24"/>
      <c r="AT738" s="24"/>
      <c r="AU738" s="24"/>
      <c r="AV738" s="24"/>
      <c r="AW738" s="24"/>
      <c r="AX738" s="24"/>
      <c r="AY738" s="24"/>
      <c r="AZ738" s="24"/>
      <c r="BA738" s="24"/>
      <c r="BB738" s="24"/>
      <c r="BC738" s="24"/>
      <c r="BD738" s="24"/>
      <c r="BE738" s="24"/>
      <c r="BF738" s="24"/>
      <c r="BG738" s="24"/>
      <c r="BH738" s="24"/>
      <c r="BI738" s="24"/>
      <c r="BJ738" s="24"/>
      <c r="BK738" s="24"/>
      <c r="BL738" s="24"/>
      <c r="BM738" s="24"/>
      <c r="BN738" s="24"/>
      <c r="BO738" s="24"/>
      <c r="BP738" s="24"/>
      <c r="BQ738" s="24"/>
      <c r="BR738" s="24"/>
      <c r="BS738" s="24"/>
      <c r="BT738" s="24"/>
      <c r="BU738" s="24"/>
      <c r="BV738" s="24"/>
      <c r="BW738" s="24"/>
      <c r="BX738" s="24"/>
      <c r="BY738" s="24"/>
      <c r="BZ738" s="24"/>
      <c r="CA738" s="24"/>
      <c r="CB738" s="24"/>
      <c r="CC738" s="24"/>
      <c r="CD738" s="24"/>
      <c r="CE738" s="24"/>
      <c r="CF738" s="24"/>
      <c r="CG738" s="24"/>
      <c r="CH738" s="24"/>
      <c r="CI738" s="24"/>
      <c r="CJ738" s="24"/>
      <c r="CK738" s="24"/>
      <c r="CL738" s="24"/>
      <c r="CM738" s="24"/>
      <c r="CN738" s="24"/>
      <c r="CO738" s="24"/>
      <c r="CP738" s="24"/>
      <c r="CQ738" s="24"/>
      <c r="CR738" s="24"/>
      <c r="CS738" s="24"/>
      <c r="CT738" s="24"/>
      <c r="CU738" s="24"/>
      <c r="CV738" s="24"/>
      <c r="CW738" s="24"/>
      <c r="CX738" s="24"/>
      <c r="CY738" s="24"/>
      <c r="CZ738" s="24"/>
      <c r="DA738" s="24"/>
      <c r="DB738" s="24"/>
      <c r="DC738" s="24"/>
      <c r="DD738" s="24"/>
      <c r="DE738" s="24"/>
      <c r="DF738" s="24"/>
      <c r="DG738" s="24"/>
      <c r="DH738" s="24"/>
      <c r="DI738" s="24"/>
      <c r="DJ738" s="24"/>
    </row>
    <row r="739" spans="5:114" s="3" customFormat="1" x14ac:dyDescent="0.25">
      <c r="E739" s="23" t="s">
        <v>2192</v>
      </c>
      <c r="F739" s="24"/>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c r="CG739" s="24"/>
      <c r="CH739" s="24"/>
      <c r="CI739" s="24"/>
      <c r="CJ739" s="24"/>
      <c r="CK739" s="24"/>
      <c r="CL739" s="24"/>
      <c r="CM739" s="24"/>
      <c r="CN739" s="24"/>
      <c r="CO739" s="24"/>
      <c r="CP739" s="24"/>
      <c r="CQ739" s="24"/>
      <c r="CR739" s="24"/>
      <c r="CS739" s="24"/>
      <c r="CT739" s="24"/>
      <c r="CU739" s="24"/>
      <c r="CV739" s="24"/>
      <c r="CW739" s="24"/>
      <c r="CX739" s="24"/>
      <c r="CY739" s="24"/>
      <c r="CZ739" s="24"/>
      <c r="DA739" s="24"/>
      <c r="DB739" s="24"/>
      <c r="DC739" s="24"/>
      <c r="DD739" s="24"/>
      <c r="DE739" s="24"/>
      <c r="DF739" s="24"/>
      <c r="DG739" s="24"/>
      <c r="DH739" s="24"/>
      <c r="DI739" s="24"/>
      <c r="DJ739" s="24"/>
    </row>
    <row r="740" spans="5:114" s="3" customFormat="1" x14ac:dyDescent="0.25">
      <c r="E740" s="23" t="s">
        <v>2193</v>
      </c>
      <c r="F740" s="24"/>
      <c r="G740" s="24"/>
      <c r="H740" s="24"/>
      <c r="I740" s="24"/>
      <c r="J740" s="24"/>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c r="AK740" s="24"/>
      <c r="AL740" s="24"/>
      <c r="AM740" s="24"/>
      <c r="AN740" s="24"/>
      <c r="AO740" s="24"/>
      <c r="AP740" s="24"/>
      <c r="AQ740" s="24"/>
      <c r="AR740" s="24"/>
      <c r="AS740" s="24"/>
      <c r="AT740" s="24"/>
      <c r="AU740" s="24"/>
      <c r="AV740" s="24"/>
      <c r="AW740" s="24"/>
      <c r="AX740" s="24"/>
      <c r="AY740" s="24"/>
      <c r="AZ740" s="24"/>
      <c r="BA740" s="24"/>
      <c r="BB740" s="24"/>
      <c r="BC740" s="24"/>
      <c r="BD740" s="24"/>
      <c r="BE740" s="24"/>
      <c r="BF740" s="24"/>
      <c r="BG740" s="24"/>
      <c r="BH740" s="24"/>
      <c r="BI740" s="24"/>
      <c r="BJ740" s="24"/>
      <c r="BK740" s="24"/>
      <c r="BL740" s="24"/>
      <c r="BM740" s="24"/>
      <c r="BN740" s="24"/>
      <c r="BO740" s="24"/>
      <c r="BP740" s="24"/>
      <c r="BQ740" s="24"/>
      <c r="BR740" s="24"/>
      <c r="BS740" s="24"/>
      <c r="BT740" s="24"/>
      <c r="BU740" s="24"/>
      <c r="BV740" s="24"/>
      <c r="BW740" s="24"/>
      <c r="BX740" s="24"/>
      <c r="BY740" s="24"/>
      <c r="BZ740" s="24"/>
      <c r="CA740" s="24"/>
      <c r="CB740" s="24"/>
      <c r="CC740" s="24"/>
      <c r="CD740" s="24"/>
      <c r="CE740" s="24"/>
      <c r="CF740" s="24"/>
      <c r="CG740" s="24"/>
      <c r="CH740" s="24"/>
      <c r="CI740" s="24"/>
      <c r="CJ740" s="24"/>
      <c r="CK740" s="24"/>
      <c r="CL740" s="24"/>
      <c r="CM740" s="24"/>
      <c r="CN740" s="24"/>
      <c r="CO740" s="24"/>
      <c r="CP740" s="24"/>
      <c r="CQ740" s="24"/>
      <c r="CR740" s="24"/>
      <c r="CS740" s="24"/>
      <c r="CT740" s="24"/>
      <c r="CU740" s="24"/>
      <c r="CV740" s="24"/>
      <c r="CW740" s="24"/>
      <c r="CX740" s="24"/>
      <c r="CY740" s="24"/>
      <c r="CZ740" s="24"/>
      <c r="DA740" s="24"/>
      <c r="DB740" s="24"/>
      <c r="DC740" s="24"/>
      <c r="DD740" s="24"/>
      <c r="DE740" s="24"/>
      <c r="DF740" s="24"/>
      <c r="DG740" s="24"/>
      <c r="DH740" s="24"/>
      <c r="DI740" s="24"/>
      <c r="DJ740" s="24"/>
    </row>
    <row r="741" spans="5:114" s="3" customFormat="1" x14ac:dyDescent="0.25">
      <c r="E741" s="23" t="s">
        <v>2194</v>
      </c>
      <c r="F741" s="24"/>
      <c r="G741" s="24"/>
      <c r="H741" s="24"/>
      <c r="I741" s="24"/>
      <c r="J741" s="24"/>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c r="AK741" s="24"/>
      <c r="AL741" s="24"/>
      <c r="AM741" s="24"/>
      <c r="AN741" s="24"/>
      <c r="AO741" s="24"/>
      <c r="AP741" s="24"/>
      <c r="AQ741" s="24"/>
      <c r="AR741" s="24"/>
      <c r="AS741" s="24"/>
      <c r="AT741" s="24"/>
      <c r="AU741" s="24"/>
      <c r="AV741" s="24"/>
      <c r="AW741" s="24"/>
      <c r="AX741" s="24"/>
      <c r="AY741" s="24"/>
      <c r="AZ741" s="24"/>
      <c r="BA741" s="24"/>
      <c r="BB741" s="24"/>
      <c r="BC741" s="24"/>
      <c r="BD741" s="24"/>
      <c r="BE741" s="24"/>
      <c r="BF741" s="24"/>
      <c r="BG741" s="24"/>
      <c r="BH741" s="24"/>
      <c r="BI741" s="24"/>
      <c r="BJ741" s="24"/>
      <c r="BK741" s="24"/>
      <c r="BL741" s="24"/>
      <c r="BM741" s="24"/>
      <c r="BN741" s="24"/>
      <c r="BO741" s="24"/>
      <c r="BP741" s="24"/>
      <c r="BQ741" s="24"/>
      <c r="BR741" s="24"/>
      <c r="BS741" s="24"/>
      <c r="BT741" s="24"/>
      <c r="BU741" s="24"/>
      <c r="BV741" s="24"/>
      <c r="BW741" s="24"/>
      <c r="BX741" s="24"/>
      <c r="BY741" s="24"/>
      <c r="BZ741" s="24"/>
      <c r="CA741" s="24"/>
      <c r="CB741" s="24"/>
      <c r="CC741" s="24"/>
      <c r="CD741" s="24"/>
      <c r="CE741" s="24"/>
      <c r="CF741" s="24"/>
      <c r="CG741" s="24"/>
      <c r="CH741" s="24"/>
      <c r="CI741" s="24"/>
      <c r="CJ741" s="24"/>
      <c r="CK741" s="24"/>
      <c r="CL741" s="24"/>
      <c r="CM741" s="24"/>
      <c r="CN741" s="24"/>
      <c r="CO741" s="24"/>
      <c r="CP741" s="24"/>
      <c r="CQ741" s="24"/>
      <c r="CR741" s="24"/>
      <c r="CS741" s="24"/>
      <c r="CT741" s="24"/>
      <c r="CU741" s="24"/>
      <c r="CV741" s="24"/>
      <c r="CW741" s="24"/>
      <c r="CX741" s="24"/>
      <c r="CY741" s="24"/>
      <c r="CZ741" s="24"/>
      <c r="DA741" s="24"/>
      <c r="DB741" s="24"/>
      <c r="DC741" s="24"/>
      <c r="DD741" s="24"/>
      <c r="DE741" s="24"/>
      <c r="DF741" s="24"/>
      <c r="DG741" s="24"/>
      <c r="DH741" s="24"/>
      <c r="DI741" s="24"/>
      <c r="DJ741" s="24"/>
    </row>
    <row r="742" spans="5:114" s="3" customFormat="1" x14ac:dyDescent="0.25">
      <c r="E742" s="23" t="s">
        <v>2195</v>
      </c>
      <c r="F742" s="24"/>
      <c r="G742" s="24"/>
      <c r="H742" s="24"/>
      <c r="I742" s="24"/>
      <c r="J742" s="24"/>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c r="AK742" s="24"/>
      <c r="AL742" s="24"/>
      <c r="AM742" s="24"/>
      <c r="AN742" s="24"/>
      <c r="AO742" s="24"/>
      <c r="AP742" s="24"/>
      <c r="AQ742" s="24"/>
      <c r="AR742" s="24"/>
      <c r="AS742" s="24"/>
      <c r="AT742" s="24"/>
      <c r="AU742" s="24"/>
      <c r="AV742" s="24"/>
      <c r="AW742" s="24"/>
      <c r="AX742" s="24"/>
      <c r="AY742" s="24"/>
      <c r="AZ742" s="24"/>
      <c r="BA742" s="24"/>
      <c r="BB742" s="24"/>
      <c r="BC742" s="24"/>
      <c r="BD742" s="24"/>
      <c r="BE742" s="24"/>
      <c r="BF742" s="24"/>
      <c r="BG742" s="24"/>
      <c r="BH742" s="24"/>
      <c r="BI742" s="24"/>
      <c r="BJ742" s="24"/>
      <c r="BK742" s="24"/>
      <c r="BL742" s="24"/>
      <c r="BM742" s="24"/>
      <c r="BN742" s="24"/>
      <c r="BO742" s="24"/>
      <c r="BP742" s="24"/>
      <c r="BQ742" s="24"/>
      <c r="BR742" s="24"/>
      <c r="BS742" s="24"/>
      <c r="BT742" s="24"/>
      <c r="BU742" s="24"/>
      <c r="BV742" s="24"/>
      <c r="BW742" s="24"/>
      <c r="BX742" s="24"/>
      <c r="BY742" s="24"/>
      <c r="BZ742" s="24"/>
      <c r="CA742" s="24"/>
      <c r="CB742" s="24"/>
      <c r="CC742" s="24"/>
      <c r="CD742" s="24"/>
      <c r="CE742" s="24"/>
      <c r="CF742" s="24"/>
      <c r="CG742" s="24"/>
      <c r="CH742" s="24"/>
      <c r="CI742" s="24"/>
      <c r="CJ742" s="24"/>
      <c r="CK742" s="24"/>
      <c r="CL742" s="24"/>
      <c r="CM742" s="24"/>
      <c r="CN742" s="24"/>
      <c r="CO742" s="24"/>
      <c r="CP742" s="24"/>
      <c r="CQ742" s="24"/>
      <c r="CR742" s="24"/>
      <c r="CS742" s="24"/>
      <c r="CT742" s="24"/>
      <c r="CU742" s="24"/>
      <c r="CV742" s="24"/>
      <c r="CW742" s="24"/>
      <c r="CX742" s="24"/>
      <c r="CY742" s="24"/>
      <c r="CZ742" s="24"/>
      <c r="DA742" s="24"/>
      <c r="DB742" s="24"/>
      <c r="DC742" s="24"/>
      <c r="DD742" s="24"/>
      <c r="DE742" s="24"/>
      <c r="DF742" s="24"/>
      <c r="DG742" s="24"/>
      <c r="DH742" s="24"/>
      <c r="DI742" s="24"/>
      <c r="DJ742" s="24"/>
    </row>
    <row r="743" spans="5:114" s="3" customFormat="1" x14ac:dyDescent="0.25">
      <c r="E743" s="23" t="s">
        <v>2196</v>
      </c>
      <c r="F743" s="24"/>
      <c r="G743" s="24"/>
      <c r="H743" s="24"/>
      <c r="I743" s="24"/>
      <c r="J743" s="24"/>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c r="AK743" s="24"/>
      <c r="AL743" s="24"/>
      <c r="AM743" s="24"/>
      <c r="AN743" s="24"/>
      <c r="AO743" s="24"/>
      <c r="AP743" s="24"/>
      <c r="AQ743" s="24"/>
      <c r="AR743" s="24"/>
      <c r="AS743" s="24"/>
      <c r="AT743" s="24"/>
      <c r="AU743" s="24"/>
      <c r="AV743" s="24"/>
      <c r="AW743" s="24"/>
      <c r="AX743" s="24"/>
      <c r="AY743" s="24"/>
      <c r="AZ743" s="24"/>
      <c r="BA743" s="24"/>
      <c r="BB743" s="24"/>
      <c r="BC743" s="24"/>
      <c r="BD743" s="24"/>
      <c r="BE743" s="24"/>
      <c r="BF743" s="24"/>
      <c r="BG743" s="24"/>
      <c r="BH743" s="24"/>
      <c r="BI743" s="24"/>
      <c r="BJ743" s="24"/>
      <c r="BK743" s="24"/>
      <c r="BL743" s="24"/>
      <c r="BM743" s="24"/>
      <c r="BN743" s="24"/>
      <c r="BO743" s="24"/>
      <c r="BP743" s="24"/>
      <c r="BQ743" s="24"/>
      <c r="BR743" s="24"/>
      <c r="BS743" s="24"/>
      <c r="BT743" s="24"/>
      <c r="BU743" s="24"/>
      <c r="BV743" s="24"/>
      <c r="BW743" s="24"/>
      <c r="BX743" s="24"/>
      <c r="BY743" s="24"/>
      <c r="BZ743" s="24"/>
      <c r="CA743" s="24"/>
      <c r="CB743" s="24"/>
      <c r="CC743" s="24"/>
      <c r="CD743" s="24"/>
      <c r="CE743" s="24"/>
      <c r="CF743" s="24"/>
      <c r="CG743" s="24"/>
      <c r="CH743" s="24"/>
      <c r="CI743" s="24"/>
      <c r="CJ743" s="24"/>
      <c r="CK743" s="24"/>
      <c r="CL743" s="24"/>
      <c r="CM743" s="24"/>
      <c r="CN743" s="24"/>
      <c r="CO743" s="24"/>
      <c r="CP743" s="24"/>
      <c r="CQ743" s="24"/>
      <c r="CR743" s="24"/>
      <c r="CS743" s="24"/>
      <c r="CT743" s="24"/>
      <c r="CU743" s="24"/>
      <c r="CV743" s="24"/>
      <c r="CW743" s="24"/>
      <c r="CX743" s="24"/>
      <c r="CY743" s="24"/>
      <c r="CZ743" s="24"/>
      <c r="DA743" s="24"/>
      <c r="DB743" s="24"/>
      <c r="DC743" s="24"/>
      <c r="DD743" s="24"/>
      <c r="DE743" s="24"/>
      <c r="DF743" s="24"/>
      <c r="DG743" s="24"/>
      <c r="DH743" s="24"/>
      <c r="DI743" s="24"/>
      <c r="DJ743" s="24"/>
    </row>
    <row r="744" spans="5:114" s="3" customFormat="1" x14ac:dyDescent="0.25">
      <c r="E744" s="23" t="s">
        <v>2197</v>
      </c>
      <c r="F744" s="24"/>
      <c r="G744" s="24"/>
      <c r="H744" s="24"/>
      <c r="I744" s="24"/>
      <c r="J744" s="24"/>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c r="AK744" s="24"/>
      <c r="AL744" s="24"/>
      <c r="AM744" s="24"/>
      <c r="AN744" s="24"/>
      <c r="AO744" s="24"/>
      <c r="AP744" s="24"/>
      <c r="AQ744" s="24"/>
      <c r="AR744" s="24"/>
      <c r="AS744" s="24"/>
      <c r="AT744" s="24"/>
      <c r="AU744" s="24"/>
      <c r="AV744" s="24"/>
      <c r="AW744" s="24"/>
      <c r="AX744" s="24"/>
      <c r="AY744" s="24"/>
      <c r="AZ744" s="24"/>
      <c r="BA744" s="24"/>
      <c r="BB744" s="24"/>
      <c r="BC744" s="24"/>
      <c r="BD744" s="24"/>
      <c r="BE744" s="24"/>
      <c r="BF744" s="24"/>
      <c r="BG744" s="24"/>
      <c r="BH744" s="24"/>
      <c r="BI744" s="24"/>
      <c r="BJ744" s="24"/>
      <c r="BK744" s="24"/>
      <c r="BL744" s="24"/>
      <c r="BM744" s="24"/>
      <c r="BN744" s="24"/>
      <c r="BO744" s="24"/>
      <c r="BP744" s="24"/>
      <c r="BQ744" s="24"/>
      <c r="BR744" s="24"/>
      <c r="BS744" s="24"/>
      <c r="BT744" s="24"/>
      <c r="BU744" s="24"/>
      <c r="BV744" s="24"/>
      <c r="BW744" s="24"/>
      <c r="BX744" s="24"/>
      <c r="BY744" s="24"/>
      <c r="BZ744" s="24"/>
      <c r="CA744" s="24"/>
      <c r="CB744" s="24"/>
      <c r="CC744" s="24"/>
      <c r="CD744" s="24"/>
      <c r="CE744" s="24"/>
      <c r="CF744" s="24"/>
      <c r="CG744" s="24"/>
      <c r="CH744" s="24"/>
      <c r="CI744" s="24"/>
      <c r="CJ744" s="24"/>
      <c r="CK744" s="24"/>
      <c r="CL744" s="24"/>
      <c r="CM744" s="24"/>
      <c r="CN744" s="24"/>
      <c r="CO744" s="24"/>
      <c r="CP744" s="24"/>
      <c r="CQ744" s="24"/>
      <c r="CR744" s="24"/>
      <c r="CS744" s="24"/>
      <c r="CT744" s="24"/>
      <c r="CU744" s="24"/>
      <c r="CV744" s="24"/>
      <c r="CW744" s="24"/>
      <c r="CX744" s="24"/>
      <c r="CY744" s="24"/>
      <c r="CZ744" s="24"/>
      <c r="DA744" s="24"/>
      <c r="DB744" s="24"/>
      <c r="DC744" s="24"/>
      <c r="DD744" s="24"/>
      <c r="DE744" s="24"/>
      <c r="DF744" s="24"/>
      <c r="DG744" s="24"/>
      <c r="DH744" s="24"/>
      <c r="DI744" s="24"/>
      <c r="DJ744" s="24"/>
    </row>
    <row r="745" spans="5:114" s="3" customFormat="1" x14ac:dyDescent="0.25">
      <c r="E745" s="23" t="s">
        <v>2198</v>
      </c>
      <c r="F745" s="24"/>
      <c r="G745" s="24"/>
      <c r="H745" s="24"/>
      <c r="I745" s="24"/>
      <c r="J745" s="24"/>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c r="AK745" s="24"/>
      <c r="AL745" s="24"/>
      <c r="AM745" s="24"/>
      <c r="AN745" s="24"/>
      <c r="AO745" s="24"/>
      <c r="AP745" s="24"/>
      <c r="AQ745" s="24"/>
      <c r="AR745" s="24"/>
      <c r="AS745" s="24"/>
      <c r="AT745" s="24"/>
      <c r="AU745" s="24"/>
      <c r="AV745" s="24"/>
      <c r="AW745" s="24"/>
      <c r="AX745" s="24"/>
      <c r="AY745" s="24"/>
      <c r="AZ745" s="24"/>
      <c r="BA745" s="24"/>
      <c r="BB745" s="24"/>
      <c r="BC745" s="24"/>
      <c r="BD745" s="24"/>
      <c r="BE745" s="24"/>
      <c r="BF745" s="24"/>
      <c r="BG745" s="24"/>
      <c r="BH745" s="24"/>
      <c r="BI745" s="24"/>
      <c r="BJ745" s="24"/>
      <c r="BK745" s="24"/>
      <c r="BL745" s="24"/>
      <c r="BM745" s="24"/>
      <c r="BN745" s="24"/>
      <c r="BO745" s="24"/>
      <c r="BP745" s="24"/>
      <c r="BQ745" s="24"/>
      <c r="BR745" s="24"/>
      <c r="BS745" s="24"/>
      <c r="BT745" s="24"/>
      <c r="BU745" s="24"/>
      <c r="BV745" s="24"/>
      <c r="BW745" s="24"/>
      <c r="BX745" s="24"/>
      <c r="BY745" s="24"/>
      <c r="BZ745" s="24"/>
      <c r="CA745" s="24"/>
      <c r="CB745" s="24"/>
      <c r="CC745" s="24"/>
      <c r="CD745" s="24"/>
      <c r="CE745" s="24"/>
      <c r="CF745" s="24"/>
      <c r="CG745" s="24"/>
      <c r="CH745" s="24"/>
      <c r="CI745" s="24"/>
      <c r="CJ745" s="24"/>
      <c r="CK745" s="24"/>
      <c r="CL745" s="24"/>
      <c r="CM745" s="24"/>
      <c r="CN745" s="24"/>
      <c r="CO745" s="24"/>
      <c r="CP745" s="24"/>
      <c r="CQ745" s="24"/>
      <c r="CR745" s="24"/>
      <c r="CS745" s="24"/>
      <c r="CT745" s="24"/>
      <c r="CU745" s="24"/>
      <c r="CV745" s="24"/>
      <c r="CW745" s="24"/>
      <c r="CX745" s="24"/>
      <c r="CY745" s="24"/>
      <c r="CZ745" s="24"/>
      <c r="DA745" s="24"/>
      <c r="DB745" s="24"/>
      <c r="DC745" s="24"/>
      <c r="DD745" s="24"/>
      <c r="DE745" s="24"/>
      <c r="DF745" s="24"/>
      <c r="DG745" s="24"/>
      <c r="DH745" s="24"/>
      <c r="DI745" s="24"/>
      <c r="DJ745" s="24"/>
    </row>
    <row r="746" spans="5:114" s="3" customFormat="1" x14ac:dyDescent="0.25">
      <c r="E746" s="23" t="s">
        <v>2199</v>
      </c>
      <c r="F746" s="24"/>
      <c r="G746" s="24"/>
      <c r="H746" s="24"/>
      <c r="I746" s="24"/>
      <c r="J746" s="24"/>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c r="AK746" s="24"/>
      <c r="AL746" s="24"/>
      <c r="AM746" s="24"/>
      <c r="AN746" s="24"/>
      <c r="AO746" s="24"/>
      <c r="AP746" s="24"/>
      <c r="AQ746" s="24"/>
      <c r="AR746" s="24"/>
      <c r="AS746" s="24"/>
      <c r="AT746" s="24"/>
      <c r="AU746" s="24"/>
      <c r="AV746" s="24"/>
      <c r="AW746" s="24"/>
      <c r="AX746" s="24"/>
      <c r="AY746" s="24"/>
      <c r="AZ746" s="24"/>
      <c r="BA746" s="24"/>
      <c r="BB746" s="24"/>
      <c r="BC746" s="24"/>
      <c r="BD746" s="24"/>
      <c r="BE746" s="24"/>
      <c r="BF746" s="24"/>
      <c r="BG746" s="24"/>
      <c r="BH746" s="24"/>
      <c r="BI746" s="24"/>
      <c r="BJ746" s="24"/>
      <c r="BK746" s="24"/>
      <c r="BL746" s="24"/>
      <c r="BM746" s="24"/>
      <c r="BN746" s="24"/>
      <c r="BO746" s="24"/>
      <c r="BP746" s="24"/>
      <c r="BQ746" s="24"/>
      <c r="BR746" s="24"/>
      <c r="BS746" s="24"/>
      <c r="BT746" s="24"/>
      <c r="BU746" s="24"/>
      <c r="BV746" s="24"/>
      <c r="BW746" s="24"/>
      <c r="BX746" s="24"/>
      <c r="BY746" s="24"/>
      <c r="BZ746" s="24"/>
      <c r="CA746" s="24"/>
      <c r="CB746" s="24"/>
      <c r="CC746" s="24"/>
      <c r="CD746" s="24"/>
      <c r="CE746" s="24"/>
      <c r="CF746" s="24"/>
      <c r="CG746" s="24"/>
      <c r="CH746" s="24"/>
      <c r="CI746" s="24"/>
      <c r="CJ746" s="24"/>
      <c r="CK746" s="24"/>
      <c r="CL746" s="24"/>
      <c r="CM746" s="24"/>
      <c r="CN746" s="24"/>
      <c r="CO746" s="24"/>
      <c r="CP746" s="24"/>
      <c r="CQ746" s="24"/>
      <c r="CR746" s="24"/>
      <c r="CS746" s="24"/>
      <c r="CT746" s="24"/>
      <c r="CU746" s="24"/>
      <c r="CV746" s="24"/>
      <c r="CW746" s="24"/>
      <c r="CX746" s="24"/>
      <c r="CY746" s="24"/>
      <c r="CZ746" s="24"/>
      <c r="DA746" s="24"/>
      <c r="DB746" s="24"/>
      <c r="DC746" s="24"/>
      <c r="DD746" s="24"/>
      <c r="DE746" s="24"/>
      <c r="DF746" s="24"/>
      <c r="DG746" s="24"/>
      <c r="DH746" s="24"/>
      <c r="DI746" s="24"/>
      <c r="DJ746" s="24"/>
    </row>
    <row r="747" spans="5:114" s="3" customFormat="1" x14ac:dyDescent="0.25">
      <c r="E747" s="23" t="s">
        <v>2200</v>
      </c>
      <c r="F747" s="24"/>
      <c r="G747" s="24"/>
      <c r="H747" s="24"/>
      <c r="I747" s="24"/>
      <c r="J747" s="24"/>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c r="AK747" s="24"/>
      <c r="AL747" s="24"/>
      <c r="AM747" s="24"/>
      <c r="AN747" s="24"/>
      <c r="AO747" s="24"/>
      <c r="AP747" s="24"/>
      <c r="AQ747" s="24"/>
      <c r="AR747" s="24"/>
      <c r="AS747" s="24"/>
      <c r="AT747" s="24"/>
      <c r="AU747" s="24"/>
      <c r="AV747" s="24"/>
      <c r="AW747" s="24"/>
      <c r="AX747" s="24"/>
      <c r="AY747" s="24"/>
      <c r="AZ747" s="24"/>
      <c r="BA747" s="24"/>
      <c r="BB747" s="24"/>
      <c r="BC747" s="24"/>
      <c r="BD747" s="24"/>
      <c r="BE747" s="24"/>
      <c r="BF747" s="24"/>
      <c r="BG747" s="24"/>
      <c r="BH747" s="24"/>
      <c r="BI747" s="24"/>
      <c r="BJ747" s="24"/>
      <c r="BK747" s="24"/>
      <c r="BL747" s="24"/>
      <c r="BM747" s="24"/>
      <c r="BN747" s="24"/>
      <c r="BO747" s="24"/>
      <c r="BP747" s="24"/>
      <c r="BQ747" s="24"/>
      <c r="BR747" s="24"/>
      <c r="BS747" s="24"/>
      <c r="BT747" s="24"/>
      <c r="BU747" s="24"/>
      <c r="BV747" s="24"/>
      <c r="BW747" s="24"/>
      <c r="BX747" s="24"/>
      <c r="BY747" s="24"/>
      <c r="BZ747" s="24"/>
      <c r="CA747" s="24"/>
      <c r="CB747" s="24"/>
      <c r="CC747" s="24"/>
      <c r="CD747" s="24"/>
      <c r="CE747" s="24"/>
      <c r="CF747" s="24"/>
      <c r="CG747" s="24"/>
      <c r="CH747" s="24"/>
      <c r="CI747" s="24"/>
      <c r="CJ747" s="24"/>
      <c r="CK747" s="24"/>
      <c r="CL747" s="24"/>
      <c r="CM747" s="24"/>
      <c r="CN747" s="24"/>
      <c r="CO747" s="24"/>
      <c r="CP747" s="24"/>
      <c r="CQ747" s="24"/>
      <c r="CR747" s="24"/>
      <c r="CS747" s="24"/>
      <c r="CT747" s="24"/>
      <c r="CU747" s="24"/>
      <c r="CV747" s="24"/>
      <c r="CW747" s="24"/>
      <c r="CX747" s="24"/>
      <c r="CY747" s="24"/>
      <c r="CZ747" s="24"/>
      <c r="DA747" s="24"/>
      <c r="DB747" s="24"/>
      <c r="DC747" s="24"/>
      <c r="DD747" s="24"/>
      <c r="DE747" s="24"/>
      <c r="DF747" s="24"/>
      <c r="DG747" s="24"/>
      <c r="DH747" s="24"/>
      <c r="DI747" s="24"/>
      <c r="DJ747" s="24"/>
    </row>
    <row r="748" spans="5:114" s="3" customFormat="1" x14ac:dyDescent="0.25">
      <c r="E748" s="23" t="s">
        <v>2201</v>
      </c>
      <c r="F748" s="24"/>
      <c r="G748" s="24"/>
      <c r="H748" s="24"/>
      <c r="I748" s="24"/>
      <c r="J748" s="24"/>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c r="AK748" s="24"/>
      <c r="AL748" s="24"/>
      <c r="AM748" s="24"/>
      <c r="AN748" s="24"/>
      <c r="AO748" s="24"/>
      <c r="AP748" s="24"/>
      <c r="AQ748" s="24"/>
      <c r="AR748" s="24"/>
      <c r="AS748" s="24"/>
      <c r="AT748" s="24"/>
      <c r="AU748" s="24"/>
      <c r="AV748" s="24"/>
      <c r="AW748" s="24"/>
      <c r="AX748" s="24"/>
      <c r="AY748" s="24"/>
      <c r="AZ748" s="24"/>
      <c r="BA748" s="24"/>
      <c r="BB748" s="24"/>
      <c r="BC748" s="24"/>
      <c r="BD748" s="24"/>
      <c r="BE748" s="24"/>
      <c r="BF748" s="24"/>
      <c r="BG748" s="24"/>
      <c r="BH748" s="24"/>
      <c r="BI748" s="24"/>
      <c r="BJ748" s="24"/>
      <c r="BK748" s="24"/>
      <c r="BL748" s="24"/>
      <c r="BM748" s="24"/>
      <c r="BN748" s="24"/>
      <c r="BO748" s="24"/>
      <c r="BP748" s="24"/>
      <c r="BQ748" s="24"/>
      <c r="BR748" s="24"/>
      <c r="BS748" s="24"/>
      <c r="BT748" s="24"/>
      <c r="BU748" s="24"/>
      <c r="BV748" s="24"/>
      <c r="BW748" s="24"/>
      <c r="BX748" s="24"/>
      <c r="BY748" s="24"/>
      <c r="BZ748" s="24"/>
      <c r="CA748" s="24"/>
      <c r="CB748" s="24"/>
      <c r="CC748" s="24"/>
      <c r="CD748" s="24"/>
      <c r="CE748" s="24"/>
      <c r="CF748" s="24"/>
      <c r="CG748" s="24"/>
      <c r="CH748" s="24"/>
      <c r="CI748" s="24"/>
      <c r="CJ748" s="24"/>
      <c r="CK748" s="24"/>
      <c r="CL748" s="24"/>
      <c r="CM748" s="24"/>
      <c r="CN748" s="24"/>
      <c r="CO748" s="24"/>
      <c r="CP748" s="24"/>
      <c r="CQ748" s="24"/>
      <c r="CR748" s="24"/>
      <c r="CS748" s="24"/>
      <c r="CT748" s="24"/>
      <c r="CU748" s="24"/>
      <c r="CV748" s="24"/>
      <c r="CW748" s="24"/>
      <c r="CX748" s="24"/>
      <c r="CY748" s="24"/>
      <c r="CZ748" s="24"/>
      <c r="DA748" s="24"/>
      <c r="DB748" s="24"/>
      <c r="DC748" s="24"/>
      <c r="DD748" s="24"/>
      <c r="DE748" s="24"/>
      <c r="DF748" s="24"/>
      <c r="DG748" s="24"/>
      <c r="DH748" s="24"/>
      <c r="DI748" s="24"/>
      <c r="DJ748" s="24"/>
    </row>
    <row r="749" spans="5:114" s="3" customFormat="1" x14ac:dyDescent="0.25">
      <c r="E749" s="23" t="s">
        <v>2202</v>
      </c>
      <c r="F749" s="24"/>
      <c r="G749" s="24"/>
      <c r="H749" s="24"/>
      <c r="I749" s="24"/>
      <c r="J749" s="24"/>
      <c r="K749" s="24"/>
      <c r="L749" s="24"/>
      <c r="M749" s="24"/>
      <c r="N749" s="24"/>
      <c r="O749" s="24"/>
      <c r="P749" s="24"/>
      <c r="Q749" s="24"/>
      <c r="R749" s="24"/>
      <c r="S749" s="24"/>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c r="AP749" s="24"/>
      <c r="AQ749" s="24"/>
      <c r="AR749" s="24"/>
      <c r="AS749" s="24"/>
      <c r="AT749" s="24"/>
      <c r="AU749" s="24"/>
      <c r="AV749" s="24"/>
      <c r="AW749" s="24"/>
      <c r="AX749" s="24"/>
      <c r="AY749" s="24"/>
      <c r="AZ749" s="24"/>
      <c r="BA749" s="24"/>
      <c r="BB749" s="24"/>
      <c r="BC749" s="24"/>
      <c r="BD749" s="24"/>
      <c r="BE749" s="24"/>
      <c r="BF749" s="24"/>
      <c r="BG749" s="24"/>
      <c r="BH749" s="24"/>
      <c r="BI749" s="24"/>
      <c r="BJ749" s="24"/>
      <c r="BK749" s="24"/>
      <c r="BL749" s="24"/>
      <c r="BM749" s="24"/>
      <c r="BN749" s="24"/>
      <c r="BO749" s="24"/>
      <c r="BP749" s="24"/>
      <c r="BQ749" s="24"/>
      <c r="BR749" s="24"/>
      <c r="BS749" s="24"/>
      <c r="BT749" s="24"/>
      <c r="BU749" s="24"/>
      <c r="BV749" s="24"/>
      <c r="BW749" s="24"/>
      <c r="BX749" s="24"/>
      <c r="BY749" s="24"/>
      <c r="BZ749" s="24"/>
      <c r="CA749" s="24"/>
      <c r="CB749" s="24"/>
      <c r="CC749" s="24"/>
      <c r="CD749" s="24"/>
      <c r="CE749" s="24"/>
      <c r="CF749" s="24"/>
      <c r="CG749" s="24"/>
      <c r="CH749" s="24"/>
      <c r="CI749" s="24"/>
      <c r="CJ749" s="24"/>
      <c r="CK749" s="24"/>
      <c r="CL749" s="24"/>
      <c r="CM749" s="24"/>
      <c r="CN749" s="24"/>
      <c r="CO749" s="24"/>
      <c r="CP749" s="24"/>
      <c r="CQ749" s="24"/>
      <c r="CR749" s="24"/>
      <c r="CS749" s="24"/>
      <c r="CT749" s="24"/>
      <c r="CU749" s="24"/>
      <c r="CV749" s="24"/>
      <c r="CW749" s="24"/>
      <c r="CX749" s="24"/>
      <c r="CY749" s="24"/>
      <c r="CZ749" s="24"/>
      <c r="DA749" s="24"/>
      <c r="DB749" s="24"/>
      <c r="DC749" s="24"/>
      <c r="DD749" s="24"/>
      <c r="DE749" s="24"/>
      <c r="DF749" s="24"/>
      <c r="DG749" s="24"/>
      <c r="DH749" s="24"/>
      <c r="DI749" s="24"/>
      <c r="DJ749" s="24"/>
    </row>
    <row r="750" spans="5:114" s="3" customFormat="1" x14ac:dyDescent="0.25">
      <c r="E750" s="23" t="s">
        <v>2167</v>
      </c>
      <c r="F750" s="24"/>
      <c r="G750" s="24"/>
      <c r="H750" s="24"/>
      <c r="I750" s="24"/>
      <c r="J750" s="24"/>
      <c r="K750" s="24"/>
      <c r="L750" s="24"/>
      <c r="M750" s="24"/>
      <c r="N750" s="24"/>
      <c r="O750" s="24"/>
      <c r="P750" s="24"/>
      <c r="Q750" s="24"/>
      <c r="R750" s="24"/>
      <c r="S750" s="24"/>
      <c r="T750" s="24"/>
      <c r="U750" s="24"/>
      <c r="V750" s="24"/>
      <c r="W750" s="24"/>
      <c r="X750" s="24"/>
      <c r="Y750" s="24"/>
      <c r="Z750" s="24"/>
      <c r="AA750" s="24"/>
      <c r="AB750" s="24"/>
      <c r="AC750" s="24"/>
      <c r="AD750" s="24"/>
      <c r="AE750" s="24"/>
      <c r="AF750" s="24"/>
      <c r="AG750" s="24"/>
      <c r="AH750" s="24"/>
      <c r="AI750" s="24"/>
      <c r="AJ750" s="24"/>
      <c r="AK750" s="24"/>
      <c r="AL750" s="24"/>
      <c r="AM750" s="24"/>
      <c r="AN750" s="24"/>
      <c r="AO750" s="24"/>
      <c r="AP750" s="24"/>
      <c r="AQ750" s="24"/>
      <c r="AR750" s="24"/>
      <c r="AS750" s="24"/>
      <c r="AT750" s="24"/>
      <c r="AU750" s="24"/>
      <c r="AV750" s="24"/>
      <c r="AW750" s="24"/>
      <c r="AX750" s="24"/>
      <c r="AY750" s="24"/>
      <c r="AZ750" s="24"/>
      <c r="BA750" s="24"/>
      <c r="BB750" s="24"/>
      <c r="BC750" s="24"/>
      <c r="BD750" s="24"/>
      <c r="BE750" s="24"/>
      <c r="BF750" s="24"/>
      <c r="BG750" s="24"/>
      <c r="BH750" s="24"/>
      <c r="BI750" s="24"/>
      <c r="BJ750" s="24"/>
      <c r="BK750" s="24"/>
      <c r="BL750" s="24"/>
      <c r="BM750" s="24"/>
      <c r="BN750" s="24"/>
      <c r="BO750" s="24"/>
      <c r="BP750" s="24"/>
      <c r="BQ750" s="24"/>
      <c r="BR750" s="24"/>
      <c r="BS750" s="24"/>
      <c r="BT750" s="24"/>
      <c r="BU750" s="24"/>
      <c r="BV750" s="24"/>
      <c r="BW750" s="24"/>
      <c r="BX750" s="24"/>
      <c r="BY750" s="24"/>
      <c r="BZ750" s="24"/>
      <c r="CA750" s="24"/>
      <c r="CB750" s="24"/>
      <c r="CC750" s="24"/>
      <c r="CD750" s="24"/>
      <c r="CE750" s="24"/>
      <c r="CF750" s="24"/>
      <c r="CG750" s="24"/>
      <c r="CH750" s="24"/>
      <c r="CI750" s="24"/>
      <c r="CJ750" s="24"/>
      <c r="CK750" s="24"/>
      <c r="CL750" s="24"/>
      <c r="CM750" s="24"/>
      <c r="CN750" s="24"/>
      <c r="CO750" s="24"/>
      <c r="CP750" s="24"/>
      <c r="CQ750" s="24"/>
      <c r="CR750" s="24"/>
      <c r="CS750" s="24"/>
      <c r="CT750" s="24"/>
      <c r="CU750" s="24"/>
      <c r="CV750" s="24"/>
      <c r="CW750" s="24"/>
      <c r="CX750" s="24"/>
      <c r="CY750" s="24"/>
      <c r="CZ750" s="24"/>
      <c r="DA750" s="24"/>
      <c r="DB750" s="24"/>
      <c r="DC750" s="24"/>
      <c r="DD750" s="24"/>
      <c r="DE750" s="24"/>
      <c r="DF750" s="24"/>
      <c r="DG750" s="24"/>
      <c r="DH750" s="24"/>
      <c r="DI750" s="24"/>
      <c r="DJ750" s="24"/>
    </row>
    <row r="751" spans="5:114" s="3" customFormat="1" x14ac:dyDescent="0.25">
      <c r="E751" s="23" t="s">
        <v>2203</v>
      </c>
      <c r="F751" s="24"/>
      <c r="G751" s="24"/>
      <c r="H751" s="24"/>
      <c r="I751" s="24"/>
      <c r="J751" s="24"/>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c r="AI751" s="24"/>
      <c r="AJ751" s="24"/>
      <c r="AK751" s="24"/>
      <c r="AL751" s="24"/>
      <c r="AM751" s="24"/>
      <c r="AN751" s="24"/>
      <c r="AO751" s="24"/>
      <c r="AP751" s="24"/>
      <c r="AQ751" s="24"/>
      <c r="AR751" s="24"/>
      <c r="AS751" s="24"/>
      <c r="AT751" s="24"/>
      <c r="AU751" s="24"/>
      <c r="AV751" s="24"/>
      <c r="AW751" s="24"/>
      <c r="AX751" s="24"/>
      <c r="AY751" s="24"/>
      <c r="AZ751" s="24"/>
      <c r="BA751" s="24"/>
      <c r="BB751" s="24"/>
      <c r="BC751" s="24"/>
      <c r="BD751" s="24"/>
      <c r="BE751" s="24"/>
      <c r="BF751" s="24"/>
      <c r="BG751" s="24"/>
      <c r="BH751" s="24"/>
      <c r="BI751" s="24"/>
      <c r="BJ751" s="24"/>
      <c r="BK751" s="24"/>
      <c r="BL751" s="24"/>
      <c r="BM751" s="24"/>
      <c r="BN751" s="24"/>
      <c r="BO751" s="24"/>
      <c r="BP751" s="24"/>
      <c r="BQ751" s="24"/>
      <c r="BR751" s="24"/>
      <c r="BS751" s="24"/>
      <c r="BT751" s="24"/>
      <c r="BU751" s="24"/>
      <c r="BV751" s="24"/>
      <c r="BW751" s="24"/>
      <c r="BX751" s="24"/>
      <c r="BY751" s="24"/>
      <c r="BZ751" s="24"/>
      <c r="CA751" s="24"/>
      <c r="CB751" s="24"/>
      <c r="CC751" s="24"/>
      <c r="CD751" s="24"/>
      <c r="CE751" s="24"/>
      <c r="CF751" s="24"/>
      <c r="CG751" s="24"/>
      <c r="CH751" s="24"/>
      <c r="CI751" s="24"/>
      <c r="CJ751" s="24"/>
      <c r="CK751" s="24"/>
      <c r="CL751" s="24"/>
      <c r="CM751" s="24"/>
      <c r="CN751" s="24"/>
      <c r="CO751" s="24"/>
      <c r="CP751" s="24"/>
      <c r="CQ751" s="24"/>
      <c r="CR751" s="24"/>
      <c r="CS751" s="24"/>
      <c r="CT751" s="24"/>
      <c r="CU751" s="24"/>
      <c r="CV751" s="24"/>
      <c r="CW751" s="24"/>
      <c r="CX751" s="24"/>
      <c r="CY751" s="24"/>
      <c r="CZ751" s="24"/>
      <c r="DA751" s="24"/>
      <c r="DB751" s="24"/>
      <c r="DC751" s="24"/>
      <c r="DD751" s="24"/>
      <c r="DE751" s="24"/>
      <c r="DF751" s="24"/>
      <c r="DG751" s="24"/>
      <c r="DH751" s="24"/>
      <c r="DI751" s="24"/>
      <c r="DJ751" s="24"/>
    </row>
    <row r="752" spans="5:114" s="3" customFormat="1" x14ac:dyDescent="0.25">
      <c r="E752" s="23" t="s">
        <v>2204</v>
      </c>
      <c r="F752" s="24"/>
      <c r="G752" s="24"/>
      <c r="H752" s="24"/>
      <c r="I752" s="24"/>
      <c r="J752" s="24"/>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c r="AI752" s="24"/>
      <c r="AJ752" s="24"/>
      <c r="AK752" s="24"/>
      <c r="AL752" s="24"/>
      <c r="AM752" s="24"/>
      <c r="AN752" s="24"/>
      <c r="AO752" s="24"/>
      <c r="AP752" s="24"/>
      <c r="AQ752" s="24"/>
      <c r="AR752" s="24"/>
      <c r="AS752" s="24"/>
      <c r="AT752" s="24"/>
      <c r="AU752" s="24"/>
      <c r="AV752" s="24"/>
      <c r="AW752" s="24"/>
      <c r="AX752" s="24"/>
      <c r="AY752" s="24"/>
      <c r="AZ752" s="24"/>
      <c r="BA752" s="24"/>
      <c r="BB752" s="24"/>
      <c r="BC752" s="24"/>
      <c r="BD752" s="24"/>
      <c r="BE752" s="24"/>
      <c r="BF752" s="24"/>
      <c r="BG752" s="24"/>
      <c r="BH752" s="24"/>
      <c r="BI752" s="24"/>
      <c r="BJ752" s="24"/>
      <c r="BK752" s="24"/>
      <c r="BL752" s="24"/>
      <c r="BM752" s="24"/>
      <c r="BN752" s="24"/>
      <c r="BO752" s="24"/>
      <c r="BP752" s="24"/>
      <c r="BQ752" s="24"/>
      <c r="BR752" s="24"/>
      <c r="BS752" s="24"/>
      <c r="BT752" s="24"/>
      <c r="BU752" s="24"/>
      <c r="BV752" s="24"/>
      <c r="BW752" s="24"/>
      <c r="BX752" s="24"/>
      <c r="BY752" s="24"/>
      <c r="BZ752" s="24"/>
      <c r="CA752" s="24"/>
      <c r="CB752" s="24"/>
      <c r="CC752" s="24"/>
      <c r="CD752" s="24"/>
      <c r="CE752" s="24"/>
      <c r="CF752" s="24"/>
      <c r="CG752" s="24"/>
      <c r="CH752" s="24"/>
      <c r="CI752" s="24"/>
      <c r="CJ752" s="24"/>
      <c r="CK752" s="24"/>
      <c r="CL752" s="24"/>
      <c r="CM752" s="24"/>
      <c r="CN752" s="24"/>
      <c r="CO752" s="24"/>
      <c r="CP752" s="24"/>
      <c r="CQ752" s="24"/>
      <c r="CR752" s="24"/>
      <c r="CS752" s="24"/>
      <c r="CT752" s="24"/>
      <c r="CU752" s="24"/>
      <c r="CV752" s="24"/>
      <c r="CW752" s="24"/>
      <c r="CX752" s="24"/>
      <c r="CY752" s="24"/>
      <c r="CZ752" s="24"/>
      <c r="DA752" s="24"/>
      <c r="DB752" s="24"/>
      <c r="DC752" s="24"/>
      <c r="DD752" s="24"/>
      <c r="DE752" s="24"/>
      <c r="DF752" s="24"/>
      <c r="DG752" s="24"/>
      <c r="DH752" s="24"/>
      <c r="DI752" s="24"/>
      <c r="DJ752" s="24"/>
    </row>
    <row r="753" spans="5:114" s="3" customFormat="1" x14ac:dyDescent="0.25">
      <c r="E753" s="23" t="s">
        <v>2205</v>
      </c>
      <c r="F753" s="24"/>
      <c r="G753" s="24"/>
      <c r="H753" s="24"/>
      <c r="I753" s="24"/>
      <c r="J753" s="24"/>
      <c r="K753" s="24"/>
      <c r="L753" s="24"/>
      <c r="M753" s="24"/>
      <c r="N753" s="24"/>
      <c r="O753" s="24"/>
      <c r="P753" s="24"/>
      <c r="Q753" s="24"/>
      <c r="R753" s="24"/>
      <c r="S753" s="24"/>
      <c r="T753" s="24"/>
      <c r="U753" s="24"/>
      <c r="V753" s="24"/>
      <c r="W753" s="24"/>
      <c r="X753" s="24"/>
      <c r="Y753" s="24"/>
      <c r="Z753" s="24"/>
      <c r="AA753" s="24"/>
      <c r="AB753" s="24"/>
      <c r="AC753" s="24"/>
      <c r="AD753" s="24"/>
      <c r="AE753" s="24"/>
      <c r="AF753" s="24"/>
      <c r="AG753" s="24"/>
      <c r="AH753" s="24"/>
      <c r="AI753" s="24"/>
      <c r="AJ753" s="24"/>
      <c r="AK753" s="24"/>
      <c r="AL753" s="24"/>
      <c r="AM753" s="24"/>
      <c r="AN753" s="24"/>
      <c r="AO753" s="24"/>
      <c r="AP753" s="24"/>
      <c r="AQ753" s="24"/>
      <c r="AR753" s="24"/>
      <c r="AS753" s="24"/>
      <c r="AT753" s="24"/>
      <c r="AU753" s="24"/>
      <c r="AV753" s="24"/>
      <c r="AW753" s="24"/>
      <c r="AX753" s="24"/>
      <c r="AY753" s="24"/>
      <c r="AZ753" s="24"/>
      <c r="BA753" s="24"/>
      <c r="BB753" s="24"/>
      <c r="BC753" s="24"/>
      <c r="BD753" s="24"/>
      <c r="BE753" s="24"/>
      <c r="BF753" s="24"/>
      <c r="BG753" s="24"/>
      <c r="BH753" s="24"/>
      <c r="BI753" s="24"/>
      <c r="BJ753" s="24"/>
      <c r="BK753" s="24"/>
      <c r="BL753" s="24"/>
      <c r="BM753" s="24"/>
      <c r="BN753" s="24"/>
      <c r="BO753" s="24"/>
      <c r="BP753" s="24"/>
      <c r="BQ753" s="24"/>
      <c r="BR753" s="24"/>
      <c r="BS753" s="24"/>
      <c r="BT753" s="24"/>
      <c r="BU753" s="24"/>
      <c r="BV753" s="24"/>
      <c r="BW753" s="24"/>
      <c r="BX753" s="24"/>
      <c r="BY753" s="24"/>
      <c r="BZ753" s="24"/>
      <c r="CA753" s="24"/>
      <c r="CB753" s="24"/>
      <c r="CC753" s="24"/>
      <c r="CD753" s="24"/>
      <c r="CE753" s="24"/>
      <c r="CF753" s="24"/>
      <c r="CG753" s="24"/>
      <c r="CH753" s="24"/>
      <c r="CI753" s="24"/>
      <c r="CJ753" s="24"/>
      <c r="CK753" s="24"/>
      <c r="CL753" s="24"/>
      <c r="CM753" s="24"/>
      <c r="CN753" s="24"/>
      <c r="CO753" s="24"/>
      <c r="CP753" s="24"/>
      <c r="CQ753" s="24"/>
      <c r="CR753" s="24"/>
      <c r="CS753" s="24"/>
      <c r="CT753" s="24"/>
      <c r="CU753" s="24"/>
      <c r="CV753" s="24"/>
      <c r="CW753" s="24"/>
      <c r="CX753" s="24"/>
      <c r="CY753" s="24"/>
      <c r="CZ753" s="24"/>
      <c r="DA753" s="24"/>
      <c r="DB753" s="24"/>
      <c r="DC753" s="24"/>
      <c r="DD753" s="24"/>
      <c r="DE753" s="24"/>
      <c r="DF753" s="24"/>
      <c r="DG753" s="24"/>
      <c r="DH753" s="24"/>
      <c r="DI753" s="24"/>
      <c r="DJ753" s="24"/>
    </row>
    <row r="754" spans="5:114" s="3" customFormat="1" x14ac:dyDescent="0.25">
      <c r="E754" s="23" t="s">
        <v>2167</v>
      </c>
      <c r="F754" s="24"/>
      <c r="G754" s="24"/>
      <c r="H754" s="24"/>
      <c r="I754" s="24"/>
      <c r="J754" s="24"/>
      <c r="K754" s="24"/>
      <c r="L754" s="24"/>
      <c r="M754" s="24"/>
      <c r="N754" s="24"/>
      <c r="O754" s="24"/>
      <c r="P754" s="24"/>
      <c r="Q754" s="24"/>
      <c r="R754" s="24"/>
      <c r="S754" s="24"/>
      <c r="T754" s="24"/>
      <c r="U754" s="24"/>
      <c r="V754" s="24"/>
      <c r="W754" s="24"/>
      <c r="X754" s="24"/>
      <c r="Y754" s="24"/>
      <c r="Z754" s="24"/>
      <c r="AA754" s="24"/>
      <c r="AB754" s="24"/>
      <c r="AC754" s="24"/>
      <c r="AD754" s="24"/>
      <c r="AE754" s="24"/>
      <c r="AF754" s="24"/>
      <c r="AG754" s="24"/>
      <c r="AH754" s="24"/>
      <c r="AI754" s="24"/>
      <c r="AJ754" s="24"/>
      <c r="AK754" s="24"/>
      <c r="AL754" s="24"/>
      <c r="AM754" s="24"/>
      <c r="AN754" s="24"/>
      <c r="AO754" s="24"/>
      <c r="AP754" s="24"/>
      <c r="AQ754" s="24"/>
      <c r="AR754" s="24"/>
      <c r="AS754" s="24"/>
      <c r="AT754" s="24"/>
      <c r="AU754" s="24"/>
      <c r="AV754" s="24"/>
      <c r="AW754" s="24"/>
      <c r="AX754" s="24"/>
      <c r="AY754" s="24"/>
      <c r="AZ754" s="24"/>
      <c r="BA754" s="24"/>
      <c r="BB754" s="24"/>
      <c r="BC754" s="24"/>
      <c r="BD754" s="24"/>
      <c r="BE754" s="24"/>
      <c r="BF754" s="24"/>
      <c r="BG754" s="24"/>
      <c r="BH754" s="24"/>
      <c r="BI754" s="24"/>
      <c r="BJ754" s="24"/>
      <c r="BK754" s="24"/>
      <c r="BL754" s="24"/>
      <c r="BM754" s="24"/>
      <c r="BN754" s="24"/>
      <c r="BO754" s="24"/>
      <c r="BP754" s="24"/>
      <c r="BQ754" s="24"/>
      <c r="BR754" s="24"/>
      <c r="BS754" s="24"/>
      <c r="BT754" s="24"/>
      <c r="BU754" s="24"/>
      <c r="BV754" s="24"/>
      <c r="BW754" s="24"/>
      <c r="BX754" s="24"/>
      <c r="BY754" s="24"/>
      <c r="BZ754" s="24"/>
      <c r="CA754" s="24"/>
      <c r="CB754" s="24"/>
      <c r="CC754" s="24"/>
      <c r="CD754" s="24"/>
      <c r="CE754" s="24"/>
      <c r="CF754" s="24"/>
      <c r="CG754" s="24"/>
      <c r="CH754" s="24"/>
      <c r="CI754" s="24"/>
      <c r="CJ754" s="24"/>
      <c r="CK754" s="24"/>
      <c r="CL754" s="24"/>
      <c r="CM754" s="24"/>
      <c r="CN754" s="24"/>
      <c r="CO754" s="24"/>
      <c r="CP754" s="24"/>
      <c r="CQ754" s="24"/>
      <c r="CR754" s="24"/>
      <c r="CS754" s="24"/>
      <c r="CT754" s="24"/>
      <c r="CU754" s="24"/>
      <c r="CV754" s="24"/>
      <c r="CW754" s="24"/>
      <c r="CX754" s="24"/>
      <c r="CY754" s="24"/>
      <c r="CZ754" s="24"/>
      <c r="DA754" s="24"/>
      <c r="DB754" s="24"/>
      <c r="DC754" s="24"/>
      <c r="DD754" s="24"/>
      <c r="DE754" s="24"/>
      <c r="DF754" s="24"/>
      <c r="DG754" s="24"/>
      <c r="DH754" s="24"/>
      <c r="DI754" s="24"/>
      <c r="DJ754" s="24"/>
    </row>
    <row r="755" spans="5:114" s="3" customFormat="1" x14ac:dyDescent="0.25">
      <c r="E755" s="23" t="s">
        <v>2127</v>
      </c>
      <c r="F755" s="24"/>
      <c r="G755" s="24"/>
      <c r="H755" s="24"/>
      <c r="I755" s="24"/>
      <c r="J755" s="24"/>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c r="AI755" s="24"/>
      <c r="AJ755" s="24"/>
      <c r="AK755" s="24"/>
      <c r="AL755" s="24"/>
      <c r="AM755" s="24"/>
      <c r="AN755" s="24"/>
      <c r="AO755" s="24"/>
      <c r="AP755" s="24"/>
      <c r="AQ755" s="24"/>
      <c r="AR755" s="24"/>
      <c r="AS755" s="24"/>
      <c r="AT755" s="24"/>
      <c r="AU755" s="24"/>
      <c r="AV755" s="24"/>
      <c r="AW755" s="24"/>
      <c r="AX755" s="24"/>
      <c r="AY755" s="24"/>
      <c r="AZ755" s="24"/>
      <c r="BA755" s="24"/>
      <c r="BB755" s="24"/>
      <c r="BC755" s="24"/>
      <c r="BD755" s="24"/>
      <c r="BE755" s="24"/>
      <c r="BF755" s="24"/>
      <c r="BG755" s="24"/>
      <c r="BH755" s="24"/>
      <c r="BI755" s="24"/>
      <c r="BJ755" s="24"/>
      <c r="BK755" s="24"/>
      <c r="BL755" s="24"/>
      <c r="BM755" s="24"/>
      <c r="BN755" s="24"/>
      <c r="BO755" s="24"/>
      <c r="BP755" s="24"/>
      <c r="BQ755" s="24"/>
      <c r="BR755" s="24"/>
      <c r="BS755" s="24"/>
      <c r="BT755" s="24"/>
      <c r="BU755" s="24"/>
      <c r="BV755" s="24"/>
      <c r="BW755" s="24"/>
      <c r="BX755" s="24"/>
      <c r="BY755" s="24"/>
      <c r="BZ755" s="24"/>
      <c r="CA755" s="24"/>
      <c r="CB755" s="24"/>
      <c r="CC755" s="24"/>
      <c r="CD755" s="24"/>
      <c r="CE755" s="24"/>
      <c r="CF755" s="24"/>
      <c r="CG755" s="24"/>
      <c r="CH755" s="24"/>
      <c r="CI755" s="24"/>
      <c r="CJ755" s="24"/>
      <c r="CK755" s="24"/>
      <c r="CL755" s="24"/>
      <c r="CM755" s="24"/>
      <c r="CN755" s="24"/>
      <c r="CO755" s="24"/>
      <c r="CP755" s="24"/>
      <c r="CQ755" s="24"/>
      <c r="CR755" s="24"/>
      <c r="CS755" s="24"/>
      <c r="CT755" s="24"/>
      <c r="CU755" s="24"/>
      <c r="CV755" s="24"/>
      <c r="CW755" s="24"/>
      <c r="CX755" s="24"/>
      <c r="CY755" s="24"/>
      <c r="CZ755" s="24"/>
      <c r="DA755" s="24"/>
      <c r="DB755" s="24"/>
      <c r="DC755" s="24"/>
      <c r="DD755" s="24"/>
      <c r="DE755" s="24"/>
      <c r="DF755" s="24"/>
      <c r="DG755" s="24"/>
      <c r="DH755" s="24"/>
      <c r="DI755" s="24"/>
      <c r="DJ755" s="24"/>
    </row>
    <row r="756" spans="5:114" s="3" customFormat="1" x14ac:dyDescent="0.25">
      <c r="E756" s="23" t="s">
        <v>2206</v>
      </c>
      <c r="F756" s="24"/>
      <c r="G756" s="24"/>
      <c r="H756" s="24"/>
      <c r="I756" s="24"/>
      <c r="J756" s="24"/>
      <c r="K756" s="24"/>
      <c r="L756" s="24"/>
      <c r="M756" s="24"/>
      <c r="N756" s="24"/>
      <c r="O756" s="24"/>
      <c r="P756" s="24"/>
      <c r="Q756" s="24"/>
      <c r="R756" s="24"/>
      <c r="S756" s="24"/>
      <c r="T756" s="24"/>
      <c r="U756" s="24"/>
      <c r="V756" s="24"/>
      <c r="W756" s="24"/>
      <c r="X756" s="24"/>
      <c r="Y756" s="24"/>
      <c r="Z756" s="24"/>
      <c r="AA756" s="24"/>
      <c r="AB756" s="24"/>
      <c r="AC756" s="24"/>
      <c r="AD756" s="24"/>
      <c r="AE756" s="24"/>
      <c r="AF756" s="24"/>
      <c r="AG756" s="24"/>
      <c r="AH756" s="24"/>
      <c r="AI756" s="24"/>
      <c r="AJ756" s="24"/>
      <c r="AK756" s="24"/>
      <c r="AL756" s="24"/>
      <c r="AM756" s="24"/>
      <c r="AN756" s="24"/>
      <c r="AO756" s="24"/>
      <c r="AP756" s="24"/>
      <c r="AQ756" s="24"/>
      <c r="AR756" s="24"/>
      <c r="AS756" s="24"/>
      <c r="AT756" s="24"/>
      <c r="AU756" s="24"/>
      <c r="AV756" s="24"/>
      <c r="AW756" s="24"/>
      <c r="AX756" s="24"/>
      <c r="AY756" s="24"/>
      <c r="AZ756" s="24"/>
      <c r="BA756" s="24"/>
      <c r="BB756" s="24"/>
      <c r="BC756" s="24"/>
      <c r="BD756" s="24"/>
      <c r="BE756" s="24"/>
      <c r="BF756" s="24"/>
      <c r="BG756" s="24"/>
      <c r="BH756" s="24"/>
      <c r="BI756" s="24"/>
      <c r="BJ756" s="24"/>
      <c r="BK756" s="24"/>
      <c r="BL756" s="24"/>
      <c r="BM756" s="24"/>
      <c r="BN756" s="24"/>
      <c r="BO756" s="24"/>
      <c r="BP756" s="24"/>
      <c r="BQ756" s="24"/>
      <c r="BR756" s="24"/>
      <c r="BS756" s="24"/>
      <c r="BT756" s="24"/>
      <c r="BU756" s="24"/>
      <c r="BV756" s="24"/>
      <c r="BW756" s="24"/>
      <c r="BX756" s="24"/>
      <c r="BY756" s="24"/>
      <c r="BZ756" s="24"/>
      <c r="CA756" s="24"/>
      <c r="CB756" s="24"/>
      <c r="CC756" s="24"/>
      <c r="CD756" s="24"/>
      <c r="CE756" s="24"/>
      <c r="CF756" s="24"/>
      <c r="CG756" s="24"/>
      <c r="CH756" s="24"/>
      <c r="CI756" s="24"/>
      <c r="CJ756" s="24"/>
      <c r="CK756" s="24"/>
      <c r="CL756" s="24"/>
      <c r="CM756" s="24"/>
      <c r="CN756" s="24"/>
      <c r="CO756" s="24"/>
      <c r="CP756" s="24"/>
      <c r="CQ756" s="24"/>
      <c r="CR756" s="24"/>
      <c r="CS756" s="24"/>
      <c r="CT756" s="24"/>
      <c r="CU756" s="24"/>
      <c r="CV756" s="24"/>
      <c r="CW756" s="24"/>
      <c r="CX756" s="24"/>
      <c r="CY756" s="24"/>
      <c r="CZ756" s="24"/>
      <c r="DA756" s="24"/>
      <c r="DB756" s="24"/>
      <c r="DC756" s="24"/>
      <c r="DD756" s="24"/>
      <c r="DE756" s="24"/>
      <c r="DF756" s="24"/>
      <c r="DG756" s="24"/>
      <c r="DH756" s="24"/>
      <c r="DI756" s="24"/>
      <c r="DJ756" s="24"/>
    </row>
    <row r="757" spans="5:114" s="3" customFormat="1" x14ac:dyDescent="0.25">
      <c r="E757" s="23" t="s">
        <v>2207</v>
      </c>
      <c r="F757" s="24"/>
      <c r="G757" s="24"/>
      <c r="H757" s="24"/>
      <c r="I757" s="24"/>
      <c r="J757" s="24"/>
      <c r="K757" s="24"/>
      <c r="L757" s="24"/>
      <c r="M757" s="24"/>
      <c r="N757" s="24"/>
      <c r="O757" s="24"/>
      <c r="P757" s="24"/>
      <c r="Q757" s="24"/>
      <c r="R757" s="24"/>
      <c r="S757" s="24"/>
      <c r="T757" s="24"/>
      <c r="U757" s="24"/>
      <c r="V757" s="24"/>
      <c r="W757" s="24"/>
      <c r="X757" s="24"/>
      <c r="Y757" s="24"/>
      <c r="Z757" s="24"/>
      <c r="AA757" s="24"/>
      <c r="AB757" s="24"/>
      <c r="AC757" s="24"/>
      <c r="AD757" s="24"/>
      <c r="AE757" s="24"/>
      <c r="AF757" s="24"/>
      <c r="AG757" s="24"/>
      <c r="AH757" s="24"/>
      <c r="AI757" s="24"/>
      <c r="AJ757" s="24"/>
      <c r="AK757" s="24"/>
      <c r="AL757" s="24"/>
      <c r="AM757" s="24"/>
      <c r="AN757" s="24"/>
      <c r="AO757" s="24"/>
      <c r="AP757" s="24"/>
      <c r="AQ757" s="24"/>
      <c r="AR757" s="24"/>
      <c r="AS757" s="24"/>
      <c r="AT757" s="24"/>
      <c r="AU757" s="24"/>
      <c r="AV757" s="24"/>
      <c r="AW757" s="24"/>
      <c r="AX757" s="24"/>
      <c r="AY757" s="24"/>
      <c r="AZ757" s="24"/>
      <c r="BA757" s="24"/>
      <c r="BB757" s="24"/>
      <c r="BC757" s="24"/>
      <c r="BD757" s="24"/>
      <c r="BE757" s="24"/>
      <c r="BF757" s="24"/>
      <c r="BG757" s="24"/>
      <c r="BH757" s="24"/>
      <c r="BI757" s="24"/>
      <c r="BJ757" s="24"/>
      <c r="BK757" s="24"/>
      <c r="BL757" s="24"/>
      <c r="BM757" s="24"/>
      <c r="BN757" s="24"/>
      <c r="BO757" s="24"/>
      <c r="BP757" s="24"/>
      <c r="BQ757" s="24"/>
      <c r="BR757" s="24"/>
      <c r="BS757" s="24"/>
      <c r="BT757" s="24"/>
      <c r="BU757" s="24"/>
      <c r="BV757" s="24"/>
      <c r="BW757" s="24"/>
      <c r="BX757" s="24"/>
      <c r="BY757" s="24"/>
      <c r="BZ757" s="24"/>
      <c r="CA757" s="24"/>
      <c r="CB757" s="24"/>
      <c r="CC757" s="24"/>
      <c r="CD757" s="24"/>
      <c r="CE757" s="24"/>
      <c r="CF757" s="24"/>
      <c r="CG757" s="24"/>
      <c r="CH757" s="24"/>
      <c r="CI757" s="24"/>
      <c r="CJ757" s="24"/>
      <c r="CK757" s="24"/>
      <c r="CL757" s="24"/>
      <c r="CM757" s="24"/>
      <c r="CN757" s="24"/>
      <c r="CO757" s="24"/>
      <c r="CP757" s="24"/>
      <c r="CQ757" s="24"/>
      <c r="CR757" s="24"/>
      <c r="CS757" s="24"/>
      <c r="CT757" s="24"/>
      <c r="CU757" s="24"/>
      <c r="CV757" s="24"/>
      <c r="CW757" s="24"/>
      <c r="CX757" s="24"/>
      <c r="CY757" s="24"/>
      <c r="CZ757" s="24"/>
      <c r="DA757" s="24"/>
      <c r="DB757" s="24"/>
      <c r="DC757" s="24"/>
      <c r="DD757" s="24"/>
      <c r="DE757" s="24"/>
      <c r="DF757" s="24"/>
      <c r="DG757" s="24"/>
      <c r="DH757" s="24"/>
      <c r="DI757" s="24"/>
      <c r="DJ757" s="24"/>
    </row>
    <row r="758" spans="5:114" s="3" customFormat="1" x14ac:dyDescent="0.25">
      <c r="E758" s="23" t="s">
        <v>2208</v>
      </c>
      <c r="F758" s="24"/>
      <c r="G758" s="24"/>
      <c r="H758" s="24"/>
      <c r="I758" s="24"/>
      <c r="J758" s="24"/>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c r="AK758" s="24"/>
      <c r="AL758" s="24"/>
      <c r="AM758" s="24"/>
      <c r="AN758" s="24"/>
      <c r="AO758" s="24"/>
      <c r="AP758" s="24"/>
      <c r="AQ758" s="24"/>
      <c r="AR758" s="24"/>
      <c r="AS758" s="24"/>
      <c r="AT758" s="24"/>
      <c r="AU758" s="24"/>
      <c r="AV758" s="24"/>
      <c r="AW758" s="24"/>
      <c r="AX758" s="24"/>
      <c r="AY758" s="24"/>
      <c r="AZ758" s="24"/>
      <c r="BA758" s="24"/>
      <c r="BB758" s="24"/>
      <c r="BC758" s="24"/>
      <c r="BD758" s="24"/>
      <c r="BE758" s="24"/>
      <c r="BF758" s="24"/>
      <c r="BG758" s="24"/>
      <c r="BH758" s="24"/>
      <c r="BI758" s="24"/>
      <c r="BJ758" s="24"/>
      <c r="BK758" s="24"/>
      <c r="BL758" s="24"/>
      <c r="BM758" s="24"/>
      <c r="BN758" s="24"/>
      <c r="BO758" s="24"/>
      <c r="BP758" s="24"/>
      <c r="BQ758" s="24"/>
      <c r="BR758" s="24"/>
      <c r="BS758" s="24"/>
      <c r="BT758" s="24"/>
      <c r="BU758" s="24"/>
      <c r="BV758" s="24"/>
      <c r="BW758" s="24"/>
      <c r="BX758" s="24"/>
      <c r="BY758" s="24"/>
      <c r="BZ758" s="24"/>
      <c r="CA758" s="24"/>
      <c r="CB758" s="24"/>
      <c r="CC758" s="24"/>
      <c r="CD758" s="24"/>
      <c r="CE758" s="24"/>
      <c r="CF758" s="24"/>
      <c r="CG758" s="24"/>
      <c r="CH758" s="24"/>
      <c r="CI758" s="24"/>
      <c r="CJ758" s="24"/>
      <c r="CK758" s="24"/>
      <c r="CL758" s="24"/>
      <c r="CM758" s="24"/>
      <c r="CN758" s="24"/>
      <c r="CO758" s="24"/>
      <c r="CP758" s="24"/>
      <c r="CQ758" s="24"/>
      <c r="CR758" s="24"/>
      <c r="CS758" s="24"/>
      <c r="CT758" s="24"/>
      <c r="CU758" s="24"/>
      <c r="CV758" s="24"/>
      <c r="CW758" s="24"/>
      <c r="CX758" s="24"/>
      <c r="CY758" s="24"/>
      <c r="CZ758" s="24"/>
      <c r="DA758" s="24"/>
      <c r="DB758" s="24"/>
      <c r="DC758" s="24"/>
      <c r="DD758" s="24"/>
      <c r="DE758" s="24"/>
      <c r="DF758" s="24"/>
      <c r="DG758" s="24"/>
      <c r="DH758" s="24"/>
      <c r="DI758" s="24"/>
      <c r="DJ758" s="24"/>
    </row>
    <row r="759" spans="5:114" s="3" customFormat="1" x14ac:dyDescent="0.25">
      <c r="E759" s="23" t="s">
        <v>2207</v>
      </c>
      <c r="F759" s="24"/>
      <c r="G759" s="24"/>
      <c r="H759" s="24"/>
      <c r="I759" s="24"/>
      <c r="J759" s="24"/>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c r="AK759" s="24"/>
      <c r="AL759" s="24"/>
      <c r="AM759" s="24"/>
      <c r="AN759" s="24"/>
      <c r="AO759" s="24"/>
      <c r="AP759" s="24"/>
      <c r="AQ759" s="24"/>
      <c r="AR759" s="24"/>
      <c r="AS759" s="24"/>
      <c r="AT759" s="24"/>
      <c r="AU759" s="24"/>
      <c r="AV759" s="24"/>
      <c r="AW759" s="24"/>
      <c r="AX759" s="24"/>
      <c r="AY759" s="24"/>
      <c r="AZ759" s="24"/>
      <c r="BA759" s="24"/>
      <c r="BB759" s="24"/>
      <c r="BC759" s="24"/>
      <c r="BD759" s="24"/>
      <c r="BE759" s="24"/>
      <c r="BF759" s="24"/>
      <c r="BG759" s="24"/>
      <c r="BH759" s="24"/>
      <c r="BI759" s="24"/>
      <c r="BJ759" s="24"/>
      <c r="BK759" s="24"/>
      <c r="BL759" s="24"/>
      <c r="BM759" s="24"/>
      <c r="BN759" s="24"/>
      <c r="BO759" s="24"/>
      <c r="BP759" s="24"/>
      <c r="BQ759" s="24"/>
      <c r="BR759" s="24"/>
      <c r="BS759" s="24"/>
      <c r="BT759" s="24"/>
      <c r="BU759" s="24"/>
      <c r="BV759" s="24"/>
      <c r="BW759" s="24"/>
      <c r="BX759" s="24"/>
      <c r="BY759" s="24"/>
      <c r="BZ759" s="24"/>
      <c r="CA759" s="24"/>
      <c r="CB759" s="24"/>
      <c r="CC759" s="24"/>
      <c r="CD759" s="24"/>
      <c r="CE759" s="24"/>
      <c r="CF759" s="24"/>
      <c r="CG759" s="24"/>
      <c r="CH759" s="24"/>
      <c r="CI759" s="24"/>
      <c r="CJ759" s="24"/>
      <c r="CK759" s="24"/>
      <c r="CL759" s="24"/>
      <c r="CM759" s="24"/>
      <c r="CN759" s="24"/>
      <c r="CO759" s="24"/>
      <c r="CP759" s="24"/>
      <c r="CQ759" s="24"/>
      <c r="CR759" s="24"/>
      <c r="CS759" s="24"/>
      <c r="CT759" s="24"/>
      <c r="CU759" s="24"/>
      <c r="CV759" s="24"/>
      <c r="CW759" s="24"/>
      <c r="CX759" s="24"/>
      <c r="CY759" s="24"/>
      <c r="CZ759" s="24"/>
      <c r="DA759" s="24"/>
      <c r="DB759" s="24"/>
      <c r="DC759" s="24"/>
      <c r="DD759" s="24"/>
      <c r="DE759" s="24"/>
      <c r="DF759" s="24"/>
      <c r="DG759" s="24"/>
      <c r="DH759" s="24"/>
      <c r="DI759" s="24"/>
      <c r="DJ759" s="24"/>
    </row>
    <row r="760" spans="5:114" s="3" customFormat="1" x14ac:dyDescent="0.25">
      <c r="E760" s="23" t="s">
        <v>2209</v>
      </c>
      <c r="F760" s="24"/>
      <c r="G760" s="24"/>
      <c r="H760" s="24"/>
      <c r="I760" s="24"/>
      <c r="J760" s="24"/>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c r="AK760" s="24"/>
      <c r="AL760" s="24"/>
      <c r="AM760" s="24"/>
      <c r="AN760" s="24"/>
      <c r="AO760" s="24"/>
      <c r="AP760" s="24"/>
      <c r="AQ760" s="24"/>
      <c r="AR760" s="24"/>
      <c r="AS760" s="24"/>
      <c r="AT760" s="24"/>
      <c r="AU760" s="24"/>
      <c r="AV760" s="24"/>
      <c r="AW760" s="24"/>
      <c r="AX760" s="24"/>
      <c r="AY760" s="24"/>
      <c r="AZ760" s="24"/>
      <c r="BA760" s="24"/>
      <c r="BB760" s="24"/>
      <c r="BC760" s="24"/>
      <c r="BD760" s="24"/>
      <c r="BE760" s="24"/>
      <c r="BF760" s="24"/>
      <c r="BG760" s="24"/>
      <c r="BH760" s="24"/>
      <c r="BI760" s="24"/>
      <c r="BJ760" s="24"/>
      <c r="BK760" s="24"/>
      <c r="BL760" s="24"/>
      <c r="BM760" s="24"/>
      <c r="BN760" s="24"/>
      <c r="BO760" s="24"/>
      <c r="BP760" s="24"/>
      <c r="BQ760" s="24"/>
      <c r="BR760" s="24"/>
      <c r="BS760" s="24"/>
      <c r="BT760" s="24"/>
      <c r="BU760" s="24"/>
      <c r="BV760" s="24"/>
      <c r="BW760" s="24"/>
      <c r="BX760" s="24"/>
      <c r="BY760" s="24"/>
      <c r="BZ760" s="24"/>
      <c r="CA760" s="24"/>
      <c r="CB760" s="24"/>
      <c r="CC760" s="24"/>
      <c r="CD760" s="24"/>
      <c r="CE760" s="24"/>
      <c r="CF760" s="24"/>
      <c r="CG760" s="24"/>
      <c r="CH760" s="24"/>
      <c r="CI760" s="24"/>
      <c r="CJ760" s="24"/>
      <c r="CK760" s="24"/>
      <c r="CL760" s="24"/>
      <c r="CM760" s="24"/>
      <c r="CN760" s="24"/>
      <c r="CO760" s="24"/>
      <c r="CP760" s="24"/>
      <c r="CQ760" s="24"/>
      <c r="CR760" s="24"/>
      <c r="CS760" s="24"/>
      <c r="CT760" s="24"/>
      <c r="CU760" s="24"/>
      <c r="CV760" s="24"/>
      <c r="CW760" s="24"/>
      <c r="CX760" s="24"/>
      <c r="CY760" s="24"/>
      <c r="CZ760" s="24"/>
      <c r="DA760" s="24"/>
      <c r="DB760" s="24"/>
      <c r="DC760" s="24"/>
      <c r="DD760" s="24"/>
      <c r="DE760" s="24"/>
      <c r="DF760" s="24"/>
      <c r="DG760" s="24"/>
      <c r="DH760" s="24"/>
      <c r="DI760" s="24"/>
      <c r="DJ760" s="24"/>
    </row>
    <row r="761" spans="5:114" s="3" customFormat="1" x14ac:dyDescent="0.25">
      <c r="E761" s="23" t="s">
        <v>2210</v>
      </c>
      <c r="F761" s="24"/>
      <c r="G761" s="24"/>
      <c r="H761" s="24"/>
      <c r="I761" s="24"/>
      <c r="J761" s="24"/>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c r="AK761" s="24"/>
      <c r="AL761" s="24"/>
      <c r="AM761" s="24"/>
      <c r="AN761" s="24"/>
      <c r="AO761" s="24"/>
      <c r="AP761" s="24"/>
      <c r="AQ761" s="24"/>
      <c r="AR761" s="24"/>
      <c r="AS761" s="24"/>
      <c r="AT761" s="24"/>
      <c r="AU761" s="24"/>
      <c r="AV761" s="24"/>
      <c r="AW761" s="24"/>
      <c r="AX761" s="24"/>
      <c r="AY761" s="24"/>
      <c r="AZ761" s="24"/>
      <c r="BA761" s="24"/>
      <c r="BB761" s="24"/>
      <c r="BC761" s="24"/>
      <c r="BD761" s="24"/>
      <c r="BE761" s="24"/>
      <c r="BF761" s="24"/>
      <c r="BG761" s="24"/>
      <c r="BH761" s="24"/>
      <c r="BI761" s="24"/>
      <c r="BJ761" s="24"/>
      <c r="BK761" s="24"/>
      <c r="BL761" s="24"/>
      <c r="BM761" s="24"/>
      <c r="BN761" s="24"/>
      <c r="BO761" s="24"/>
      <c r="BP761" s="24"/>
      <c r="BQ761" s="24"/>
      <c r="BR761" s="24"/>
      <c r="BS761" s="24"/>
      <c r="BT761" s="24"/>
      <c r="BU761" s="24"/>
      <c r="BV761" s="24"/>
      <c r="BW761" s="24"/>
      <c r="BX761" s="24"/>
      <c r="BY761" s="24"/>
      <c r="BZ761" s="24"/>
      <c r="CA761" s="24"/>
      <c r="CB761" s="24"/>
      <c r="CC761" s="24"/>
      <c r="CD761" s="24"/>
      <c r="CE761" s="24"/>
      <c r="CF761" s="24"/>
      <c r="CG761" s="24"/>
      <c r="CH761" s="24"/>
      <c r="CI761" s="24"/>
      <c r="CJ761" s="24"/>
      <c r="CK761" s="24"/>
      <c r="CL761" s="24"/>
      <c r="CM761" s="24"/>
      <c r="CN761" s="24"/>
      <c r="CO761" s="24"/>
      <c r="CP761" s="24"/>
      <c r="CQ761" s="24"/>
      <c r="CR761" s="24"/>
      <c r="CS761" s="24"/>
      <c r="CT761" s="24"/>
      <c r="CU761" s="24"/>
      <c r="CV761" s="24"/>
      <c r="CW761" s="24"/>
      <c r="CX761" s="24"/>
      <c r="CY761" s="24"/>
      <c r="CZ761" s="24"/>
      <c r="DA761" s="24"/>
      <c r="DB761" s="24"/>
      <c r="DC761" s="24"/>
      <c r="DD761" s="24"/>
      <c r="DE761" s="24"/>
      <c r="DF761" s="24"/>
      <c r="DG761" s="24"/>
      <c r="DH761" s="24"/>
      <c r="DI761" s="24"/>
      <c r="DJ761" s="24"/>
    </row>
    <row r="762" spans="5:114" s="3" customFormat="1" x14ac:dyDescent="0.25">
      <c r="E762" s="23" t="s">
        <v>2207</v>
      </c>
      <c r="F762" s="24"/>
      <c r="G762" s="24"/>
      <c r="H762" s="24"/>
      <c r="I762" s="24"/>
      <c r="J762" s="24"/>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c r="AK762" s="24"/>
      <c r="AL762" s="24"/>
      <c r="AM762" s="24"/>
      <c r="AN762" s="24"/>
      <c r="AO762" s="24"/>
      <c r="AP762" s="24"/>
      <c r="AQ762" s="24"/>
      <c r="AR762" s="24"/>
      <c r="AS762" s="24"/>
      <c r="AT762" s="24"/>
      <c r="AU762" s="24"/>
      <c r="AV762" s="24"/>
      <c r="AW762" s="24"/>
      <c r="AX762" s="24"/>
      <c r="AY762" s="24"/>
      <c r="AZ762" s="24"/>
      <c r="BA762" s="24"/>
      <c r="BB762" s="24"/>
      <c r="BC762" s="24"/>
      <c r="BD762" s="24"/>
      <c r="BE762" s="24"/>
      <c r="BF762" s="24"/>
      <c r="BG762" s="24"/>
      <c r="BH762" s="24"/>
      <c r="BI762" s="24"/>
      <c r="BJ762" s="24"/>
      <c r="BK762" s="24"/>
      <c r="BL762" s="24"/>
      <c r="BM762" s="24"/>
      <c r="BN762" s="24"/>
      <c r="BO762" s="24"/>
      <c r="BP762" s="24"/>
      <c r="BQ762" s="24"/>
      <c r="BR762" s="24"/>
      <c r="BS762" s="24"/>
      <c r="BT762" s="24"/>
      <c r="BU762" s="24"/>
      <c r="BV762" s="24"/>
      <c r="BW762" s="24"/>
      <c r="BX762" s="24"/>
      <c r="BY762" s="24"/>
      <c r="BZ762" s="24"/>
      <c r="CA762" s="24"/>
      <c r="CB762" s="24"/>
      <c r="CC762" s="24"/>
      <c r="CD762" s="24"/>
      <c r="CE762" s="24"/>
      <c r="CF762" s="24"/>
      <c r="CG762" s="24"/>
      <c r="CH762" s="24"/>
      <c r="CI762" s="24"/>
      <c r="CJ762" s="24"/>
      <c r="CK762" s="24"/>
      <c r="CL762" s="24"/>
      <c r="CM762" s="24"/>
      <c r="CN762" s="24"/>
      <c r="CO762" s="24"/>
      <c r="CP762" s="24"/>
      <c r="CQ762" s="24"/>
      <c r="CR762" s="24"/>
      <c r="CS762" s="24"/>
      <c r="CT762" s="24"/>
      <c r="CU762" s="24"/>
      <c r="CV762" s="24"/>
      <c r="CW762" s="24"/>
      <c r="CX762" s="24"/>
      <c r="CY762" s="24"/>
      <c r="CZ762" s="24"/>
      <c r="DA762" s="24"/>
      <c r="DB762" s="24"/>
      <c r="DC762" s="24"/>
      <c r="DD762" s="24"/>
      <c r="DE762" s="24"/>
      <c r="DF762" s="24"/>
      <c r="DG762" s="24"/>
      <c r="DH762" s="24"/>
      <c r="DI762" s="24"/>
      <c r="DJ762" s="24"/>
    </row>
    <row r="763" spans="5:114" s="3" customFormat="1" x14ac:dyDescent="0.25">
      <c r="E763" s="23" t="s">
        <v>2211</v>
      </c>
      <c r="F763" s="24"/>
      <c r="G763" s="24"/>
      <c r="H763" s="24"/>
      <c r="I763" s="24"/>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c r="AK763" s="24"/>
      <c r="AL763" s="24"/>
      <c r="AM763" s="24"/>
      <c r="AN763" s="24"/>
      <c r="AO763" s="24"/>
      <c r="AP763" s="24"/>
      <c r="AQ763" s="24"/>
      <c r="AR763" s="24"/>
      <c r="AS763" s="24"/>
      <c r="AT763" s="24"/>
      <c r="AU763" s="24"/>
      <c r="AV763" s="24"/>
      <c r="AW763" s="24"/>
      <c r="AX763" s="24"/>
      <c r="AY763" s="24"/>
      <c r="AZ763" s="24"/>
      <c r="BA763" s="24"/>
      <c r="BB763" s="24"/>
      <c r="BC763" s="24"/>
      <c r="BD763" s="24"/>
      <c r="BE763" s="24"/>
      <c r="BF763" s="24"/>
      <c r="BG763" s="24"/>
      <c r="BH763" s="24"/>
      <c r="BI763" s="24"/>
      <c r="BJ763" s="24"/>
      <c r="BK763" s="24"/>
      <c r="BL763" s="24"/>
      <c r="BM763" s="24"/>
      <c r="BN763" s="24"/>
      <c r="BO763" s="24"/>
      <c r="BP763" s="24"/>
      <c r="BQ763" s="24"/>
      <c r="BR763" s="24"/>
      <c r="BS763" s="24"/>
      <c r="BT763" s="24"/>
      <c r="BU763" s="24"/>
      <c r="BV763" s="24"/>
      <c r="BW763" s="24"/>
      <c r="BX763" s="24"/>
      <c r="BY763" s="24"/>
      <c r="BZ763" s="24"/>
      <c r="CA763" s="24"/>
      <c r="CB763" s="24"/>
      <c r="CC763" s="24"/>
      <c r="CD763" s="24"/>
      <c r="CE763" s="24"/>
      <c r="CF763" s="24"/>
      <c r="CG763" s="24"/>
      <c r="CH763" s="24"/>
      <c r="CI763" s="24"/>
      <c r="CJ763" s="24"/>
      <c r="CK763" s="24"/>
      <c r="CL763" s="24"/>
      <c r="CM763" s="24"/>
      <c r="CN763" s="24"/>
      <c r="CO763" s="24"/>
      <c r="CP763" s="24"/>
      <c r="CQ763" s="24"/>
      <c r="CR763" s="24"/>
      <c r="CS763" s="24"/>
      <c r="CT763" s="24"/>
      <c r="CU763" s="24"/>
      <c r="CV763" s="24"/>
      <c r="CW763" s="24"/>
      <c r="CX763" s="24"/>
      <c r="CY763" s="24"/>
      <c r="CZ763" s="24"/>
      <c r="DA763" s="24"/>
      <c r="DB763" s="24"/>
      <c r="DC763" s="24"/>
      <c r="DD763" s="24"/>
      <c r="DE763" s="24"/>
      <c r="DF763" s="24"/>
      <c r="DG763" s="24"/>
      <c r="DH763" s="24"/>
      <c r="DI763" s="24"/>
      <c r="DJ763" s="24"/>
    </row>
    <row r="764" spans="5:114" s="3" customFormat="1" x14ac:dyDescent="0.25">
      <c r="E764" s="23" t="s">
        <v>2212</v>
      </c>
      <c r="F764" s="24"/>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c r="AR764" s="24"/>
      <c r="AS764" s="24"/>
      <c r="AT764" s="24"/>
      <c r="AU764" s="24"/>
      <c r="AV764" s="24"/>
      <c r="AW764" s="24"/>
      <c r="AX764" s="24"/>
      <c r="AY764" s="24"/>
      <c r="AZ764" s="24"/>
      <c r="BA764" s="24"/>
      <c r="BB764" s="24"/>
      <c r="BC764" s="24"/>
      <c r="BD764" s="24"/>
      <c r="BE764" s="24"/>
      <c r="BF764" s="24"/>
      <c r="BG764" s="24"/>
      <c r="BH764" s="24"/>
      <c r="BI764" s="24"/>
      <c r="BJ764" s="24"/>
      <c r="BK764" s="24"/>
      <c r="BL764" s="24"/>
      <c r="BM764" s="24"/>
      <c r="BN764" s="24"/>
      <c r="BO764" s="24"/>
      <c r="BP764" s="24"/>
      <c r="BQ764" s="24"/>
      <c r="BR764" s="24"/>
      <c r="BS764" s="24"/>
      <c r="BT764" s="24"/>
      <c r="BU764" s="24"/>
      <c r="BV764" s="24"/>
      <c r="BW764" s="24"/>
      <c r="BX764" s="24"/>
      <c r="BY764" s="24"/>
      <c r="BZ764" s="24"/>
      <c r="CA764" s="24"/>
      <c r="CB764" s="24"/>
      <c r="CC764" s="24"/>
      <c r="CD764" s="24"/>
      <c r="CE764" s="24"/>
      <c r="CF764" s="24"/>
      <c r="CG764" s="24"/>
      <c r="CH764" s="24"/>
      <c r="CI764" s="24"/>
      <c r="CJ764" s="24"/>
      <c r="CK764" s="24"/>
      <c r="CL764" s="24"/>
      <c r="CM764" s="24"/>
      <c r="CN764" s="24"/>
      <c r="CO764" s="24"/>
      <c r="CP764" s="24"/>
      <c r="CQ764" s="24"/>
      <c r="CR764" s="24"/>
      <c r="CS764" s="24"/>
      <c r="CT764" s="24"/>
      <c r="CU764" s="24"/>
      <c r="CV764" s="24"/>
      <c r="CW764" s="24"/>
      <c r="CX764" s="24"/>
      <c r="CY764" s="24"/>
      <c r="CZ764" s="24"/>
      <c r="DA764" s="24"/>
      <c r="DB764" s="24"/>
      <c r="DC764" s="24"/>
      <c r="DD764" s="24"/>
      <c r="DE764" s="24"/>
      <c r="DF764" s="24"/>
      <c r="DG764" s="24"/>
      <c r="DH764" s="24"/>
      <c r="DI764" s="24"/>
      <c r="DJ764" s="24"/>
    </row>
    <row r="765" spans="5:114" s="3" customFormat="1" x14ac:dyDescent="0.25">
      <c r="E765" s="23" t="s">
        <v>2207</v>
      </c>
      <c r="F765" s="24"/>
      <c r="G765" s="24"/>
      <c r="H765" s="24"/>
      <c r="I765" s="24"/>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c r="AN765" s="24"/>
      <c r="AO765" s="24"/>
      <c r="AP765" s="24"/>
      <c r="AQ765" s="24"/>
      <c r="AR765" s="24"/>
      <c r="AS765" s="24"/>
      <c r="AT765" s="24"/>
      <c r="AU765" s="24"/>
      <c r="AV765" s="24"/>
      <c r="AW765" s="24"/>
      <c r="AX765" s="24"/>
      <c r="AY765" s="24"/>
      <c r="AZ765" s="24"/>
      <c r="BA765" s="24"/>
      <c r="BB765" s="24"/>
      <c r="BC765" s="24"/>
      <c r="BD765" s="24"/>
      <c r="BE765" s="24"/>
      <c r="BF765" s="24"/>
      <c r="BG765" s="24"/>
      <c r="BH765" s="24"/>
      <c r="BI765" s="24"/>
      <c r="BJ765" s="24"/>
      <c r="BK765" s="24"/>
      <c r="BL765" s="24"/>
      <c r="BM765" s="24"/>
      <c r="BN765" s="24"/>
      <c r="BO765" s="24"/>
      <c r="BP765" s="24"/>
      <c r="BQ765" s="24"/>
      <c r="BR765" s="24"/>
      <c r="BS765" s="24"/>
      <c r="BT765" s="24"/>
      <c r="BU765" s="24"/>
      <c r="BV765" s="24"/>
      <c r="BW765" s="24"/>
      <c r="BX765" s="24"/>
      <c r="BY765" s="24"/>
      <c r="BZ765" s="24"/>
      <c r="CA765" s="24"/>
      <c r="CB765" s="24"/>
      <c r="CC765" s="24"/>
      <c r="CD765" s="24"/>
      <c r="CE765" s="24"/>
      <c r="CF765" s="24"/>
      <c r="CG765" s="24"/>
      <c r="CH765" s="24"/>
      <c r="CI765" s="24"/>
      <c r="CJ765" s="24"/>
      <c r="CK765" s="24"/>
      <c r="CL765" s="24"/>
      <c r="CM765" s="24"/>
      <c r="CN765" s="24"/>
      <c r="CO765" s="24"/>
      <c r="CP765" s="24"/>
      <c r="CQ765" s="24"/>
      <c r="CR765" s="24"/>
      <c r="CS765" s="24"/>
      <c r="CT765" s="24"/>
      <c r="CU765" s="24"/>
      <c r="CV765" s="24"/>
      <c r="CW765" s="24"/>
      <c r="CX765" s="24"/>
      <c r="CY765" s="24"/>
      <c r="CZ765" s="24"/>
      <c r="DA765" s="24"/>
      <c r="DB765" s="24"/>
      <c r="DC765" s="24"/>
      <c r="DD765" s="24"/>
      <c r="DE765" s="24"/>
      <c r="DF765" s="24"/>
      <c r="DG765" s="24"/>
      <c r="DH765" s="24"/>
      <c r="DI765" s="24"/>
      <c r="DJ765" s="24"/>
    </row>
    <row r="766" spans="5:114" s="3" customFormat="1" x14ac:dyDescent="0.25">
      <c r="E766" s="23" t="s">
        <v>2213</v>
      </c>
      <c r="F766" s="24"/>
      <c r="G766" s="24"/>
      <c r="H766" s="24"/>
      <c r="I766" s="24"/>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c r="AN766" s="24"/>
      <c r="AO766" s="24"/>
      <c r="AP766" s="24"/>
      <c r="AQ766" s="24"/>
      <c r="AR766" s="24"/>
      <c r="AS766" s="24"/>
      <c r="AT766" s="24"/>
      <c r="AU766" s="24"/>
      <c r="AV766" s="24"/>
      <c r="AW766" s="24"/>
      <c r="AX766" s="24"/>
      <c r="AY766" s="24"/>
      <c r="AZ766" s="24"/>
      <c r="BA766" s="24"/>
      <c r="BB766" s="24"/>
      <c r="BC766" s="24"/>
      <c r="BD766" s="24"/>
      <c r="BE766" s="24"/>
      <c r="BF766" s="24"/>
      <c r="BG766" s="24"/>
      <c r="BH766" s="24"/>
      <c r="BI766" s="24"/>
      <c r="BJ766" s="24"/>
      <c r="BK766" s="24"/>
      <c r="BL766" s="24"/>
      <c r="BM766" s="24"/>
      <c r="BN766" s="24"/>
      <c r="BO766" s="24"/>
      <c r="BP766" s="24"/>
      <c r="BQ766" s="24"/>
      <c r="BR766" s="24"/>
      <c r="BS766" s="24"/>
      <c r="BT766" s="24"/>
      <c r="BU766" s="24"/>
      <c r="BV766" s="24"/>
      <c r="BW766" s="24"/>
      <c r="BX766" s="24"/>
      <c r="BY766" s="24"/>
      <c r="BZ766" s="24"/>
      <c r="CA766" s="24"/>
      <c r="CB766" s="24"/>
      <c r="CC766" s="24"/>
      <c r="CD766" s="24"/>
      <c r="CE766" s="24"/>
      <c r="CF766" s="24"/>
      <c r="CG766" s="24"/>
      <c r="CH766" s="24"/>
      <c r="CI766" s="24"/>
      <c r="CJ766" s="24"/>
      <c r="CK766" s="24"/>
      <c r="CL766" s="24"/>
      <c r="CM766" s="24"/>
      <c r="CN766" s="24"/>
      <c r="CO766" s="24"/>
      <c r="CP766" s="24"/>
      <c r="CQ766" s="24"/>
      <c r="CR766" s="24"/>
      <c r="CS766" s="24"/>
      <c r="CT766" s="24"/>
      <c r="CU766" s="24"/>
      <c r="CV766" s="24"/>
      <c r="CW766" s="24"/>
      <c r="CX766" s="24"/>
      <c r="CY766" s="24"/>
      <c r="CZ766" s="24"/>
      <c r="DA766" s="24"/>
      <c r="DB766" s="24"/>
      <c r="DC766" s="24"/>
      <c r="DD766" s="24"/>
      <c r="DE766" s="24"/>
      <c r="DF766" s="24"/>
      <c r="DG766" s="24"/>
      <c r="DH766" s="24"/>
      <c r="DI766" s="24"/>
      <c r="DJ766" s="24"/>
    </row>
    <row r="767" spans="5:114" s="3" customFormat="1" x14ac:dyDescent="0.25">
      <c r="E767" s="23" t="s">
        <v>2214</v>
      </c>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c r="AN767" s="24"/>
      <c r="AO767" s="24"/>
      <c r="AP767" s="24"/>
      <c r="AQ767" s="24"/>
      <c r="AR767" s="24"/>
      <c r="AS767" s="24"/>
      <c r="AT767" s="24"/>
      <c r="AU767" s="24"/>
      <c r="AV767" s="24"/>
      <c r="AW767" s="24"/>
      <c r="AX767" s="24"/>
      <c r="AY767" s="24"/>
      <c r="AZ767" s="24"/>
      <c r="BA767" s="24"/>
      <c r="BB767" s="24"/>
      <c r="BC767" s="24"/>
      <c r="BD767" s="24"/>
      <c r="BE767" s="24"/>
      <c r="BF767" s="24"/>
      <c r="BG767" s="24"/>
      <c r="BH767" s="24"/>
      <c r="BI767" s="24"/>
      <c r="BJ767" s="24"/>
      <c r="BK767" s="24"/>
      <c r="BL767" s="24"/>
      <c r="BM767" s="24"/>
      <c r="BN767" s="24"/>
      <c r="BO767" s="24"/>
      <c r="BP767" s="24"/>
      <c r="BQ767" s="24"/>
      <c r="BR767" s="24"/>
      <c r="BS767" s="24"/>
      <c r="BT767" s="24"/>
      <c r="BU767" s="24"/>
      <c r="BV767" s="24"/>
      <c r="BW767" s="24"/>
      <c r="BX767" s="24"/>
      <c r="BY767" s="24"/>
      <c r="BZ767" s="24"/>
      <c r="CA767" s="24"/>
      <c r="CB767" s="24"/>
      <c r="CC767" s="24"/>
      <c r="CD767" s="24"/>
      <c r="CE767" s="24"/>
      <c r="CF767" s="24"/>
      <c r="CG767" s="24"/>
      <c r="CH767" s="24"/>
      <c r="CI767" s="24"/>
      <c r="CJ767" s="24"/>
      <c r="CK767" s="24"/>
      <c r="CL767" s="24"/>
      <c r="CM767" s="24"/>
      <c r="CN767" s="24"/>
      <c r="CO767" s="24"/>
      <c r="CP767" s="24"/>
      <c r="CQ767" s="24"/>
      <c r="CR767" s="24"/>
      <c r="CS767" s="24"/>
      <c r="CT767" s="24"/>
      <c r="CU767" s="24"/>
      <c r="CV767" s="24"/>
      <c r="CW767" s="24"/>
      <c r="CX767" s="24"/>
      <c r="CY767" s="24"/>
      <c r="CZ767" s="24"/>
      <c r="DA767" s="24"/>
      <c r="DB767" s="24"/>
      <c r="DC767" s="24"/>
      <c r="DD767" s="24"/>
      <c r="DE767" s="24"/>
      <c r="DF767" s="24"/>
      <c r="DG767" s="24"/>
      <c r="DH767" s="24"/>
      <c r="DI767" s="24"/>
      <c r="DJ767" s="24"/>
    </row>
    <row r="768" spans="5:114" s="3" customFormat="1" x14ac:dyDescent="0.25">
      <c r="E768" s="23" t="s">
        <v>2215</v>
      </c>
      <c r="F768" s="24"/>
      <c r="G768" s="24"/>
      <c r="H768" s="24"/>
      <c r="I768" s="24"/>
      <c r="J768" s="24"/>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c r="AK768" s="24"/>
      <c r="AL768" s="24"/>
      <c r="AM768" s="24"/>
      <c r="AN768" s="24"/>
      <c r="AO768" s="24"/>
      <c r="AP768" s="24"/>
      <c r="AQ768" s="24"/>
      <c r="AR768" s="24"/>
      <c r="AS768" s="24"/>
      <c r="AT768" s="24"/>
      <c r="AU768" s="24"/>
      <c r="AV768" s="24"/>
      <c r="AW768" s="24"/>
      <c r="AX768" s="24"/>
      <c r="AY768" s="24"/>
      <c r="AZ768" s="24"/>
      <c r="BA768" s="24"/>
      <c r="BB768" s="24"/>
      <c r="BC768" s="24"/>
      <c r="BD768" s="24"/>
      <c r="BE768" s="24"/>
      <c r="BF768" s="24"/>
      <c r="BG768" s="24"/>
      <c r="BH768" s="24"/>
      <c r="BI768" s="24"/>
      <c r="BJ768" s="24"/>
      <c r="BK768" s="24"/>
      <c r="BL768" s="24"/>
      <c r="BM768" s="24"/>
      <c r="BN768" s="24"/>
      <c r="BO768" s="24"/>
      <c r="BP768" s="24"/>
      <c r="BQ768" s="24"/>
      <c r="BR768" s="24"/>
      <c r="BS768" s="24"/>
      <c r="BT768" s="24"/>
      <c r="BU768" s="24"/>
      <c r="BV768" s="24"/>
      <c r="BW768" s="24"/>
      <c r="BX768" s="24"/>
      <c r="BY768" s="24"/>
      <c r="BZ768" s="24"/>
      <c r="CA768" s="24"/>
      <c r="CB768" s="24"/>
      <c r="CC768" s="24"/>
      <c r="CD768" s="24"/>
      <c r="CE768" s="24"/>
      <c r="CF768" s="24"/>
      <c r="CG768" s="24"/>
      <c r="CH768" s="24"/>
      <c r="CI768" s="24"/>
      <c r="CJ768" s="24"/>
      <c r="CK768" s="24"/>
      <c r="CL768" s="24"/>
      <c r="CM768" s="24"/>
      <c r="CN768" s="24"/>
      <c r="CO768" s="24"/>
      <c r="CP768" s="24"/>
      <c r="CQ768" s="24"/>
      <c r="CR768" s="24"/>
      <c r="CS768" s="24"/>
      <c r="CT768" s="24"/>
      <c r="CU768" s="24"/>
      <c r="CV768" s="24"/>
      <c r="CW768" s="24"/>
      <c r="CX768" s="24"/>
      <c r="CY768" s="24"/>
      <c r="CZ768" s="24"/>
      <c r="DA768" s="24"/>
      <c r="DB768" s="24"/>
      <c r="DC768" s="24"/>
      <c r="DD768" s="24"/>
      <c r="DE768" s="24"/>
      <c r="DF768" s="24"/>
      <c r="DG768" s="24"/>
      <c r="DH768" s="24"/>
      <c r="DI768" s="24"/>
      <c r="DJ768" s="24"/>
    </row>
    <row r="769" spans="5:114" s="3" customFormat="1" x14ac:dyDescent="0.25">
      <c r="E769" s="23" t="s">
        <v>2216</v>
      </c>
      <c r="F769" s="24"/>
      <c r="G769" s="24"/>
      <c r="H769" s="24"/>
      <c r="I769" s="24"/>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c r="AK769" s="24"/>
      <c r="AL769" s="24"/>
      <c r="AM769" s="24"/>
      <c r="AN769" s="24"/>
      <c r="AO769" s="24"/>
      <c r="AP769" s="24"/>
      <c r="AQ769" s="24"/>
      <c r="AR769" s="24"/>
      <c r="AS769" s="24"/>
      <c r="AT769" s="24"/>
      <c r="AU769" s="24"/>
      <c r="AV769" s="24"/>
      <c r="AW769" s="24"/>
      <c r="AX769" s="24"/>
      <c r="AY769" s="24"/>
      <c r="AZ769" s="24"/>
      <c r="BA769" s="24"/>
      <c r="BB769" s="24"/>
      <c r="BC769" s="24"/>
      <c r="BD769" s="24"/>
      <c r="BE769" s="24"/>
      <c r="BF769" s="24"/>
      <c r="BG769" s="24"/>
      <c r="BH769" s="24"/>
      <c r="BI769" s="24"/>
      <c r="BJ769" s="24"/>
      <c r="BK769" s="24"/>
      <c r="BL769" s="24"/>
      <c r="BM769" s="24"/>
      <c r="BN769" s="24"/>
      <c r="BO769" s="24"/>
      <c r="BP769" s="24"/>
      <c r="BQ769" s="24"/>
      <c r="BR769" s="24"/>
      <c r="BS769" s="24"/>
      <c r="BT769" s="24"/>
      <c r="BU769" s="24"/>
      <c r="BV769" s="24"/>
      <c r="BW769" s="24"/>
      <c r="BX769" s="24"/>
      <c r="BY769" s="24"/>
      <c r="BZ769" s="24"/>
      <c r="CA769" s="24"/>
      <c r="CB769" s="24"/>
      <c r="CC769" s="24"/>
      <c r="CD769" s="24"/>
      <c r="CE769" s="24"/>
      <c r="CF769" s="24"/>
      <c r="CG769" s="24"/>
      <c r="CH769" s="24"/>
      <c r="CI769" s="24"/>
      <c r="CJ769" s="24"/>
      <c r="CK769" s="24"/>
      <c r="CL769" s="24"/>
      <c r="CM769" s="24"/>
      <c r="CN769" s="24"/>
      <c r="CO769" s="24"/>
      <c r="CP769" s="24"/>
      <c r="CQ769" s="24"/>
      <c r="CR769" s="24"/>
      <c r="CS769" s="24"/>
      <c r="CT769" s="24"/>
      <c r="CU769" s="24"/>
      <c r="CV769" s="24"/>
      <c r="CW769" s="24"/>
      <c r="CX769" s="24"/>
      <c r="CY769" s="24"/>
      <c r="CZ769" s="24"/>
      <c r="DA769" s="24"/>
      <c r="DB769" s="24"/>
      <c r="DC769" s="24"/>
      <c r="DD769" s="24"/>
      <c r="DE769" s="24"/>
      <c r="DF769" s="24"/>
      <c r="DG769" s="24"/>
      <c r="DH769" s="24"/>
      <c r="DI769" s="24"/>
      <c r="DJ769" s="24"/>
    </row>
    <row r="770" spans="5:114" s="3" customFormat="1" x14ac:dyDescent="0.25">
      <c r="E770" s="23" t="s">
        <v>2167</v>
      </c>
      <c r="F770" s="24"/>
      <c r="G770" s="24"/>
      <c r="H770" s="24"/>
      <c r="I770" s="24"/>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c r="AK770" s="24"/>
      <c r="AL770" s="24"/>
      <c r="AM770" s="24"/>
      <c r="AN770" s="24"/>
      <c r="AO770" s="24"/>
      <c r="AP770" s="24"/>
      <c r="AQ770" s="24"/>
      <c r="AR770" s="24"/>
      <c r="AS770" s="24"/>
      <c r="AT770" s="24"/>
      <c r="AU770" s="24"/>
      <c r="AV770" s="24"/>
      <c r="AW770" s="24"/>
      <c r="AX770" s="24"/>
      <c r="AY770" s="24"/>
      <c r="AZ770" s="24"/>
      <c r="BA770" s="24"/>
      <c r="BB770" s="24"/>
      <c r="BC770" s="24"/>
      <c r="BD770" s="24"/>
      <c r="BE770" s="24"/>
      <c r="BF770" s="24"/>
      <c r="BG770" s="24"/>
      <c r="BH770" s="24"/>
      <c r="BI770" s="24"/>
      <c r="BJ770" s="24"/>
      <c r="BK770" s="24"/>
      <c r="BL770" s="24"/>
      <c r="BM770" s="24"/>
      <c r="BN770" s="24"/>
      <c r="BO770" s="24"/>
      <c r="BP770" s="24"/>
      <c r="BQ770" s="24"/>
      <c r="BR770" s="24"/>
      <c r="BS770" s="24"/>
      <c r="BT770" s="24"/>
      <c r="BU770" s="24"/>
      <c r="BV770" s="24"/>
      <c r="BW770" s="24"/>
      <c r="BX770" s="24"/>
      <c r="BY770" s="24"/>
      <c r="BZ770" s="24"/>
      <c r="CA770" s="24"/>
      <c r="CB770" s="24"/>
      <c r="CC770" s="24"/>
      <c r="CD770" s="24"/>
      <c r="CE770" s="24"/>
      <c r="CF770" s="24"/>
      <c r="CG770" s="24"/>
      <c r="CH770" s="24"/>
      <c r="CI770" s="24"/>
      <c r="CJ770" s="24"/>
      <c r="CK770" s="24"/>
      <c r="CL770" s="24"/>
      <c r="CM770" s="24"/>
      <c r="CN770" s="24"/>
      <c r="CO770" s="24"/>
      <c r="CP770" s="24"/>
      <c r="CQ770" s="24"/>
      <c r="CR770" s="24"/>
      <c r="CS770" s="24"/>
      <c r="CT770" s="24"/>
      <c r="CU770" s="24"/>
      <c r="CV770" s="24"/>
      <c r="CW770" s="24"/>
      <c r="CX770" s="24"/>
      <c r="CY770" s="24"/>
      <c r="CZ770" s="24"/>
      <c r="DA770" s="24"/>
      <c r="DB770" s="24"/>
      <c r="DC770" s="24"/>
      <c r="DD770" s="24"/>
      <c r="DE770" s="24"/>
      <c r="DF770" s="24"/>
      <c r="DG770" s="24"/>
      <c r="DH770" s="24"/>
      <c r="DI770" s="24"/>
      <c r="DJ770" s="24"/>
    </row>
    <row r="771" spans="5:114" s="3" customFormat="1" x14ac:dyDescent="0.25">
      <c r="E771" s="23" t="s">
        <v>2127</v>
      </c>
      <c r="F771" s="24"/>
      <c r="G771" s="24"/>
      <c r="H771" s="24"/>
      <c r="I771" s="24"/>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c r="AM771" s="24"/>
      <c r="AN771" s="24"/>
      <c r="AO771" s="24"/>
      <c r="AP771" s="24"/>
      <c r="AQ771" s="24"/>
      <c r="AR771" s="24"/>
      <c r="AS771" s="24"/>
      <c r="AT771" s="24"/>
      <c r="AU771" s="24"/>
      <c r="AV771" s="24"/>
      <c r="AW771" s="24"/>
      <c r="AX771" s="24"/>
      <c r="AY771" s="24"/>
      <c r="AZ771" s="24"/>
      <c r="BA771" s="24"/>
      <c r="BB771" s="24"/>
      <c r="BC771" s="24"/>
      <c r="BD771" s="24"/>
      <c r="BE771" s="24"/>
      <c r="BF771" s="24"/>
      <c r="BG771" s="24"/>
      <c r="BH771" s="24"/>
      <c r="BI771" s="24"/>
      <c r="BJ771" s="24"/>
      <c r="BK771" s="24"/>
      <c r="BL771" s="24"/>
      <c r="BM771" s="24"/>
      <c r="BN771" s="24"/>
      <c r="BO771" s="24"/>
      <c r="BP771" s="24"/>
      <c r="BQ771" s="24"/>
      <c r="BR771" s="24"/>
      <c r="BS771" s="24"/>
      <c r="BT771" s="24"/>
      <c r="BU771" s="24"/>
      <c r="BV771" s="24"/>
      <c r="BW771" s="24"/>
      <c r="BX771" s="24"/>
      <c r="BY771" s="24"/>
      <c r="BZ771" s="24"/>
      <c r="CA771" s="24"/>
      <c r="CB771" s="24"/>
      <c r="CC771" s="24"/>
      <c r="CD771" s="24"/>
      <c r="CE771" s="24"/>
      <c r="CF771" s="24"/>
      <c r="CG771" s="24"/>
      <c r="CH771" s="24"/>
      <c r="CI771" s="24"/>
      <c r="CJ771" s="24"/>
      <c r="CK771" s="24"/>
      <c r="CL771" s="24"/>
      <c r="CM771" s="24"/>
      <c r="CN771" s="24"/>
      <c r="CO771" s="24"/>
      <c r="CP771" s="24"/>
      <c r="CQ771" s="24"/>
      <c r="CR771" s="24"/>
      <c r="CS771" s="24"/>
      <c r="CT771" s="24"/>
      <c r="CU771" s="24"/>
      <c r="CV771" s="24"/>
      <c r="CW771" s="24"/>
      <c r="CX771" s="24"/>
      <c r="CY771" s="24"/>
      <c r="CZ771" s="24"/>
      <c r="DA771" s="24"/>
      <c r="DB771" s="24"/>
      <c r="DC771" s="24"/>
      <c r="DD771" s="24"/>
      <c r="DE771" s="24"/>
      <c r="DF771" s="24"/>
      <c r="DG771" s="24"/>
      <c r="DH771" s="24"/>
      <c r="DI771" s="24"/>
      <c r="DJ771" s="24"/>
    </row>
    <row r="772" spans="5:114" s="3" customFormat="1" x14ac:dyDescent="0.25">
      <c r="E772" s="23" t="s">
        <v>2206</v>
      </c>
      <c r="F772" s="24"/>
      <c r="G772" s="24"/>
      <c r="H772" s="24"/>
      <c r="I772" s="24"/>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c r="AK772" s="24"/>
      <c r="AL772" s="24"/>
      <c r="AM772" s="24"/>
      <c r="AN772" s="24"/>
      <c r="AO772" s="24"/>
      <c r="AP772" s="24"/>
      <c r="AQ772" s="24"/>
      <c r="AR772" s="24"/>
      <c r="AS772" s="24"/>
      <c r="AT772" s="24"/>
      <c r="AU772" s="24"/>
      <c r="AV772" s="24"/>
      <c r="AW772" s="24"/>
      <c r="AX772" s="24"/>
      <c r="AY772" s="24"/>
      <c r="AZ772" s="24"/>
      <c r="BA772" s="24"/>
      <c r="BB772" s="24"/>
      <c r="BC772" s="24"/>
      <c r="BD772" s="24"/>
      <c r="BE772" s="24"/>
      <c r="BF772" s="24"/>
      <c r="BG772" s="24"/>
      <c r="BH772" s="24"/>
      <c r="BI772" s="24"/>
      <c r="BJ772" s="24"/>
      <c r="BK772" s="24"/>
      <c r="BL772" s="24"/>
      <c r="BM772" s="24"/>
      <c r="BN772" s="24"/>
      <c r="BO772" s="24"/>
      <c r="BP772" s="24"/>
      <c r="BQ772" s="24"/>
      <c r="BR772" s="24"/>
      <c r="BS772" s="24"/>
      <c r="BT772" s="24"/>
      <c r="BU772" s="24"/>
      <c r="BV772" s="24"/>
      <c r="BW772" s="24"/>
      <c r="BX772" s="24"/>
      <c r="BY772" s="24"/>
      <c r="BZ772" s="24"/>
      <c r="CA772" s="24"/>
      <c r="CB772" s="24"/>
      <c r="CC772" s="24"/>
      <c r="CD772" s="24"/>
      <c r="CE772" s="24"/>
      <c r="CF772" s="24"/>
      <c r="CG772" s="24"/>
      <c r="CH772" s="24"/>
      <c r="CI772" s="24"/>
      <c r="CJ772" s="24"/>
      <c r="CK772" s="24"/>
      <c r="CL772" s="24"/>
      <c r="CM772" s="24"/>
      <c r="CN772" s="24"/>
      <c r="CO772" s="24"/>
      <c r="CP772" s="24"/>
      <c r="CQ772" s="24"/>
      <c r="CR772" s="24"/>
      <c r="CS772" s="24"/>
      <c r="CT772" s="24"/>
      <c r="CU772" s="24"/>
      <c r="CV772" s="24"/>
      <c r="CW772" s="24"/>
      <c r="CX772" s="24"/>
      <c r="CY772" s="24"/>
      <c r="CZ772" s="24"/>
      <c r="DA772" s="24"/>
      <c r="DB772" s="24"/>
      <c r="DC772" s="24"/>
      <c r="DD772" s="24"/>
      <c r="DE772" s="24"/>
      <c r="DF772" s="24"/>
      <c r="DG772" s="24"/>
      <c r="DH772" s="24"/>
      <c r="DI772" s="24"/>
      <c r="DJ772" s="24"/>
    </row>
    <row r="773" spans="5:114" s="3" customFormat="1" x14ac:dyDescent="0.25">
      <c r="E773" s="23" t="s">
        <v>2207</v>
      </c>
      <c r="F773" s="24"/>
      <c r="G773" s="24"/>
      <c r="H773" s="24"/>
      <c r="I773" s="24"/>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c r="AM773" s="24"/>
      <c r="AN773" s="24"/>
      <c r="AO773" s="24"/>
      <c r="AP773" s="24"/>
      <c r="AQ773" s="24"/>
      <c r="AR773" s="24"/>
      <c r="AS773" s="24"/>
      <c r="AT773" s="24"/>
      <c r="AU773" s="24"/>
      <c r="AV773" s="24"/>
      <c r="AW773" s="24"/>
      <c r="AX773" s="24"/>
      <c r="AY773" s="24"/>
      <c r="AZ773" s="24"/>
      <c r="BA773" s="24"/>
      <c r="BB773" s="24"/>
      <c r="BC773" s="24"/>
      <c r="BD773" s="24"/>
      <c r="BE773" s="24"/>
      <c r="BF773" s="24"/>
      <c r="BG773" s="24"/>
      <c r="BH773" s="24"/>
      <c r="BI773" s="24"/>
      <c r="BJ773" s="24"/>
      <c r="BK773" s="24"/>
      <c r="BL773" s="24"/>
      <c r="BM773" s="24"/>
      <c r="BN773" s="24"/>
      <c r="BO773" s="24"/>
      <c r="BP773" s="24"/>
      <c r="BQ773" s="24"/>
      <c r="BR773" s="24"/>
      <c r="BS773" s="24"/>
      <c r="BT773" s="24"/>
      <c r="BU773" s="24"/>
      <c r="BV773" s="24"/>
      <c r="BW773" s="24"/>
      <c r="BX773" s="24"/>
      <c r="BY773" s="24"/>
      <c r="BZ773" s="24"/>
      <c r="CA773" s="24"/>
      <c r="CB773" s="24"/>
      <c r="CC773" s="24"/>
      <c r="CD773" s="24"/>
      <c r="CE773" s="24"/>
      <c r="CF773" s="24"/>
      <c r="CG773" s="24"/>
      <c r="CH773" s="24"/>
      <c r="CI773" s="24"/>
      <c r="CJ773" s="24"/>
      <c r="CK773" s="24"/>
      <c r="CL773" s="24"/>
      <c r="CM773" s="24"/>
      <c r="CN773" s="24"/>
      <c r="CO773" s="24"/>
      <c r="CP773" s="24"/>
      <c r="CQ773" s="24"/>
      <c r="CR773" s="24"/>
      <c r="CS773" s="24"/>
      <c r="CT773" s="24"/>
      <c r="CU773" s="24"/>
      <c r="CV773" s="24"/>
      <c r="CW773" s="24"/>
      <c r="CX773" s="24"/>
      <c r="CY773" s="24"/>
      <c r="CZ773" s="24"/>
      <c r="DA773" s="24"/>
      <c r="DB773" s="24"/>
      <c r="DC773" s="24"/>
      <c r="DD773" s="24"/>
      <c r="DE773" s="24"/>
      <c r="DF773" s="24"/>
      <c r="DG773" s="24"/>
      <c r="DH773" s="24"/>
      <c r="DI773" s="24"/>
      <c r="DJ773" s="24"/>
    </row>
    <row r="774" spans="5:114" s="3" customFormat="1" x14ac:dyDescent="0.25">
      <c r="E774" s="23" t="s">
        <v>2208</v>
      </c>
      <c r="F774" s="24"/>
      <c r="G774" s="24"/>
      <c r="H774" s="24"/>
      <c r="I774" s="24"/>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c r="AK774" s="24"/>
      <c r="AL774" s="24"/>
      <c r="AM774" s="24"/>
      <c r="AN774" s="24"/>
      <c r="AO774" s="24"/>
      <c r="AP774" s="24"/>
      <c r="AQ774" s="24"/>
      <c r="AR774" s="24"/>
      <c r="AS774" s="24"/>
      <c r="AT774" s="24"/>
      <c r="AU774" s="24"/>
      <c r="AV774" s="24"/>
      <c r="AW774" s="24"/>
      <c r="AX774" s="24"/>
      <c r="AY774" s="24"/>
      <c r="AZ774" s="24"/>
      <c r="BA774" s="24"/>
      <c r="BB774" s="24"/>
      <c r="BC774" s="24"/>
      <c r="BD774" s="24"/>
      <c r="BE774" s="24"/>
      <c r="BF774" s="24"/>
      <c r="BG774" s="24"/>
      <c r="BH774" s="24"/>
      <c r="BI774" s="24"/>
      <c r="BJ774" s="24"/>
      <c r="BK774" s="24"/>
      <c r="BL774" s="24"/>
      <c r="BM774" s="24"/>
      <c r="BN774" s="24"/>
      <c r="BO774" s="24"/>
      <c r="BP774" s="24"/>
      <c r="BQ774" s="24"/>
      <c r="BR774" s="24"/>
      <c r="BS774" s="24"/>
      <c r="BT774" s="24"/>
      <c r="BU774" s="24"/>
      <c r="BV774" s="24"/>
      <c r="BW774" s="24"/>
      <c r="BX774" s="24"/>
      <c r="BY774" s="24"/>
      <c r="BZ774" s="24"/>
      <c r="CA774" s="24"/>
      <c r="CB774" s="24"/>
      <c r="CC774" s="24"/>
      <c r="CD774" s="24"/>
      <c r="CE774" s="24"/>
      <c r="CF774" s="24"/>
      <c r="CG774" s="24"/>
      <c r="CH774" s="24"/>
      <c r="CI774" s="24"/>
      <c r="CJ774" s="24"/>
      <c r="CK774" s="24"/>
      <c r="CL774" s="24"/>
      <c r="CM774" s="24"/>
      <c r="CN774" s="24"/>
      <c r="CO774" s="24"/>
      <c r="CP774" s="24"/>
      <c r="CQ774" s="24"/>
      <c r="CR774" s="24"/>
      <c r="CS774" s="24"/>
      <c r="CT774" s="24"/>
      <c r="CU774" s="24"/>
      <c r="CV774" s="24"/>
      <c r="CW774" s="24"/>
      <c r="CX774" s="24"/>
      <c r="CY774" s="24"/>
      <c r="CZ774" s="24"/>
      <c r="DA774" s="24"/>
      <c r="DB774" s="24"/>
      <c r="DC774" s="24"/>
      <c r="DD774" s="24"/>
      <c r="DE774" s="24"/>
      <c r="DF774" s="24"/>
      <c r="DG774" s="24"/>
      <c r="DH774" s="24"/>
      <c r="DI774" s="24"/>
      <c r="DJ774" s="24"/>
    </row>
    <row r="775" spans="5:114" s="3" customFormat="1" x14ac:dyDescent="0.25">
      <c r="E775" s="23" t="s">
        <v>2207</v>
      </c>
      <c r="F775" s="24"/>
      <c r="G775" s="24"/>
      <c r="H775" s="24"/>
      <c r="I775" s="24"/>
      <c r="J775" s="24"/>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c r="AK775" s="24"/>
      <c r="AL775" s="24"/>
      <c r="AM775" s="24"/>
      <c r="AN775" s="24"/>
      <c r="AO775" s="24"/>
      <c r="AP775" s="24"/>
      <c r="AQ775" s="24"/>
      <c r="AR775" s="24"/>
      <c r="AS775" s="24"/>
      <c r="AT775" s="24"/>
      <c r="AU775" s="24"/>
      <c r="AV775" s="24"/>
      <c r="AW775" s="24"/>
      <c r="AX775" s="24"/>
      <c r="AY775" s="24"/>
      <c r="AZ775" s="24"/>
      <c r="BA775" s="24"/>
      <c r="BB775" s="24"/>
      <c r="BC775" s="24"/>
      <c r="BD775" s="24"/>
      <c r="BE775" s="24"/>
      <c r="BF775" s="24"/>
      <c r="BG775" s="24"/>
      <c r="BH775" s="24"/>
      <c r="BI775" s="24"/>
      <c r="BJ775" s="24"/>
      <c r="BK775" s="24"/>
      <c r="BL775" s="24"/>
      <c r="BM775" s="24"/>
      <c r="BN775" s="24"/>
      <c r="BO775" s="24"/>
      <c r="BP775" s="24"/>
      <c r="BQ775" s="24"/>
      <c r="BR775" s="24"/>
      <c r="BS775" s="24"/>
      <c r="BT775" s="24"/>
      <c r="BU775" s="24"/>
      <c r="BV775" s="24"/>
      <c r="BW775" s="24"/>
      <c r="BX775" s="24"/>
      <c r="BY775" s="24"/>
      <c r="BZ775" s="24"/>
      <c r="CA775" s="24"/>
      <c r="CB775" s="24"/>
      <c r="CC775" s="24"/>
      <c r="CD775" s="24"/>
      <c r="CE775" s="24"/>
      <c r="CF775" s="24"/>
      <c r="CG775" s="24"/>
      <c r="CH775" s="24"/>
      <c r="CI775" s="24"/>
      <c r="CJ775" s="24"/>
      <c r="CK775" s="24"/>
      <c r="CL775" s="24"/>
      <c r="CM775" s="24"/>
      <c r="CN775" s="24"/>
      <c r="CO775" s="24"/>
      <c r="CP775" s="24"/>
      <c r="CQ775" s="24"/>
      <c r="CR775" s="24"/>
      <c r="CS775" s="24"/>
      <c r="CT775" s="24"/>
      <c r="CU775" s="24"/>
      <c r="CV775" s="24"/>
      <c r="CW775" s="24"/>
      <c r="CX775" s="24"/>
      <c r="CY775" s="24"/>
      <c r="CZ775" s="24"/>
      <c r="DA775" s="24"/>
      <c r="DB775" s="24"/>
      <c r="DC775" s="24"/>
      <c r="DD775" s="24"/>
      <c r="DE775" s="24"/>
      <c r="DF775" s="24"/>
      <c r="DG775" s="24"/>
      <c r="DH775" s="24"/>
      <c r="DI775" s="24"/>
      <c r="DJ775" s="24"/>
    </row>
    <row r="776" spans="5:114" s="3" customFormat="1" x14ac:dyDescent="0.25">
      <c r="E776" s="23" t="s">
        <v>2209</v>
      </c>
      <c r="F776" s="24"/>
      <c r="G776" s="24"/>
      <c r="H776" s="24"/>
      <c r="I776" s="24"/>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c r="AK776" s="24"/>
      <c r="AL776" s="24"/>
      <c r="AM776" s="24"/>
      <c r="AN776" s="24"/>
      <c r="AO776" s="24"/>
      <c r="AP776" s="24"/>
      <c r="AQ776" s="24"/>
      <c r="AR776" s="24"/>
      <c r="AS776" s="24"/>
      <c r="AT776" s="24"/>
      <c r="AU776" s="24"/>
      <c r="AV776" s="24"/>
      <c r="AW776" s="24"/>
      <c r="AX776" s="24"/>
      <c r="AY776" s="24"/>
      <c r="AZ776" s="24"/>
      <c r="BA776" s="24"/>
      <c r="BB776" s="24"/>
      <c r="BC776" s="24"/>
      <c r="BD776" s="24"/>
      <c r="BE776" s="24"/>
      <c r="BF776" s="24"/>
      <c r="BG776" s="24"/>
      <c r="BH776" s="24"/>
      <c r="BI776" s="24"/>
      <c r="BJ776" s="24"/>
      <c r="BK776" s="24"/>
      <c r="BL776" s="24"/>
      <c r="BM776" s="24"/>
      <c r="BN776" s="24"/>
      <c r="BO776" s="24"/>
      <c r="BP776" s="24"/>
      <c r="BQ776" s="24"/>
      <c r="BR776" s="24"/>
      <c r="BS776" s="24"/>
      <c r="BT776" s="24"/>
      <c r="BU776" s="24"/>
      <c r="BV776" s="24"/>
      <c r="BW776" s="24"/>
      <c r="BX776" s="24"/>
      <c r="BY776" s="24"/>
      <c r="BZ776" s="24"/>
      <c r="CA776" s="24"/>
      <c r="CB776" s="24"/>
      <c r="CC776" s="24"/>
      <c r="CD776" s="24"/>
      <c r="CE776" s="24"/>
      <c r="CF776" s="24"/>
      <c r="CG776" s="24"/>
      <c r="CH776" s="24"/>
      <c r="CI776" s="24"/>
      <c r="CJ776" s="24"/>
      <c r="CK776" s="24"/>
      <c r="CL776" s="24"/>
      <c r="CM776" s="24"/>
      <c r="CN776" s="24"/>
      <c r="CO776" s="24"/>
      <c r="CP776" s="24"/>
      <c r="CQ776" s="24"/>
      <c r="CR776" s="24"/>
      <c r="CS776" s="24"/>
      <c r="CT776" s="24"/>
      <c r="CU776" s="24"/>
      <c r="CV776" s="24"/>
      <c r="CW776" s="24"/>
      <c r="CX776" s="24"/>
      <c r="CY776" s="24"/>
      <c r="CZ776" s="24"/>
      <c r="DA776" s="24"/>
      <c r="DB776" s="24"/>
      <c r="DC776" s="24"/>
      <c r="DD776" s="24"/>
      <c r="DE776" s="24"/>
      <c r="DF776" s="24"/>
      <c r="DG776" s="24"/>
      <c r="DH776" s="24"/>
      <c r="DI776" s="24"/>
      <c r="DJ776" s="24"/>
    </row>
    <row r="777" spans="5:114" s="3" customFormat="1" x14ac:dyDescent="0.25">
      <c r="E777" s="23" t="s">
        <v>2210</v>
      </c>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24"/>
      <c r="AN777" s="24"/>
      <c r="AO777" s="24"/>
      <c r="AP777" s="24"/>
      <c r="AQ777" s="24"/>
      <c r="AR777" s="24"/>
      <c r="AS777" s="24"/>
      <c r="AT777" s="24"/>
      <c r="AU777" s="24"/>
      <c r="AV777" s="24"/>
      <c r="AW777" s="24"/>
      <c r="AX777" s="24"/>
      <c r="AY777" s="24"/>
      <c r="AZ777" s="24"/>
      <c r="BA777" s="24"/>
      <c r="BB777" s="24"/>
      <c r="BC777" s="24"/>
      <c r="BD777" s="24"/>
      <c r="BE777" s="24"/>
      <c r="BF777" s="24"/>
      <c r="BG777" s="24"/>
      <c r="BH777" s="24"/>
      <c r="BI777" s="24"/>
      <c r="BJ777" s="24"/>
      <c r="BK777" s="24"/>
      <c r="BL777" s="24"/>
      <c r="BM777" s="24"/>
      <c r="BN777" s="24"/>
      <c r="BO777" s="24"/>
      <c r="BP777" s="24"/>
      <c r="BQ777" s="24"/>
      <c r="BR777" s="24"/>
      <c r="BS777" s="24"/>
      <c r="BT777" s="24"/>
      <c r="BU777" s="24"/>
      <c r="BV777" s="24"/>
      <c r="BW777" s="24"/>
      <c r="BX777" s="24"/>
      <c r="BY777" s="24"/>
      <c r="BZ777" s="24"/>
      <c r="CA777" s="24"/>
      <c r="CB777" s="24"/>
      <c r="CC777" s="24"/>
      <c r="CD777" s="24"/>
      <c r="CE777" s="24"/>
      <c r="CF777" s="24"/>
      <c r="CG777" s="24"/>
      <c r="CH777" s="24"/>
      <c r="CI777" s="24"/>
      <c r="CJ777" s="24"/>
      <c r="CK777" s="24"/>
      <c r="CL777" s="24"/>
      <c r="CM777" s="24"/>
      <c r="CN777" s="24"/>
      <c r="CO777" s="24"/>
      <c r="CP777" s="24"/>
      <c r="CQ777" s="24"/>
      <c r="CR777" s="24"/>
      <c r="CS777" s="24"/>
      <c r="CT777" s="24"/>
      <c r="CU777" s="24"/>
      <c r="CV777" s="24"/>
      <c r="CW777" s="24"/>
      <c r="CX777" s="24"/>
      <c r="CY777" s="24"/>
      <c r="CZ777" s="24"/>
      <c r="DA777" s="24"/>
      <c r="DB777" s="24"/>
      <c r="DC777" s="24"/>
      <c r="DD777" s="24"/>
      <c r="DE777" s="24"/>
      <c r="DF777" s="24"/>
      <c r="DG777" s="24"/>
      <c r="DH777" s="24"/>
      <c r="DI777" s="24"/>
      <c r="DJ777" s="24"/>
    </row>
    <row r="778" spans="5:114" s="3" customFormat="1" x14ac:dyDescent="0.25">
      <c r="E778" s="23" t="s">
        <v>2207</v>
      </c>
      <c r="F778" s="24"/>
      <c r="G778" s="24"/>
      <c r="H778" s="24"/>
      <c r="I778" s="24"/>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c r="AK778" s="24"/>
      <c r="AL778" s="24"/>
      <c r="AM778" s="24"/>
      <c r="AN778" s="24"/>
      <c r="AO778" s="24"/>
      <c r="AP778" s="24"/>
      <c r="AQ778" s="24"/>
      <c r="AR778" s="24"/>
      <c r="AS778" s="24"/>
      <c r="AT778" s="24"/>
      <c r="AU778" s="24"/>
      <c r="AV778" s="24"/>
      <c r="AW778" s="24"/>
      <c r="AX778" s="24"/>
      <c r="AY778" s="24"/>
      <c r="AZ778" s="24"/>
      <c r="BA778" s="24"/>
      <c r="BB778" s="24"/>
      <c r="BC778" s="24"/>
      <c r="BD778" s="24"/>
      <c r="BE778" s="24"/>
      <c r="BF778" s="24"/>
      <c r="BG778" s="24"/>
      <c r="BH778" s="24"/>
      <c r="BI778" s="24"/>
      <c r="BJ778" s="24"/>
      <c r="BK778" s="24"/>
      <c r="BL778" s="24"/>
      <c r="BM778" s="24"/>
      <c r="BN778" s="24"/>
      <c r="BO778" s="24"/>
      <c r="BP778" s="24"/>
      <c r="BQ778" s="24"/>
      <c r="BR778" s="24"/>
      <c r="BS778" s="24"/>
      <c r="BT778" s="24"/>
      <c r="BU778" s="24"/>
      <c r="BV778" s="24"/>
      <c r="BW778" s="24"/>
      <c r="BX778" s="24"/>
      <c r="BY778" s="24"/>
      <c r="BZ778" s="24"/>
      <c r="CA778" s="24"/>
      <c r="CB778" s="24"/>
      <c r="CC778" s="24"/>
      <c r="CD778" s="24"/>
      <c r="CE778" s="24"/>
      <c r="CF778" s="24"/>
      <c r="CG778" s="24"/>
      <c r="CH778" s="24"/>
      <c r="CI778" s="24"/>
      <c r="CJ778" s="24"/>
      <c r="CK778" s="24"/>
      <c r="CL778" s="24"/>
      <c r="CM778" s="24"/>
      <c r="CN778" s="24"/>
      <c r="CO778" s="24"/>
      <c r="CP778" s="24"/>
      <c r="CQ778" s="24"/>
      <c r="CR778" s="24"/>
      <c r="CS778" s="24"/>
      <c r="CT778" s="24"/>
      <c r="CU778" s="24"/>
      <c r="CV778" s="24"/>
      <c r="CW778" s="24"/>
      <c r="CX778" s="24"/>
      <c r="CY778" s="24"/>
      <c r="CZ778" s="24"/>
      <c r="DA778" s="24"/>
      <c r="DB778" s="24"/>
      <c r="DC778" s="24"/>
      <c r="DD778" s="24"/>
      <c r="DE778" s="24"/>
      <c r="DF778" s="24"/>
      <c r="DG778" s="24"/>
      <c r="DH778" s="24"/>
      <c r="DI778" s="24"/>
      <c r="DJ778" s="24"/>
    </row>
    <row r="779" spans="5:114" s="3" customFormat="1" x14ac:dyDescent="0.25">
      <c r="E779" s="23" t="s">
        <v>2211</v>
      </c>
      <c r="F779" s="24"/>
      <c r="G779" s="24"/>
      <c r="H779" s="24"/>
      <c r="I779" s="24"/>
      <c r="J779" s="24"/>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c r="AK779" s="24"/>
      <c r="AL779" s="24"/>
      <c r="AM779" s="24"/>
      <c r="AN779" s="24"/>
      <c r="AO779" s="24"/>
      <c r="AP779" s="24"/>
      <c r="AQ779" s="24"/>
      <c r="AR779" s="24"/>
      <c r="AS779" s="24"/>
      <c r="AT779" s="24"/>
      <c r="AU779" s="24"/>
      <c r="AV779" s="24"/>
      <c r="AW779" s="24"/>
      <c r="AX779" s="24"/>
      <c r="AY779" s="24"/>
      <c r="AZ779" s="24"/>
      <c r="BA779" s="24"/>
      <c r="BB779" s="24"/>
      <c r="BC779" s="24"/>
      <c r="BD779" s="24"/>
      <c r="BE779" s="24"/>
      <c r="BF779" s="24"/>
      <c r="BG779" s="24"/>
      <c r="BH779" s="24"/>
      <c r="BI779" s="24"/>
      <c r="BJ779" s="24"/>
      <c r="BK779" s="24"/>
      <c r="BL779" s="24"/>
      <c r="BM779" s="24"/>
      <c r="BN779" s="24"/>
      <c r="BO779" s="24"/>
      <c r="BP779" s="24"/>
      <c r="BQ779" s="24"/>
      <c r="BR779" s="24"/>
      <c r="BS779" s="24"/>
      <c r="BT779" s="24"/>
      <c r="BU779" s="24"/>
      <c r="BV779" s="24"/>
      <c r="BW779" s="24"/>
      <c r="BX779" s="24"/>
      <c r="BY779" s="24"/>
      <c r="BZ779" s="24"/>
      <c r="CA779" s="24"/>
      <c r="CB779" s="24"/>
      <c r="CC779" s="24"/>
      <c r="CD779" s="24"/>
      <c r="CE779" s="24"/>
      <c r="CF779" s="24"/>
      <c r="CG779" s="24"/>
      <c r="CH779" s="24"/>
      <c r="CI779" s="24"/>
      <c r="CJ779" s="24"/>
      <c r="CK779" s="24"/>
      <c r="CL779" s="24"/>
      <c r="CM779" s="24"/>
      <c r="CN779" s="24"/>
      <c r="CO779" s="24"/>
      <c r="CP779" s="24"/>
      <c r="CQ779" s="24"/>
      <c r="CR779" s="24"/>
      <c r="CS779" s="24"/>
      <c r="CT779" s="24"/>
      <c r="CU779" s="24"/>
      <c r="CV779" s="24"/>
      <c r="CW779" s="24"/>
      <c r="CX779" s="24"/>
      <c r="CY779" s="24"/>
      <c r="CZ779" s="24"/>
      <c r="DA779" s="24"/>
      <c r="DB779" s="24"/>
      <c r="DC779" s="24"/>
      <c r="DD779" s="24"/>
      <c r="DE779" s="24"/>
      <c r="DF779" s="24"/>
      <c r="DG779" s="24"/>
      <c r="DH779" s="24"/>
      <c r="DI779" s="24"/>
      <c r="DJ779" s="24"/>
    </row>
    <row r="780" spans="5:114" s="3" customFormat="1" x14ac:dyDescent="0.25">
      <c r="E780" s="23" t="s">
        <v>2212</v>
      </c>
      <c r="F780" s="24"/>
      <c r="G780" s="24"/>
      <c r="H780" s="24"/>
      <c r="I780" s="24"/>
      <c r="J780" s="24"/>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c r="AI780" s="24"/>
      <c r="AJ780" s="24"/>
      <c r="AK780" s="24"/>
      <c r="AL780" s="24"/>
      <c r="AM780" s="24"/>
      <c r="AN780" s="24"/>
      <c r="AO780" s="24"/>
      <c r="AP780" s="24"/>
      <c r="AQ780" s="24"/>
      <c r="AR780" s="24"/>
      <c r="AS780" s="24"/>
      <c r="AT780" s="24"/>
      <c r="AU780" s="24"/>
      <c r="AV780" s="24"/>
      <c r="AW780" s="24"/>
      <c r="AX780" s="24"/>
      <c r="AY780" s="24"/>
      <c r="AZ780" s="24"/>
      <c r="BA780" s="24"/>
      <c r="BB780" s="24"/>
      <c r="BC780" s="24"/>
      <c r="BD780" s="24"/>
      <c r="BE780" s="24"/>
      <c r="BF780" s="24"/>
      <c r="BG780" s="24"/>
      <c r="BH780" s="24"/>
      <c r="BI780" s="24"/>
      <c r="BJ780" s="24"/>
      <c r="BK780" s="24"/>
      <c r="BL780" s="24"/>
      <c r="BM780" s="24"/>
      <c r="BN780" s="24"/>
      <c r="BO780" s="24"/>
      <c r="BP780" s="24"/>
      <c r="BQ780" s="24"/>
      <c r="BR780" s="24"/>
      <c r="BS780" s="24"/>
      <c r="BT780" s="24"/>
      <c r="BU780" s="24"/>
      <c r="BV780" s="24"/>
      <c r="BW780" s="24"/>
      <c r="BX780" s="24"/>
      <c r="BY780" s="24"/>
      <c r="BZ780" s="24"/>
      <c r="CA780" s="24"/>
      <c r="CB780" s="24"/>
      <c r="CC780" s="24"/>
      <c r="CD780" s="24"/>
      <c r="CE780" s="24"/>
      <c r="CF780" s="24"/>
      <c r="CG780" s="24"/>
      <c r="CH780" s="24"/>
      <c r="CI780" s="24"/>
      <c r="CJ780" s="24"/>
      <c r="CK780" s="24"/>
      <c r="CL780" s="24"/>
      <c r="CM780" s="24"/>
      <c r="CN780" s="24"/>
      <c r="CO780" s="24"/>
      <c r="CP780" s="24"/>
      <c r="CQ780" s="24"/>
      <c r="CR780" s="24"/>
      <c r="CS780" s="24"/>
      <c r="CT780" s="24"/>
      <c r="CU780" s="24"/>
      <c r="CV780" s="24"/>
      <c r="CW780" s="24"/>
      <c r="CX780" s="24"/>
      <c r="CY780" s="24"/>
      <c r="CZ780" s="24"/>
      <c r="DA780" s="24"/>
      <c r="DB780" s="24"/>
      <c r="DC780" s="24"/>
      <c r="DD780" s="24"/>
      <c r="DE780" s="24"/>
      <c r="DF780" s="24"/>
      <c r="DG780" s="24"/>
      <c r="DH780" s="24"/>
      <c r="DI780" s="24"/>
      <c r="DJ780" s="24"/>
    </row>
    <row r="781" spans="5:114" s="3" customFormat="1" x14ac:dyDescent="0.25">
      <c r="E781" s="23" t="s">
        <v>2207</v>
      </c>
      <c r="F781" s="24"/>
      <c r="G781" s="24"/>
      <c r="H781" s="24"/>
      <c r="I781" s="24"/>
      <c r="J781" s="24"/>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c r="AJ781" s="24"/>
      <c r="AK781" s="24"/>
      <c r="AL781" s="24"/>
      <c r="AM781" s="24"/>
      <c r="AN781" s="24"/>
      <c r="AO781" s="24"/>
      <c r="AP781" s="24"/>
      <c r="AQ781" s="24"/>
      <c r="AR781" s="24"/>
      <c r="AS781" s="24"/>
      <c r="AT781" s="24"/>
      <c r="AU781" s="24"/>
      <c r="AV781" s="24"/>
      <c r="AW781" s="24"/>
      <c r="AX781" s="24"/>
      <c r="AY781" s="24"/>
      <c r="AZ781" s="24"/>
      <c r="BA781" s="24"/>
      <c r="BB781" s="24"/>
      <c r="BC781" s="24"/>
      <c r="BD781" s="24"/>
      <c r="BE781" s="24"/>
      <c r="BF781" s="24"/>
      <c r="BG781" s="24"/>
      <c r="BH781" s="24"/>
      <c r="BI781" s="24"/>
      <c r="BJ781" s="24"/>
      <c r="BK781" s="24"/>
      <c r="BL781" s="24"/>
      <c r="BM781" s="24"/>
      <c r="BN781" s="24"/>
      <c r="BO781" s="24"/>
      <c r="BP781" s="24"/>
      <c r="BQ781" s="24"/>
      <c r="BR781" s="24"/>
      <c r="BS781" s="24"/>
      <c r="BT781" s="24"/>
      <c r="BU781" s="24"/>
      <c r="BV781" s="24"/>
      <c r="BW781" s="24"/>
      <c r="BX781" s="24"/>
      <c r="BY781" s="24"/>
      <c r="BZ781" s="24"/>
      <c r="CA781" s="24"/>
      <c r="CB781" s="24"/>
      <c r="CC781" s="24"/>
      <c r="CD781" s="24"/>
      <c r="CE781" s="24"/>
      <c r="CF781" s="24"/>
      <c r="CG781" s="24"/>
      <c r="CH781" s="24"/>
      <c r="CI781" s="24"/>
      <c r="CJ781" s="24"/>
      <c r="CK781" s="24"/>
      <c r="CL781" s="24"/>
      <c r="CM781" s="24"/>
      <c r="CN781" s="24"/>
      <c r="CO781" s="24"/>
      <c r="CP781" s="24"/>
      <c r="CQ781" s="24"/>
      <c r="CR781" s="24"/>
      <c r="CS781" s="24"/>
      <c r="CT781" s="24"/>
      <c r="CU781" s="24"/>
      <c r="CV781" s="24"/>
      <c r="CW781" s="24"/>
      <c r="CX781" s="24"/>
      <c r="CY781" s="24"/>
      <c r="CZ781" s="24"/>
      <c r="DA781" s="24"/>
      <c r="DB781" s="24"/>
      <c r="DC781" s="24"/>
      <c r="DD781" s="24"/>
      <c r="DE781" s="24"/>
      <c r="DF781" s="24"/>
      <c r="DG781" s="24"/>
      <c r="DH781" s="24"/>
      <c r="DI781" s="24"/>
      <c r="DJ781" s="24"/>
    </row>
    <row r="782" spans="5:114" s="3" customFormat="1" x14ac:dyDescent="0.25">
      <c r="E782" s="23" t="s">
        <v>2213</v>
      </c>
      <c r="F782" s="24"/>
      <c r="G782" s="24"/>
      <c r="H782" s="24"/>
      <c r="I782" s="24"/>
      <c r="J782" s="24"/>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c r="AJ782" s="24"/>
      <c r="AK782" s="24"/>
      <c r="AL782" s="24"/>
      <c r="AM782" s="24"/>
      <c r="AN782" s="24"/>
      <c r="AO782" s="24"/>
      <c r="AP782" s="24"/>
      <c r="AQ782" s="24"/>
      <c r="AR782" s="24"/>
      <c r="AS782" s="24"/>
      <c r="AT782" s="24"/>
      <c r="AU782" s="24"/>
      <c r="AV782" s="24"/>
      <c r="AW782" s="24"/>
      <c r="AX782" s="24"/>
      <c r="AY782" s="24"/>
      <c r="AZ782" s="24"/>
      <c r="BA782" s="24"/>
      <c r="BB782" s="24"/>
      <c r="BC782" s="24"/>
      <c r="BD782" s="24"/>
      <c r="BE782" s="24"/>
      <c r="BF782" s="24"/>
      <c r="BG782" s="24"/>
      <c r="BH782" s="24"/>
      <c r="BI782" s="24"/>
      <c r="BJ782" s="24"/>
      <c r="BK782" s="24"/>
      <c r="BL782" s="24"/>
      <c r="BM782" s="24"/>
      <c r="BN782" s="24"/>
      <c r="BO782" s="24"/>
      <c r="BP782" s="24"/>
      <c r="BQ782" s="24"/>
      <c r="BR782" s="24"/>
      <c r="BS782" s="24"/>
      <c r="BT782" s="24"/>
      <c r="BU782" s="24"/>
      <c r="BV782" s="24"/>
      <c r="BW782" s="24"/>
      <c r="BX782" s="24"/>
      <c r="BY782" s="24"/>
      <c r="BZ782" s="24"/>
      <c r="CA782" s="24"/>
      <c r="CB782" s="24"/>
      <c r="CC782" s="24"/>
      <c r="CD782" s="24"/>
      <c r="CE782" s="24"/>
      <c r="CF782" s="24"/>
      <c r="CG782" s="24"/>
      <c r="CH782" s="24"/>
      <c r="CI782" s="24"/>
      <c r="CJ782" s="24"/>
      <c r="CK782" s="24"/>
      <c r="CL782" s="24"/>
      <c r="CM782" s="24"/>
      <c r="CN782" s="24"/>
      <c r="CO782" s="24"/>
      <c r="CP782" s="24"/>
      <c r="CQ782" s="24"/>
      <c r="CR782" s="24"/>
      <c r="CS782" s="24"/>
      <c r="CT782" s="24"/>
      <c r="CU782" s="24"/>
      <c r="CV782" s="24"/>
      <c r="CW782" s="24"/>
      <c r="CX782" s="24"/>
      <c r="CY782" s="24"/>
      <c r="CZ782" s="24"/>
      <c r="DA782" s="24"/>
      <c r="DB782" s="24"/>
      <c r="DC782" s="24"/>
      <c r="DD782" s="24"/>
      <c r="DE782" s="24"/>
      <c r="DF782" s="24"/>
      <c r="DG782" s="24"/>
      <c r="DH782" s="24"/>
      <c r="DI782" s="24"/>
      <c r="DJ782" s="24"/>
    </row>
    <row r="783" spans="5:114" s="3" customFormat="1" x14ac:dyDescent="0.25">
      <c r="E783" s="23" t="s">
        <v>2217</v>
      </c>
      <c r="F783" s="24"/>
      <c r="G783" s="24"/>
      <c r="H783" s="24"/>
      <c r="I783" s="24"/>
      <c r="J783" s="24"/>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c r="AJ783" s="24"/>
      <c r="AK783" s="24"/>
      <c r="AL783" s="24"/>
      <c r="AM783" s="24"/>
      <c r="AN783" s="24"/>
      <c r="AO783" s="24"/>
      <c r="AP783" s="24"/>
      <c r="AQ783" s="24"/>
      <c r="AR783" s="24"/>
      <c r="AS783" s="24"/>
      <c r="AT783" s="24"/>
      <c r="AU783" s="24"/>
      <c r="AV783" s="24"/>
      <c r="AW783" s="24"/>
      <c r="AX783" s="24"/>
      <c r="AY783" s="24"/>
      <c r="AZ783" s="24"/>
      <c r="BA783" s="24"/>
      <c r="BB783" s="24"/>
      <c r="BC783" s="24"/>
      <c r="BD783" s="24"/>
      <c r="BE783" s="24"/>
      <c r="BF783" s="24"/>
      <c r="BG783" s="24"/>
      <c r="BH783" s="24"/>
      <c r="BI783" s="24"/>
      <c r="BJ783" s="24"/>
      <c r="BK783" s="24"/>
      <c r="BL783" s="24"/>
      <c r="BM783" s="24"/>
      <c r="BN783" s="24"/>
      <c r="BO783" s="24"/>
      <c r="BP783" s="24"/>
      <c r="BQ783" s="24"/>
      <c r="BR783" s="24"/>
      <c r="BS783" s="24"/>
      <c r="BT783" s="24"/>
      <c r="BU783" s="24"/>
      <c r="BV783" s="24"/>
      <c r="BW783" s="24"/>
      <c r="BX783" s="24"/>
      <c r="BY783" s="24"/>
      <c r="BZ783" s="24"/>
      <c r="CA783" s="24"/>
      <c r="CB783" s="24"/>
      <c r="CC783" s="24"/>
      <c r="CD783" s="24"/>
      <c r="CE783" s="24"/>
      <c r="CF783" s="24"/>
      <c r="CG783" s="24"/>
      <c r="CH783" s="24"/>
      <c r="CI783" s="24"/>
      <c r="CJ783" s="24"/>
      <c r="CK783" s="24"/>
      <c r="CL783" s="24"/>
      <c r="CM783" s="24"/>
      <c r="CN783" s="24"/>
      <c r="CO783" s="24"/>
      <c r="CP783" s="24"/>
      <c r="CQ783" s="24"/>
      <c r="CR783" s="24"/>
      <c r="CS783" s="24"/>
      <c r="CT783" s="24"/>
      <c r="CU783" s="24"/>
      <c r="CV783" s="24"/>
      <c r="CW783" s="24"/>
      <c r="CX783" s="24"/>
      <c r="CY783" s="24"/>
      <c r="CZ783" s="24"/>
      <c r="DA783" s="24"/>
      <c r="DB783" s="24"/>
      <c r="DC783" s="24"/>
      <c r="DD783" s="24"/>
      <c r="DE783" s="24"/>
      <c r="DF783" s="24"/>
      <c r="DG783" s="24"/>
      <c r="DH783" s="24"/>
      <c r="DI783" s="24"/>
      <c r="DJ783" s="24"/>
    </row>
    <row r="784" spans="5:114" s="3" customFormat="1" x14ac:dyDescent="0.25">
      <c r="E784" s="23" t="s">
        <v>2215</v>
      </c>
      <c r="F784" s="24"/>
      <c r="G784" s="24"/>
      <c r="H784" s="24"/>
      <c r="I784" s="24"/>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c r="AJ784" s="24"/>
      <c r="AK784" s="24"/>
      <c r="AL784" s="24"/>
      <c r="AM784" s="24"/>
      <c r="AN784" s="24"/>
      <c r="AO784" s="24"/>
      <c r="AP784" s="24"/>
      <c r="AQ784" s="24"/>
      <c r="AR784" s="24"/>
      <c r="AS784" s="24"/>
      <c r="AT784" s="24"/>
      <c r="AU784" s="24"/>
      <c r="AV784" s="24"/>
      <c r="AW784" s="24"/>
      <c r="AX784" s="24"/>
      <c r="AY784" s="24"/>
      <c r="AZ784" s="24"/>
      <c r="BA784" s="24"/>
      <c r="BB784" s="24"/>
      <c r="BC784" s="24"/>
      <c r="BD784" s="24"/>
      <c r="BE784" s="24"/>
      <c r="BF784" s="24"/>
      <c r="BG784" s="24"/>
      <c r="BH784" s="24"/>
      <c r="BI784" s="24"/>
      <c r="BJ784" s="24"/>
      <c r="BK784" s="24"/>
      <c r="BL784" s="24"/>
      <c r="BM784" s="24"/>
      <c r="BN784" s="24"/>
      <c r="BO784" s="24"/>
      <c r="BP784" s="24"/>
      <c r="BQ784" s="24"/>
      <c r="BR784" s="24"/>
      <c r="BS784" s="24"/>
      <c r="BT784" s="24"/>
      <c r="BU784" s="24"/>
      <c r="BV784" s="24"/>
      <c r="BW784" s="24"/>
      <c r="BX784" s="24"/>
      <c r="BY784" s="24"/>
      <c r="BZ784" s="24"/>
      <c r="CA784" s="24"/>
      <c r="CB784" s="24"/>
      <c r="CC784" s="24"/>
      <c r="CD784" s="24"/>
      <c r="CE784" s="24"/>
      <c r="CF784" s="24"/>
      <c r="CG784" s="24"/>
      <c r="CH784" s="24"/>
      <c r="CI784" s="24"/>
      <c r="CJ784" s="24"/>
      <c r="CK784" s="24"/>
      <c r="CL784" s="24"/>
      <c r="CM784" s="24"/>
      <c r="CN784" s="24"/>
      <c r="CO784" s="24"/>
      <c r="CP784" s="24"/>
      <c r="CQ784" s="24"/>
      <c r="CR784" s="24"/>
      <c r="CS784" s="24"/>
      <c r="CT784" s="24"/>
      <c r="CU784" s="24"/>
      <c r="CV784" s="24"/>
      <c r="CW784" s="24"/>
      <c r="CX784" s="24"/>
      <c r="CY784" s="24"/>
      <c r="CZ784" s="24"/>
      <c r="DA784" s="24"/>
      <c r="DB784" s="24"/>
      <c r="DC784" s="24"/>
      <c r="DD784" s="24"/>
      <c r="DE784" s="24"/>
      <c r="DF784" s="24"/>
      <c r="DG784" s="24"/>
      <c r="DH784" s="24"/>
      <c r="DI784" s="24"/>
      <c r="DJ784" s="24"/>
    </row>
    <row r="785" spans="5:114" s="3" customFormat="1" x14ac:dyDescent="0.25">
      <c r="E785" s="23" t="s">
        <v>2218</v>
      </c>
      <c r="F785" s="24"/>
      <c r="G785" s="24"/>
      <c r="H785" s="24"/>
      <c r="I785" s="24"/>
      <c r="J785" s="24"/>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c r="AJ785" s="24"/>
      <c r="AK785" s="24"/>
      <c r="AL785" s="24"/>
      <c r="AM785" s="24"/>
      <c r="AN785" s="24"/>
      <c r="AO785" s="24"/>
      <c r="AP785" s="24"/>
      <c r="AQ785" s="24"/>
      <c r="AR785" s="24"/>
      <c r="AS785" s="24"/>
      <c r="AT785" s="24"/>
      <c r="AU785" s="24"/>
      <c r="AV785" s="24"/>
      <c r="AW785" s="24"/>
      <c r="AX785" s="24"/>
      <c r="AY785" s="24"/>
      <c r="AZ785" s="24"/>
      <c r="BA785" s="24"/>
      <c r="BB785" s="24"/>
      <c r="BC785" s="24"/>
      <c r="BD785" s="24"/>
      <c r="BE785" s="24"/>
      <c r="BF785" s="24"/>
      <c r="BG785" s="24"/>
      <c r="BH785" s="24"/>
      <c r="BI785" s="24"/>
      <c r="BJ785" s="24"/>
      <c r="BK785" s="24"/>
      <c r="BL785" s="24"/>
      <c r="BM785" s="24"/>
      <c r="BN785" s="24"/>
      <c r="BO785" s="24"/>
      <c r="BP785" s="24"/>
      <c r="BQ785" s="24"/>
      <c r="BR785" s="24"/>
      <c r="BS785" s="24"/>
      <c r="BT785" s="24"/>
      <c r="BU785" s="24"/>
      <c r="BV785" s="24"/>
      <c r="BW785" s="24"/>
      <c r="BX785" s="24"/>
      <c r="BY785" s="24"/>
      <c r="BZ785" s="24"/>
      <c r="CA785" s="24"/>
      <c r="CB785" s="24"/>
      <c r="CC785" s="24"/>
      <c r="CD785" s="24"/>
      <c r="CE785" s="24"/>
      <c r="CF785" s="24"/>
      <c r="CG785" s="24"/>
      <c r="CH785" s="24"/>
      <c r="CI785" s="24"/>
      <c r="CJ785" s="24"/>
      <c r="CK785" s="24"/>
      <c r="CL785" s="24"/>
      <c r="CM785" s="24"/>
      <c r="CN785" s="24"/>
      <c r="CO785" s="24"/>
      <c r="CP785" s="24"/>
      <c r="CQ785" s="24"/>
      <c r="CR785" s="24"/>
      <c r="CS785" s="24"/>
      <c r="CT785" s="24"/>
      <c r="CU785" s="24"/>
      <c r="CV785" s="24"/>
      <c r="CW785" s="24"/>
      <c r="CX785" s="24"/>
      <c r="CY785" s="24"/>
      <c r="CZ785" s="24"/>
      <c r="DA785" s="24"/>
      <c r="DB785" s="24"/>
      <c r="DC785" s="24"/>
      <c r="DD785" s="24"/>
      <c r="DE785" s="24"/>
      <c r="DF785" s="24"/>
      <c r="DG785" s="24"/>
      <c r="DH785" s="24"/>
      <c r="DI785" s="24"/>
      <c r="DJ785" s="24"/>
    </row>
    <row r="786" spans="5:114" s="3" customFormat="1" x14ac:dyDescent="0.25">
      <c r="E786" s="23" t="s">
        <v>2167</v>
      </c>
      <c r="F786" s="24"/>
      <c r="G786" s="24"/>
      <c r="H786" s="24"/>
      <c r="I786" s="24"/>
      <c r="J786" s="24"/>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c r="AJ786" s="24"/>
      <c r="AK786" s="24"/>
      <c r="AL786" s="24"/>
      <c r="AM786" s="24"/>
      <c r="AN786" s="24"/>
      <c r="AO786" s="24"/>
      <c r="AP786" s="24"/>
      <c r="AQ786" s="24"/>
      <c r="AR786" s="24"/>
      <c r="AS786" s="24"/>
      <c r="AT786" s="24"/>
      <c r="AU786" s="24"/>
      <c r="AV786" s="24"/>
      <c r="AW786" s="24"/>
      <c r="AX786" s="24"/>
      <c r="AY786" s="24"/>
      <c r="AZ786" s="24"/>
      <c r="BA786" s="24"/>
      <c r="BB786" s="24"/>
      <c r="BC786" s="24"/>
      <c r="BD786" s="24"/>
      <c r="BE786" s="24"/>
      <c r="BF786" s="24"/>
      <c r="BG786" s="24"/>
      <c r="BH786" s="24"/>
      <c r="BI786" s="24"/>
      <c r="BJ786" s="24"/>
      <c r="BK786" s="24"/>
      <c r="BL786" s="24"/>
      <c r="BM786" s="24"/>
      <c r="BN786" s="24"/>
      <c r="BO786" s="24"/>
      <c r="BP786" s="24"/>
      <c r="BQ786" s="24"/>
      <c r="BR786" s="24"/>
      <c r="BS786" s="24"/>
      <c r="BT786" s="24"/>
      <c r="BU786" s="24"/>
      <c r="BV786" s="24"/>
      <c r="BW786" s="24"/>
      <c r="BX786" s="24"/>
      <c r="BY786" s="24"/>
      <c r="BZ786" s="24"/>
      <c r="CA786" s="24"/>
      <c r="CB786" s="24"/>
      <c r="CC786" s="24"/>
      <c r="CD786" s="24"/>
      <c r="CE786" s="24"/>
      <c r="CF786" s="24"/>
      <c r="CG786" s="24"/>
      <c r="CH786" s="24"/>
      <c r="CI786" s="24"/>
      <c r="CJ786" s="24"/>
      <c r="CK786" s="24"/>
      <c r="CL786" s="24"/>
      <c r="CM786" s="24"/>
      <c r="CN786" s="24"/>
      <c r="CO786" s="24"/>
      <c r="CP786" s="24"/>
      <c r="CQ786" s="24"/>
      <c r="CR786" s="24"/>
      <c r="CS786" s="24"/>
      <c r="CT786" s="24"/>
      <c r="CU786" s="24"/>
      <c r="CV786" s="24"/>
      <c r="CW786" s="24"/>
      <c r="CX786" s="24"/>
      <c r="CY786" s="24"/>
      <c r="CZ786" s="24"/>
      <c r="DA786" s="24"/>
      <c r="DB786" s="24"/>
      <c r="DC786" s="24"/>
      <c r="DD786" s="24"/>
      <c r="DE786" s="24"/>
      <c r="DF786" s="24"/>
      <c r="DG786" s="24"/>
      <c r="DH786" s="24"/>
      <c r="DI786" s="24"/>
      <c r="DJ786" s="24"/>
    </row>
    <row r="787" spans="5:114" s="3" customFormat="1" x14ac:dyDescent="0.25">
      <c r="E787" s="23" t="s">
        <v>2219</v>
      </c>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24"/>
      <c r="AN787" s="24"/>
      <c r="AO787" s="24"/>
      <c r="AP787" s="24"/>
      <c r="AQ787" s="24"/>
      <c r="AR787" s="24"/>
      <c r="AS787" s="24"/>
      <c r="AT787" s="24"/>
      <c r="AU787" s="24"/>
      <c r="AV787" s="24"/>
      <c r="AW787" s="24"/>
      <c r="AX787" s="24"/>
      <c r="AY787" s="24"/>
      <c r="AZ787" s="24"/>
      <c r="BA787" s="24"/>
      <c r="BB787" s="24"/>
      <c r="BC787" s="24"/>
      <c r="BD787" s="24"/>
      <c r="BE787" s="24"/>
      <c r="BF787" s="24"/>
      <c r="BG787" s="24"/>
      <c r="BH787" s="24"/>
      <c r="BI787" s="24"/>
      <c r="BJ787" s="24"/>
      <c r="BK787" s="24"/>
      <c r="BL787" s="24"/>
      <c r="BM787" s="24"/>
      <c r="BN787" s="24"/>
      <c r="BO787" s="24"/>
      <c r="BP787" s="24"/>
      <c r="BQ787" s="24"/>
      <c r="BR787" s="24"/>
      <c r="BS787" s="24"/>
      <c r="BT787" s="24"/>
      <c r="BU787" s="24"/>
      <c r="BV787" s="24"/>
      <c r="BW787" s="24"/>
      <c r="BX787" s="24"/>
      <c r="BY787" s="24"/>
      <c r="BZ787" s="24"/>
      <c r="CA787" s="24"/>
      <c r="CB787" s="24"/>
      <c r="CC787" s="24"/>
      <c r="CD787" s="24"/>
      <c r="CE787" s="24"/>
      <c r="CF787" s="24"/>
      <c r="CG787" s="24"/>
      <c r="CH787" s="24"/>
      <c r="CI787" s="24"/>
      <c r="CJ787" s="24"/>
      <c r="CK787" s="24"/>
      <c r="CL787" s="24"/>
      <c r="CM787" s="24"/>
      <c r="CN787" s="24"/>
      <c r="CO787" s="24"/>
      <c r="CP787" s="24"/>
      <c r="CQ787" s="24"/>
      <c r="CR787" s="24"/>
      <c r="CS787" s="24"/>
      <c r="CT787" s="24"/>
      <c r="CU787" s="24"/>
      <c r="CV787" s="24"/>
      <c r="CW787" s="24"/>
      <c r="CX787" s="24"/>
      <c r="CY787" s="24"/>
      <c r="CZ787" s="24"/>
      <c r="DA787" s="24"/>
      <c r="DB787" s="24"/>
      <c r="DC787" s="24"/>
      <c r="DD787" s="24"/>
      <c r="DE787" s="24"/>
      <c r="DF787" s="24"/>
      <c r="DG787" s="24"/>
      <c r="DH787" s="24"/>
      <c r="DI787" s="24"/>
      <c r="DJ787" s="24"/>
    </row>
    <row r="788" spans="5:114" s="3" customFormat="1" x14ac:dyDescent="0.25">
      <c r="E788" s="23" t="s">
        <v>2167</v>
      </c>
      <c r="F788" s="24"/>
      <c r="G788" s="24"/>
      <c r="H788" s="24"/>
      <c r="I788" s="24"/>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c r="AK788" s="24"/>
      <c r="AL788" s="24"/>
      <c r="AM788" s="24"/>
      <c r="AN788" s="24"/>
      <c r="AO788" s="24"/>
      <c r="AP788" s="24"/>
      <c r="AQ788" s="24"/>
      <c r="AR788" s="24"/>
      <c r="AS788" s="24"/>
      <c r="AT788" s="24"/>
      <c r="AU788" s="24"/>
      <c r="AV788" s="24"/>
      <c r="AW788" s="24"/>
      <c r="AX788" s="24"/>
      <c r="AY788" s="24"/>
      <c r="AZ788" s="24"/>
      <c r="BA788" s="24"/>
      <c r="BB788" s="24"/>
      <c r="BC788" s="24"/>
      <c r="BD788" s="24"/>
      <c r="BE788" s="24"/>
      <c r="BF788" s="24"/>
      <c r="BG788" s="24"/>
      <c r="BH788" s="24"/>
      <c r="BI788" s="24"/>
      <c r="BJ788" s="24"/>
      <c r="BK788" s="24"/>
      <c r="BL788" s="24"/>
      <c r="BM788" s="24"/>
      <c r="BN788" s="24"/>
      <c r="BO788" s="24"/>
      <c r="BP788" s="24"/>
      <c r="BQ788" s="24"/>
      <c r="BR788" s="24"/>
      <c r="BS788" s="24"/>
      <c r="BT788" s="24"/>
      <c r="BU788" s="24"/>
      <c r="BV788" s="24"/>
      <c r="BW788" s="24"/>
      <c r="BX788" s="24"/>
      <c r="BY788" s="24"/>
      <c r="BZ788" s="24"/>
      <c r="CA788" s="24"/>
      <c r="CB788" s="24"/>
      <c r="CC788" s="24"/>
      <c r="CD788" s="24"/>
      <c r="CE788" s="24"/>
      <c r="CF788" s="24"/>
      <c r="CG788" s="24"/>
      <c r="CH788" s="24"/>
      <c r="CI788" s="24"/>
      <c r="CJ788" s="24"/>
      <c r="CK788" s="24"/>
      <c r="CL788" s="24"/>
      <c r="CM788" s="24"/>
      <c r="CN788" s="24"/>
      <c r="CO788" s="24"/>
      <c r="CP788" s="24"/>
      <c r="CQ788" s="24"/>
      <c r="CR788" s="24"/>
      <c r="CS788" s="24"/>
      <c r="CT788" s="24"/>
      <c r="CU788" s="24"/>
      <c r="CV788" s="24"/>
      <c r="CW788" s="24"/>
      <c r="CX788" s="24"/>
      <c r="CY788" s="24"/>
      <c r="CZ788" s="24"/>
      <c r="DA788" s="24"/>
      <c r="DB788" s="24"/>
      <c r="DC788" s="24"/>
      <c r="DD788" s="24"/>
      <c r="DE788" s="24"/>
      <c r="DF788" s="24"/>
      <c r="DG788" s="24"/>
      <c r="DH788" s="24"/>
      <c r="DI788" s="24"/>
      <c r="DJ788" s="24"/>
    </row>
    <row r="789" spans="5:114" s="3" customFormat="1" x14ac:dyDescent="0.25">
      <c r="E789" s="23" t="s">
        <v>2220</v>
      </c>
      <c r="F789" s="24"/>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c r="AR789" s="24"/>
      <c r="AS789" s="24"/>
      <c r="AT789" s="24"/>
      <c r="AU789" s="24"/>
      <c r="AV789" s="24"/>
      <c r="AW789" s="24"/>
      <c r="AX789" s="24"/>
      <c r="AY789" s="24"/>
      <c r="AZ789" s="24"/>
      <c r="BA789" s="24"/>
      <c r="BB789" s="24"/>
      <c r="BC789" s="24"/>
      <c r="BD789" s="24"/>
      <c r="BE789" s="24"/>
      <c r="BF789" s="24"/>
      <c r="BG789" s="24"/>
      <c r="BH789" s="24"/>
      <c r="BI789" s="24"/>
      <c r="BJ789" s="24"/>
      <c r="BK789" s="24"/>
      <c r="BL789" s="24"/>
      <c r="BM789" s="24"/>
      <c r="BN789" s="24"/>
      <c r="BO789" s="24"/>
      <c r="BP789" s="24"/>
      <c r="BQ789" s="24"/>
      <c r="BR789" s="24"/>
      <c r="BS789" s="24"/>
      <c r="BT789" s="24"/>
      <c r="BU789" s="24"/>
      <c r="BV789" s="24"/>
      <c r="BW789" s="24"/>
      <c r="BX789" s="24"/>
      <c r="BY789" s="24"/>
      <c r="BZ789" s="24"/>
      <c r="CA789" s="24"/>
      <c r="CB789" s="24"/>
      <c r="CC789" s="24"/>
      <c r="CD789" s="24"/>
      <c r="CE789" s="24"/>
      <c r="CF789" s="24"/>
      <c r="CG789" s="24"/>
      <c r="CH789" s="24"/>
      <c r="CI789" s="24"/>
      <c r="CJ789" s="24"/>
      <c r="CK789" s="24"/>
      <c r="CL789" s="24"/>
      <c r="CM789" s="24"/>
      <c r="CN789" s="24"/>
      <c r="CO789" s="24"/>
      <c r="CP789" s="24"/>
      <c r="CQ789" s="24"/>
      <c r="CR789" s="24"/>
      <c r="CS789" s="24"/>
      <c r="CT789" s="24"/>
      <c r="CU789" s="24"/>
      <c r="CV789" s="24"/>
      <c r="CW789" s="24"/>
      <c r="CX789" s="24"/>
      <c r="CY789" s="24"/>
      <c r="CZ789" s="24"/>
      <c r="DA789" s="24"/>
      <c r="DB789" s="24"/>
      <c r="DC789" s="24"/>
      <c r="DD789" s="24"/>
      <c r="DE789" s="24"/>
      <c r="DF789" s="24"/>
      <c r="DG789" s="24"/>
      <c r="DH789" s="24"/>
      <c r="DI789" s="24"/>
      <c r="DJ789" s="24"/>
    </row>
    <row r="790" spans="5:114" s="3" customFormat="1" x14ac:dyDescent="0.25">
      <c r="E790" s="23" t="s">
        <v>2221</v>
      </c>
      <c r="F790" s="24"/>
      <c r="G790" s="24"/>
      <c r="H790" s="24"/>
      <c r="I790" s="24"/>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c r="AK790" s="24"/>
      <c r="AL790" s="24"/>
      <c r="AM790" s="24"/>
      <c r="AN790" s="24"/>
      <c r="AO790" s="24"/>
      <c r="AP790" s="24"/>
      <c r="AQ790" s="24"/>
      <c r="AR790" s="24"/>
      <c r="AS790" s="24"/>
      <c r="AT790" s="24"/>
      <c r="AU790" s="24"/>
      <c r="AV790" s="24"/>
      <c r="AW790" s="24"/>
      <c r="AX790" s="24"/>
      <c r="AY790" s="24"/>
      <c r="AZ790" s="24"/>
      <c r="BA790" s="24"/>
      <c r="BB790" s="24"/>
      <c r="BC790" s="24"/>
      <c r="BD790" s="24"/>
      <c r="BE790" s="24"/>
      <c r="BF790" s="24"/>
      <c r="BG790" s="24"/>
      <c r="BH790" s="24"/>
      <c r="BI790" s="24"/>
      <c r="BJ790" s="24"/>
      <c r="BK790" s="24"/>
      <c r="BL790" s="24"/>
      <c r="BM790" s="24"/>
      <c r="BN790" s="24"/>
      <c r="BO790" s="24"/>
      <c r="BP790" s="24"/>
      <c r="BQ790" s="24"/>
      <c r="BR790" s="24"/>
      <c r="BS790" s="24"/>
      <c r="BT790" s="24"/>
      <c r="BU790" s="24"/>
      <c r="BV790" s="24"/>
      <c r="BW790" s="24"/>
      <c r="BX790" s="24"/>
      <c r="BY790" s="24"/>
      <c r="BZ790" s="24"/>
      <c r="CA790" s="24"/>
      <c r="CB790" s="24"/>
      <c r="CC790" s="24"/>
      <c r="CD790" s="24"/>
      <c r="CE790" s="24"/>
      <c r="CF790" s="24"/>
      <c r="CG790" s="24"/>
      <c r="CH790" s="24"/>
      <c r="CI790" s="24"/>
      <c r="CJ790" s="24"/>
      <c r="CK790" s="24"/>
      <c r="CL790" s="24"/>
      <c r="CM790" s="24"/>
      <c r="CN790" s="24"/>
      <c r="CO790" s="24"/>
      <c r="CP790" s="24"/>
      <c r="CQ790" s="24"/>
      <c r="CR790" s="24"/>
      <c r="CS790" s="24"/>
      <c r="CT790" s="24"/>
      <c r="CU790" s="24"/>
      <c r="CV790" s="24"/>
      <c r="CW790" s="24"/>
      <c r="CX790" s="24"/>
      <c r="CY790" s="24"/>
      <c r="CZ790" s="24"/>
      <c r="DA790" s="24"/>
      <c r="DB790" s="24"/>
      <c r="DC790" s="24"/>
      <c r="DD790" s="24"/>
      <c r="DE790" s="24"/>
      <c r="DF790" s="24"/>
      <c r="DG790" s="24"/>
      <c r="DH790" s="24"/>
      <c r="DI790" s="24"/>
      <c r="DJ790" s="24"/>
    </row>
    <row r="791" spans="5:114" s="3" customFormat="1" x14ac:dyDescent="0.25">
      <c r="E791" s="23" t="s">
        <v>2167</v>
      </c>
      <c r="F791" s="24"/>
      <c r="G791" s="24"/>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c r="AK791" s="24"/>
      <c r="AL791" s="24"/>
      <c r="AM791" s="24"/>
      <c r="AN791" s="24"/>
      <c r="AO791" s="24"/>
      <c r="AP791" s="24"/>
      <c r="AQ791" s="24"/>
      <c r="AR791" s="24"/>
      <c r="AS791" s="24"/>
      <c r="AT791" s="24"/>
      <c r="AU791" s="24"/>
      <c r="AV791" s="24"/>
      <c r="AW791" s="24"/>
      <c r="AX791" s="24"/>
      <c r="AY791" s="24"/>
      <c r="AZ791" s="24"/>
      <c r="BA791" s="24"/>
      <c r="BB791" s="24"/>
      <c r="BC791" s="24"/>
      <c r="BD791" s="24"/>
      <c r="BE791" s="24"/>
      <c r="BF791" s="24"/>
      <c r="BG791" s="24"/>
      <c r="BH791" s="24"/>
      <c r="BI791" s="24"/>
      <c r="BJ791" s="24"/>
      <c r="BK791" s="24"/>
      <c r="BL791" s="24"/>
      <c r="BM791" s="24"/>
      <c r="BN791" s="24"/>
      <c r="BO791" s="24"/>
      <c r="BP791" s="24"/>
      <c r="BQ791" s="24"/>
      <c r="BR791" s="24"/>
      <c r="BS791" s="24"/>
      <c r="BT791" s="24"/>
      <c r="BU791" s="24"/>
      <c r="BV791" s="24"/>
      <c r="BW791" s="24"/>
      <c r="BX791" s="24"/>
      <c r="BY791" s="24"/>
      <c r="BZ791" s="24"/>
      <c r="CA791" s="24"/>
      <c r="CB791" s="24"/>
      <c r="CC791" s="24"/>
      <c r="CD791" s="24"/>
      <c r="CE791" s="24"/>
      <c r="CF791" s="24"/>
      <c r="CG791" s="24"/>
      <c r="CH791" s="24"/>
      <c r="CI791" s="24"/>
      <c r="CJ791" s="24"/>
      <c r="CK791" s="24"/>
      <c r="CL791" s="24"/>
      <c r="CM791" s="24"/>
      <c r="CN791" s="24"/>
      <c r="CO791" s="24"/>
      <c r="CP791" s="24"/>
      <c r="CQ791" s="24"/>
      <c r="CR791" s="24"/>
      <c r="CS791" s="24"/>
      <c r="CT791" s="24"/>
      <c r="CU791" s="24"/>
      <c r="CV791" s="24"/>
      <c r="CW791" s="24"/>
      <c r="CX791" s="24"/>
      <c r="CY791" s="24"/>
      <c r="CZ791" s="24"/>
      <c r="DA791" s="24"/>
      <c r="DB791" s="24"/>
      <c r="DC791" s="24"/>
      <c r="DD791" s="24"/>
      <c r="DE791" s="24"/>
      <c r="DF791" s="24"/>
      <c r="DG791" s="24"/>
      <c r="DH791" s="24"/>
      <c r="DI791" s="24"/>
      <c r="DJ791" s="24"/>
    </row>
    <row r="792" spans="5:114" s="3" customFormat="1" x14ac:dyDescent="0.25">
      <c r="E792" s="23" t="s">
        <v>2222</v>
      </c>
      <c r="F792" s="24"/>
      <c r="G792" s="24"/>
      <c r="H792" s="24"/>
      <c r="I792" s="24"/>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c r="AK792" s="24"/>
      <c r="AL792" s="24"/>
      <c r="AM792" s="24"/>
      <c r="AN792" s="24"/>
      <c r="AO792" s="24"/>
      <c r="AP792" s="24"/>
      <c r="AQ792" s="24"/>
      <c r="AR792" s="24"/>
      <c r="AS792" s="24"/>
      <c r="AT792" s="24"/>
      <c r="AU792" s="24"/>
      <c r="AV792" s="24"/>
      <c r="AW792" s="24"/>
      <c r="AX792" s="24"/>
      <c r="AY792" s="24"/>
      <c r="AZ792" s="24"/>
      <c r="BA792" s="24"/>
      <c r="BB792" s="24"/>
      <c r="BC792" s="24"/>
      <c r="BD792" s="24"/>
      <c r="BE792" s="24"/>
      <c r="BF792" s="24"/>
      <c r="BG792" s="24"/>
      <c r="BH792" s="24"/>
      <c r="BI792" s="24"/>
      <c r="BJ792" s="24"/>
      <c r="BK792" s="24"/>
      <c r="BL792" s="24"/>
      <c r="BM792" s="24"/>
      <c r="BN792" s="24"/>
      <c r="BO792" s="24"/>
      <c r="BP792" s="24"/>
      <c r="BQ792" s="24"/>
      <c r="BR792" s="24"/>
      <c r="BS792" s="24"/>
      <c r="BT792" s="24"/>
      <c r="BU792" s="24"/>
      <c r="BV792" s="24"/>
      <c r="BW792" s="24"/>
      <c r="BX792" s="24"/>
      <c r="BY792" s="24"/>
      <c r="BZ792" s="24"/>
      <c r="CA792" s="24"/>
      <c r="CB792" s="24"/>
      <c r="CC792" s="24"/>
      <c r="CD792" s="24"/>
      <c r="CE792" s="24"/>
      <c r="CF792" s="24"/>
      <c r="CG792" s="24"/>
      <c r="CH792" s="24"/>
      <c r="CI792" s="24"/>
      <c r="CJ792" s="24"/>
      <c r="CK792" s="24"/>
      <c r="CL792" s="24"/>
      <c r="CM792" s="24"/>
      <c r="CN792" s="24"/>
      <c r="CO792" s="24"/>
      <c r="CP792" s="24"/>
      <c r="CQ792" s="24"/>
      <c r="CR792" s="24"/>
      <c r="CS792" s="24"/>
      <c r="CT792" s="24"/>
      <c r="CU792" s="24"/>
      <c r="CV792" s="24"/>
      <c r="CW792" s="24"/>
      <c r="CX792" s="24"/>
      <c r="CY792" s="24"/>
      <c r="CZ792" s="24"/>
      <c r="DA792" s="24"/>
      <c r="DB792" s="24"/>
      <c r="DC792" s="24"/>
      <c r="DD792" s="24"/>
      <c r="DE792" s="24"/>
      <c r="DF792" s="24"/>
      <c r="DG792" s="24"/>
      <c r="DH792" s="24"/>
      <c r="DI792" s="24"/>
      <c r="DJ792" s="24"/>
    </row>
    <row r="793" spans="5:114" s="3" customFormat="1" x14ac:dyDescent="0.25">
      <c r="E793" s="23" t="s">
        <v>2223</v>
      </c>
      <c r="F793" s="24"/>
      <c r="G793" s="24"/>
      <c r="H793" s="24"/>
      <c r="I793" s="24"/>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c r="AK793" s="24"/>
      <c r="AL793" s="24"/>
      <c r="AM793" s="24"/>
      <c r="AN793" s="24"/>
      <c r="AO793" s="24"/>
      <c r="AP793" s="24"/>
      <c r="AQ793" s="24"/>
      <c r="AR793" s="24"/>
      <c r="AS793" s="24"/>
      <c r="AT793" s="24"/>
      <c r="AU793" s="24"/>
      <c r="AV793" s="24"/>
      <c r="AW793" s="24"/>
      <c r="AX793" s="24"/>
      <c r="AY793" s="24"/>
      <c r="AZ793" s="24"/>
      <c r="BA793" s="24"/>
      <c r="BB793" s="24"/>
      <c r="BC793" s="24"/>
      <c r="BD793" s="24"/>
      <c r="BE793" s="24"/>
      <c r="BF793" s="24"/>
      <c r="BG793" s="24"/>
      <c r="BH793" s="24"/>
      <c r="BI793" s="24"/>
      <c r="BJ793" s="24"/>
      <c r="BK793" s="24"/>
      <c r="BL793" s="24"/>
      <c r="BM793" s="24"/>
      <c r="BN793" s="24"/>
      <c r="BO793" s="24"/>
      <c r="BP793" s="24"/>
      <c r="BQ793" s="24"/>
      <c r="BR793" s="24"/>
      <c r="BS793" s="24"/>
      <c r="BT793" s="24"/>
      <c r="BU793" s="24"/>
      <c r="BV793" s="24"/>
      <c r="BW793" s="24"/>
      <c r="BX793" s="24"/>
      <c r="BY793" s="24"/>
      <c r="BZ793" s="24"/>
      <c r="CA793" s="24"/>
      <c r="CB793" s="24"/>
      <c r="CC793" s="24"/>
      <c r="CD793" s="24"/>
      <c r="CE793" s="24"/>
      <c r="CF793" s="24"/>
      <c r="CG793" s="24"/>
      <c r="CH793" s="24"/>
      <c r="CI793" s="24"/>
      <c r="CJ793" s="24"/>
      <c r="CK793" s="24"/>
      <c r="CL793" s="24"/>
      <c r="CM793" s="24"/>
      <c r="CN793" s="24"/>
      <c r="CO793" s="24"/>
      <c r="CP793" s="24"/>
      <c r="CQ793" s="24"/>
      <c r="CR793" s="24"/>
      <c r="CS793" s="24"/>
      <c r="CT793" s="24"/>
      <c r="CU793" s="24"/>
      <c r="CV793" s="24"/>
      <c r="CW793" s="24"/>
      <c r="CX793" s="24"/>
      <c r="CY793" s="24"/>
      <c r="CZ793" s="24"/>
      <c r="DA793" s="24"/>
      <c r="DB793" s="24"/>
      <c r="DC793" s="24"/>
      <c r="DD793" s="24"/>
      <c r="DE793" s="24"/>
      <c r="DF793" s="24"/>
      <c r="DG793" s="24"/>
      <c r="DH793" s="24"/>
      <c r="DI793" s="24"/>
      <c r="DJ793" s="24"/>
    </row>
    <row r="794" spans="5:114" s="3" customFormat="1" x14ac:dyDescent="0.25">
      <c r="E794" s="23" t="s">
        <v>2167</v>
      </c>
      <c r="F794" s="24"/>
      <c r="G794" s="24"/>
      <c r="H794" s="24"/>
      <c r="I794" s="24"/>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c r="AK794" s="24"/>
      <c r="AL794" s="24"/>
      <c r="AM794" s="24"/>
      <c r="AN794" s="24"/>
      <c r="AO794" s="24"/>
      <c r="AP794" s="24"/>
      <c r="AQ794" s="24"/>
      <c r="AR794" s="24"/>
      <c r="AS794" s="24"/>
      <c r="AT794" s="24"/>
      <c r="AU794" s="24"/>
      <c r="AV794" s="24"/>
      <c r="AW794" s="24"/>
      <c r="AX794" s="24"/>
      <c r="AY794" s="24"/>
      <c r="AZ794" s="24"/>
      <c r="BA794" s="24"/>
      <c r="BB794" s="24"/>
      <c r="BC794" s="24"/>
      <c r="BD794" s="24"/>
      <c r="BE794" s="24"/>
      <c r="BF794" s="24"/>
      <c r="BG794" s="24"/>
      <c r="BH794" s="24"/>
      <c r="BI794" s="24"/>
      <c r="BJ794" s="24"/>
      <c r="BK794" s="24"/>
      <c r="BL794" s="24"/>
      <c r="BM794" s="24"/>
      <c r="BN794" s="24"/>
      <c r="BO794" s="24"/>
      <c r="BP794" s="24"/>
      <c r="BQ794" s="24"/>
      <c r="BR794" s="24"/>
      <c r="BS794" s="24"/>
      <c r="BT794" s="24"/>
      <c r="BU794" s="24"/>
      <c r="BV794" s="24"/>
      <c r="BW794" s="24"/>
      <c r="BX794" s="24"/>
      <c r="BY794" s="24"/>
      <c r="BZ794" s="24"/>
      <c r="CA794" s="24"/>
      <c r="CB794" s="24"/>
      <c r="CC794" s="24"/>
      <c r="CD794" s="24"/>
      <c r="CE794" s="24"/>
      <c r="CF794" s="24"/>
      <c r="CG794" s="24"/>
      <c r="CH794" s="24"/>
      <c r="CI794" s="24"/>
      <c r="CJ794" s="24"/>
      <c r="CK794" s="24"/>
      <c r="CL794" s="24"/>
      <c r="CM794" s="24"/>
      <c r="CN794" s="24"/>
      <c r="CO794" s="24"/>
      <c r="CP794" s="24"/>
      <c r="CQ794" s="24"/>
      <c r="CR794" s="24"/>
      <c r="CS794" s="24"/>
      <c r="CT794" s="24"/>
      <c r="CU794" s="24"/>
      <c r="CV794" s="24"/>
      <c r="CW794" s="24"/>
      <c r="CX794" s="24"/>
      <c r="CY794" s="24"/>
      <c r="CZ794" s="24"/>
      <c r="DA794" s="24"/>
      <c r="DB794" s="24"/>
      <c r="DC794" s="24"/>
      <c r="DD794" s="24"/>
      <c r="DE794" s="24"/>
      <c r="DF794" s="24"/>
      <c r="DG794" s="24"/>
      <c r="DH794" s="24"/>
      <c r="DI794" s="24"/>
      <c r="DJ794" s="24"/>
    </row>
    <row r="795" spans="5:114" s="3" customFormat="1" x14ac:dyDescent="0.25">
      <c r="E795" s="23" t="s">
        <v>2224</v>
      </c>
      <c r="F795" s="24"/>
      <c r="G795" s="24"/>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c r="AK795" s="24"/>
      <c r="AL795" s="24"/>
      <c r="AM795" s="24"/>
      <c r="AN795" s="24"/>
      <c r="AO795" s="24"/>
      <c r="AP795" s="24"/>
      <c r="AQ795" s="24"/>
      <c r="AR795" s="24"/>
      <c r="AS795" s="24"/>
      <c r="AT795" s="24"/>
      <c r="AU795" s="24"/>
      <c r="AV795" s="24"/>
      <c r="AW795" s="24"/>
      <c r="AX795" s="24"/>
      <c r="AY795" s="24"/>
      <c r="AZ795" s="24"/>
      <c r="BA795" s="24"/>
      <c r="BB795" s="24"/>
      <c r="BC795" s="24"/>
      <c r="BD795" s="24"/>
      <c r="BE795" s="24"/>
      <c r="BF795" s="24"/>
      <c r="BG795" s="24"/>
      <c r="BH795" s="24"/>
      <c r="BI795" s="24"/>
      <c r="BJ795" s="24"/>
      <c r="BK795" s="24"/>
      <c r="BL795" s="24"/>
      <c r="BM795" s="24"/>
      <c r="BN795" s="24"/>
      <c r="BO795" s="24"/>
      <c r="BP795" s="24"/>
      <c r="BQ795" s="24"/>
      <c r="BR795" s="24"/>
      <c r="BS795" s="24"/>
      <c r="BT795" s="24"/>
      <c r="BU795" s="24"/>
      <c r="BV795" s="24"/>
      <c r="BW795" s="24"/>
      <c r="BX795" s="24"/>
      <c r="BY795" s="24"/>
      <c r="BZ795" s="24"/>
      <c r="CA795" s="24"/>
      <c r="CB795" s="24"/>
      <c r="CC795" s="24"/>
      <c r="CD795" s="24"/>
      <c r="CE795" s="24"/>
      <c r="CF795" s="24"/>
      <c r="CG795" s="24"/>
      <c r="CH795" s="24"/>
      <c r="CI795" s="24"/>
      <c r="CJ795" s="24"/>
      <c r="CK795" s="24"/>
      <c r="CL795" s="24"/>
      <c r="CM795" s="24"/>
      <c r="CN795" s="24"/>
      <c r="CO795" s="24"/>
      <c r="CP795" s="24"/>
      <c r="CQ795" s="24"/>
      <c r="CR795" s="24"/>
      <c r="CS795" s="24"/>
      <c r="CT795" s="24"/>
      <c r="CU795" s="24"/>
      <c r="CV795" s="24"/>
      <c r="CW795" s="24"/>
      <c r="CX795" s="24"/>
      <c r="CY795" s="24"/>
      <c r="CZ795" s="24"/>
      <c r="DA795" s="24"/>
      <c r="DB795" s="24"/>
      <c r="DC795" s="24"/>
      <c r="DD795" s="24"/>
      <c r="DE795" s="24"/>
      <c r="DF795" s="24"/>
      <c r="DG795" s="24"/>
      <c r="DH795" s="24"/>
      <c r="DI795" s="24"/>
      <c r="DJ795" s="24"/>
    </row>
    <row r="796" spans="5:114" s="3" customFormat="1" x14ac:dyDescent="0.25">
      <c r="E796" s="23" t="s">
        <v>2225</v>
      </c>
      <c r="F796" s="24"/>
      <c r="G796" s="24"/>
      <c r="H796" s="24"/>
      <c r="I796" s="24"/>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c r="AK796" s="24"/>
      <c r="AL796" s="24"/>
      <c r="AM796" s="24"/>
      <c r="AN796" s="24"/>
      <c r="AO796" s="24"/>
      <c r="AP796" s="24"/>
      <c r="AQ796" s="24"/>
      <c r="AR796" s="24"/>
      <c r="AS796" s="24"/>
      <c r="AT796" s="24"/>
      <c r="AU796" s="24"/>
      <c r="AV796" s="24"/>
      <c r="AW796" s="24"/>
      <c r="AX796" s="24"/>
      <c r="AY796" s="24"/>
      <c r="AZ796" s="24"/>
      <c r="BA796" s="24"/>
      <c r="BB796" s="24"/>
      <c r="BC796" s="24"/>
      <c r="BD796" s="24"/>
      <c r="BE796" s="24"/>
      <c r="BF796" s="24"/>
      <c r="BG796" s="24"/>
      <c r="BH796" s="24"/>
      <c r="BI796" s="24"/>
      <c r="BJ796" s="24"/>
      <c r="BK796" s="24"/>
      <c r="BL796" s="24"/>
      <c r="BM796" s="24"/>
      <c r="BN796" s="24"/>
      <c r="BO796" s="24"/>
      <c r="BP796" s="24"/>
      <c r="BQ796" s="24"/>
      <c r="BR796" s="24"/>
      <c r="BS796" s="24"/>
      <c r="BT796" s="24"/>
      <c r="BU796" s="24"/>
      <c r="BV796" s="24"/>
      <c r="BW796" s="24"/>
      <c r="BX796" s="24"/>
      <c r="BY796" s="24"/>
      <c r="BZ796" s="24"/>
      <c r="CA796" s="24"/>
      <c r="CB796" s="24"/>
      <c r="CC796" s="24"/>
      <c r="CD796" s="24"/>
      <c r="CE796" s="24"/>
      <c r="CF796" s="24"/>
      <c r="CG796" s="24"/>
      <c r="CH796" s="24"/>
      <c r="CI796" s="24"/>
      <c r="CJ796" s="24"/>
      <c r="CK796" s="24"/>
      <c r="CL796" s="24"/>
      <c r="CM796" s="24"/>
      <c r="CN796" s="24"/>
      <c r="CO796" s="24"/>
      <c r="CP796" s="24"/>
      <c r="CQ796" s="24"/>
      <c r="CR796" s="24"/>
      <c r="CS796" s="24"/>
      <c r="CT796" s="24"/>
      <c r="CU796" s="24"/>
      <c r="CV796" s="24"/>
      <c r="CW796" s="24"/>
      <c r="CX796" s="24"/>
      <c r="CY796" s="24"/>
      <c r="CZ796" s="24"/>
      <c r="DA796" s="24"/>
      <c r="DB796" s="24"/>
      <c r="DC796" s="24"/>
      <c r="DD796" s="24"/>
      <c r="DE796" s="24"/>
      <c r="DF796" s="24"/>
      <c r="DG796" s="24"/>
      <c r="DH796" s="24"/>
      <c r="DI796" s="24"/>
      <c r="DJ796" s="24"/>
    </row>
    <row r="797" spans="5:114" s="3" customFormat="1" x14ac:dyDescent="0.25">
      <c r="E797" s="23" t="s">
        <v>2167</v>
      </c>
      <c r="F797" s="24"/>
      <c r="G797" s="24"/>
      <c r="H797" s="24"/>
      <c r="I797" s="24"/>
      <c r="J797" s="24"/>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c r="AK797" s="24"/>
      <c r="AL797" s="24"/>
      <c r="AM797" s="24"/>
      <c r="AN797" s="24"/>
      <c r="AO797" s="24"/>
      <c r="AP797" s="24"/>
      <c r="AQ797" s="24"/>
      <c r="AR797" s="24"/>
      <c r="AS797" s="24"/>
      <c r="AT797" s="24"/>
      <c r="AU797" s="24"/>
      <c r="AV797" s="24"/>
      <c r="AW797" s="24"/>
      <c r="AX797" s="24"/>
      <c r="AY797" s="24"/>
      <c r="AZ797" s="24"/>
      <c r="BA797" s="24"/>
      <c r="BB797" s="24"/>
      <c r="BC797" s="24"/>
      <c r="BD797" s="24"/>
      <c r="BE797" s="24"/>
      <c r="BF797" s="24"/>
      <c r="BG797" s="24"/>
      <c r="BH797" s="24"/>
      <c r="BI797" s="24"/>
      <c r="BJ797" s="24"/>
      <c r="BK797" s="24"/>
      <c r="BL797" s="24"/>
      <c r="BM797" s="24"/>
      <c r="BN797" s="24"/>
      <c r="BO797" s="24"/>
      <c r="BP797" s="24"/>
      <c r="BQ797" s="24"/>
      <c r="BR797" s="24"/>
      <c r="BS797" s="24"/>
      <c r="BT797" s="24"/>
      <c r="BU797" s="24"/>
      <c r="BV797" s="24"/>
      <c r="BW797" s="24"/>
      <c r="BX797" s="24"/>
      <c r="BY797" s="24"/>
      <c r="BZ797" s="24"/>
      <c r="CA797" s="24"/>
      <c r="CB797" s="24"/>
      <c r="CC797" s="24"/>
      <c r="CD797" s="24"/>
      <c r="CE797" s="24"/>
      <c r="CF797" s="24"/>
      <c r="CG797" s="24"/>
      <c r="CH797" s="24"/>
      <c r="CI797" s="24"/>
      <c r="CJ797" s="24"/>
      <c r="CK797" s="24"/>
      <c r="CL797" s="24"/>
      <c r="CM797" s="24"/>
      <c r="CN797" s="24"/>
      <c r="CO797" s="24"/>
      <c r="CP797" s="24"/>
      <c r="CQ797" s="24"/>
      <c r="CR797" s="24"/>
      <c r="CS797" s="24"/>
      <c r="CT797" s="24"/>
      <c r="CU797" s="24"/>
      <c r="CV797" s="24"/>
      <c r="CW797" s="24"/>
      <c r="CX797" s="24"/>
      <c r="CY797" s="24"/>
      <c r="CZ797" s="24"/>
      <c r="DA797" s="24"/>
      <c r="DB797" s="24"/>
      <c r="DC797" s="24"/>
      <c r="DD797" s="24"/>
      <c r="DE797" s="24"/>
      <c r="DF797" s="24"/>
      <c r="DG797" s="24"/>
      <c r="DH797" s="24"/>
      <c r="DI797" s="24"/>
      <c r="DJ797" s="24"/>
    </row>
    <row r="798" spans="5:114" s="3" customFormat="1" x14ac:dyDescent="0.25">
      <c r="E798" s="23" t="s">
        <v>2226</v>
      </c>
      <c r="F798" s="24"/>
      <c r="G798" s="24"/>
      <c r="H798" s="24"/>
      <c r="I798" s="24"/>
      <c r="J798" s="24"/>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c r="AK798" s="24"/>
      <c r="AL798" s="24"/>
      <c r="AM798" s="24"/>
      <c r="AN798" s="24"/>
      <c r="AO798" s="24"/>
      <c r="AP798" s="24"/>
      <c r="AQ798" s="24"/>
      <c r="AR798" s="24"/>
      <c r="AS798" s="24"/>
      <c r="AT798" s="24"/>
      <c r="AU798" s="24"/>
      <c r="AV798" s="24"/>
      <c r="AW798" s="24"/>
      <c r="AX798" s="24"/>
      <c r="AY798" s="24"/>
      <c r="AZ798" s="24"/>
      <c r="BA798" s="24"/>
      <c r="BB798" s="24"/>
      <c r="BC798" s="24"/>
      <c r="BD798" s="24"/>
      <c r="BE798" s="24"/>
      <c r="BF798" s="24"/>
      <c r="BG798" s="24"/>
      <c r="BH798" s="24"/>
      <c r="BI798" s="24"/>
      <c r="BJ798" s="24"/>
      <c r="BK798" s="24"/>
      <c r="BL798" s="24"/>
      <c r="BM798" s="24"/>
      <c r="BN798" s="24"/>
      <c r="BO798" s="24"/>
      <c r="BP798" s="24"/>
      <c r="BQ798" s="24"/>
      <c r="BR798" s="24"/>
      <c r="BS798" s="24"/>
      <c r="BT798" s="24"/>
      <c r="BU798" s="24"/>
      <c r="BV798" s="24"/>
      <c r="BW798" s="24"/>
      <c r="BX798" s="24"/>
      <c r="BY798" s="24"/>
      <c r="BZ798" s="24"/>
      <c r="CA798" s="24"/>
      <c r="CB798" s="24"/>
      <c r="CC798" s="24"/>
      <c r="CD798" s="24"/>
      <c r="CE798" s="24"/>
      <c r="CF798" s="24"/>
      <c r="CG798" s="24"/>
      <c r="CH798" s="24"/>
      <c r="CI798" s="24"/>
      <c r="CJ798" s="24"/>
      <c r="CK798" s="24"/>
      <c r="CL798" s="24"/>
      <c r="CM798" s="24"/>
      <c r="CN798" s="24"/>
      <c r="CO798" s="24"/>
      <c r="CP798" s="24"/>
      <c r="CQ798" s="24"/>
      <c r="CR798" s="24"/>
      <c r="CS798" s="24"/>
      <c r="CT798" s="24"/>
      <c r="CU798" s="24"/>
      <c r="CV798" s="24"/>
      <c r="CW798" s="24"/>
      <c r="CX798" s="24"/>
      <c r="CY798" s="24"/>
      <c r="CZ798" s="24"/>
      <c r="DA798" s="24"/>
      <c r="DB798" s="24"/>
      <c r="DC798" s="24"/>
      <c r="DD798" s="24"/>
      <c r="DE798" s="24"/>
      <c r="DF798" s="24"/>
      <c r="DG798" s="24"/>
      <c r="DH798" s="24"/>
      <c r="DI798" s="24"/>
      <c r="DJ798" s="24"/>
    </row>
    <row r="799" spans="5:114" s="3" customFormat="1" x14ac:dyDescent="0.25">
      <c r="E799" s="23" t="s">
        <v>2227</v>
      </c>
      <c r="F799" s="24"/>
      <c r="G799" s="24"/>
      <c r="H799" s="24"/>
      <c r="I799" s="24"/>
      <c r="J799" s="24"/>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c r="AK799" s="24"/>
      <c r="AL799" s="24"/>
      <c r="AM799" s="24"/>
      <c r="AN799" s="24"/>
      <c r="AO799" s="24"/>
      <c r="AP799" s="24"/>
      <c r="AQ799" s="24"/>
      <c r="AR799" s="24"/>
      <c r="AS799" s="24"/>
      <c r="AT799" s="24"/>
      <c r="AU799" s="24"/>
      <c r="AV799" s="24"/>
      <c r="AW799" s="24"/>
      <c r="AX799" s="24"/>
      <c r="AY799" s="24"/>
      <c r="AZ799" s="24"/>
      <c r="BA799" s="24"/>
      <c r="BB799" s="24"/>
      <c r="BC799" s="24"/>
      <c r="BD799" s="24"/>
      <c r="BE799" s="24"/>
      <c r="BF799" s="24"/>
      <c r="BG799" s="24"/>
      <c r="BH799" s="24"/>
      <c r="BI799" s="24"/>
      <c r="BJ799" s="24"/>
      <c r="BK799" s="24"/>
      <c r="BL799" s="24"/>
      <c r="BM799" s="24"/>
      <c r="BN799" s="24"/>
      <c r="BO799" s="24"/>
      <c r="BP799" s="24"/>
      <c r="BQ799" s="24"/>
      <c r="BR799" s="24"/>
      <c r="BS799" s="24"/>
      <c r="BT799" s="24"/>
      <c r="BU799" s="24"/>
      <c r="BV799" s="24"/>
      <c r="BW799" s="24"/>
      <c r="BX799" s="24"/>
      <c r="BY799" s="24"/>
      <c r="BZ799" s="24"/>
      <c r="CA799" s="24"/>
      <c r="CB799" s="24"/>
      <c r="CC799" s="24"/>
      <c r="CD799" s="24"/>
      <c r="CE799" s="24"/>
      <c r="CF799" s="24"/>
      <c r="CG799" s="24"/>
      <c r="CH799" s="24"/>
      <c r="CI799" s="24"/>
      <c r="CJ799" s="24"/>
      <c r="CK799" s="24"/>
      <c r="CL799" s="24"/>
      <c r="CM799" s="24"/>
      <c r="CN799" s="24"/>
      <c r="CO799" s="24"/>
      <c r="CP799" s="24"/>
      <c r="CQ799" s="24"/>
      <c r="CR799" s="24"/>
      <c r="CS799" s="24"/>
      <c r="CT799" s="24"/>
      <c r="CU799" s="24"/>
      <c r="CV799" s="24"/>
      <c r="CW799" s="24"/>
      <c r="CX799" s="24"/>
      <c r="CY799" s="24"/>
      <c r="CZ799" s="24"/>
      <c r="DA799" s="24"/>
      <c r="DB799" s="24"/>
      <c r="DC799" s="24"/>
      <c r="DD799" s="24"/>
      <c r="DE799" s="24"/>
      <c r="DF799" s="24"/>
      <c r="DG799" s="24"/>
      <c r="DH799" s="24"/>
      <c r="DI799" s="24"/>
      <c r="DJ799" s="24"/>
    </row>
    <row r="800" spans="5:114" s="3" customFormat="1" x14ac:dyDescent="0.25">
      <c r="E800" s="23" t="s">
        <v>2167</v>
      </c>
      <c r="F800" s="24"/>
      <c r="G800" s="24"/>
      <c r="H800" s="24"/>
      <c r="I800" s="24"/>
      <c r="J800" s="24"/>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c r="AK800" s="24"/>
      <c r="AL800" s="24"/>
      <c r="AM800" s="24"/>
      <c r="AN800" s="24"/>
      <c r="AO800" s="24"/>
      <c r="AP800" s="24"/>
      <c r="AQ800" s="24"/>
      <c r="AR800" s="24"/>
      <c r="AS800" s="24"/>
      <c r="AT800" s="24"/>
      <c r="AU800" s="24"/>
      <c r="AV800" s="24"/>
      <c r="AW800" s="24"/>
      <c r="AX800" s="24"/>
      <c r="AY800" s="24"/>
      <c r="AZ800" s="24"/>
      <c r="BA800" s="24"/>
      <c r="BB800" s="24"/>
      <c r="BC800" s="24"/>
      <c r="BD800" s="24"/>
      <c r="BE800" s="24"/>
      <c r="BF800" s="24"/>
      <c r="BG800" s="24"/>
      <c r="BH800" s="24"/>
      <c r="BI800" s="24"/>
      <c r="BJ800" s="24"/>
      <c r="BK800" s="24"/>
      <c r="BL800" s="24"/>
      <c r="BM800" s="24"/>
      <c r="BN800" s="24"/>
      <c r="BO800" s="24"/>
      <c r="BP800" s="24"/>
      <c r="BQ800" s="24"/>
      <c r="BR800" s="24"/>
      <c r="BS800" s="24"/>
      <c r="BT800" s="24"/>
      <c r="BU800" s="24"/>
      <c r="BV800" s="24"/>
      <c r="BW800" s="24"/>
      <c r="BX800" s="24"/>
      <c r="BY800" s="24"/>
      <c r="BZ800" s="24"/>
      <c r="CA800" s="24"/>
      <c r="CB800" s="24"/>
      <c r="CC800" s="24"/>
      <c r="CD800" s="24"/>
      <c r="CE800" s="24"/>
      <c r="CF800" s="24"/>
      <c r="CG800" s="24"/>
      <c r="CH800" s="24"/>
      <c r="CI800" s="24"/>
      <c r="CJ800" s="24"/>
      <c r="CK800" s="24"/>
      <c r="CL800" s="24"/>
      <c r="CM800" s="24"/>
      <c r="CN800" s="24"/>
      <c r="CO800" s="24"/>
      <c r="CP800" s="24"/>
      <c r="CQ800" s="24"/>
      <c r="CR800" s="24"/>
      <c r="CS800" s="24"/>
      <c r="CT800" s="24"/>
      <c r="CU800" s="24"/>
      <c r="CV800" s="24"/>
      <c r="CW800" s="24"/>
      <c r="CX800" s="24"/>
      <c r="CY800" s="24"/>
      <c r="CZ800" s="24"/>
      <c r="DA800" s="24"/>
      <c r="DB800" s="24"/>
      <c r="DC800" s="24"/>
      <c r="DD800" s="24"/>
      <c r="DE800" s="24"/>
      <c r="DF800" s="24"/>
      <c r="DG800" s="24"/>
      <c r="DH800" s="24"/>
      <c r="DI800" s="24"/>
      <c r="DJ800" s="24"/>
    </row>
    <row r="801" spans="5:114" s="3" customFormat="1" x14ac:dyDescent="0.25">
      <c r="E801" s="23" t="s">
        <v>2228</v>
      </c>
      <c r="F801" s="24"/>
      <c r="G801" s="24"/>
      <c r="H801" s="24"/>
      <c r="I801" s="24"/>
      <c r="J801" s="24"/>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c r="AK801" s="24"/>
      <c r="AL801" s="24"/>
      <c r="AM801" s="24"/>
      <c r="AN801" s="24"/>
      <c r="AO801" s="24"/>
      <c r="AP801" s="24"/>
      <c r="AQ801" s="24"/>
      <c r="AR801" s="24"/>
      <c r="AS801" s="24"/>
      <c r="AT801" s="24"/>
      <c r="AU801" s="24"/>
      <c r="AV801" s="24"/>
      <c r="AW801" s="24"/>
      <c r="AX801" s="24"/>
      <c r="AY801" s="24"/>
      <c r="AZ801" s="24"/>
      <c r="BA801" s="24"/>
      <c r="BB801" s="24"/>
      <c r="BC801" s="24"/>
      <c r="BD801" s="24"/>
      <c r="BE801" s="24"/>
      <c r="BF801" s="24"/>
      <c r="BG801" s="24"/>
      <c r="BH801" s="24"/>
      <c r="BI801" s="24"/>
      <c r="BJ801" s="24"/>
      <c r="BK801" s="24"/>
      <c r="BL801" s="24"/>
      <c r="BM801" s="24"/>
      <c r="BN801" s="24"/>
      <c r="BO801" s="24"/>
      <c r="BP801" s="24"/>
      <c r="BQ801" s="24"/>
      <c r="BR801" s="24"/>
      <c r="BS801" s="24"/>
      <c r="BT801" s="24"/>
      <c r="BU801" s="24"/>
      <c r="BV801" s="24"/>
      <c r="BW801" s="24"/>
      <c r="BX801" s="24"/>
      <c r="BY801" s="24"/>
      <c r="BZ801" s="24"/>
      <c r="CA801" s="24"/>
      <c r="CB801" s="24"/>
      <c r="CC801" s="24"/>
      <c r="CD801" s="24"/>
      <c r="CE801" s="24"/>
      <c r="CF801" s="24"/>
      <c r="CG801" s="24"/>
      <c r="CH801" s="24"/>
      <c r="CI801" s="24"/>
      <c r="CJ801" s="24"/>
      <c r="CK801" s="24"/>
      <c r="CL801" s="24"/>
      <c r="CM801" s="24"/>
      <c r="CN801" s="24"/>
      <c r="CO801" s="24"/>
      <c r="CP801" s="24"/>
      <c r="CQ801" s="24"/>
      <c r="CR801" s="24"/>
      <c r="CS801" s="24"/>
      <c r="CT801" s="24"/>
      <c r="CU801" s="24"/>
      <c r="CV801" s="24"/>
      <c r="CW801" s="24"/>
      <c r="CX801" s="24"/>
      <c r="CY801" s="24"/>
      <c r="CZ801" s="24"/>
      <c r="DA801" s="24"/>
      <c r="DB801" s="24"/>
      <c r="DC801" s="24"/>
      <c r="DD801" s="24"/>
      <c r="DE801" s="24"/>
      <c r="DF801" s="24"/>
      <c r="DG801" s="24"/>
      <c r="DH801" s="24"/>
      <c r="DI801" s="24"/>
      <c r="DJ801" s="24"/>
    </row>
    <row r="802" spans="5:114" s="3" customFormat="1" x14ac:dyDescent="0.25">
      <c r="E802" s="23" t="s">
        <v>2229</v>
      </c>
      <c r="F802" s="24"/>
      <c r="G802" s="24"/>
      <c r="H802" s="24"/>
      <c r="I802" s="24"/>
      <c r="J802" s="24"/>
      <c r="K802" s="24"/>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c r="AI802" s="24"/>
      <c r="AJ802" s="24"/>
      <c r="AK802" s="24"/>
      <c r="AL802" s="24"/>
      <c r="AM802" s="24"/>
      <c r="AN802" s="24"/>
      <c r="AO802" s="24"/>
      <c r="AP802" s="24"/>
      <c r="AQ802" s="24"/>
      <c r="AR802" s="24"/>
      <c r="AS802" s="24"/>
      <c r="AT802" s="24"/>
      <c r="AU802" s="24"/>
      <c r="AV802" s="24"/>
      <c r="AW802" s="24"/>
      <c r="AX802" s="24"/>
      <c r="AY802" s="24"/>
      <c r="AZ802" s="24"/>
      <c r="BA802" s="24"/>
      <c r="BB802" s="24"/>
      <c r="BC802" s="24"/>
      <c r="BD802" s="24"/>
      <c r="BE802" s="24"/>
      <c r="BF802" s="24"/>
      <c r="BG802" s="24"/>
      <c r="BH802" s="24"/>
      <c r="BI802" s="24"/>
      <c r="BJ802" s="24"/>
      <c r="BK802" s="24"/>
      <c r="BL802" s="24"/>
      <c r="BM802" s="24"/>
      <c r="BN802" s="24"/>
      <c r="BO802" s="24"/>
      <c r="BP802" s="24"/>
      <c r="BQ802" s="24"/>
      <c r="BR802" s="24"/>
      <c r="BS802" s="24"/>
      <c r="BT802" s="24"/>
      <c r="BU802" s="24"/>
      <c r="BV802" s="24"/>
      <c r="BW802" s="24"/>
      <c r="BX802" s="24"/>
      <c r="BY802" s="24"/>
      <c r="BZ802" s="24"/>
      <c r="CA802" s="24"/>
      <c r="CB802" s="24"/>
      <c r="CC802" s="24"/>
      <c r="CD802" s="24"/>
      <c r="CE802" s="24"/>
      <c r="CF802" s="24"/>
      <c r="CG802" s="24"/>
      <c r="CH802" s="24"/>
      <c r="CI802" s="24"/>
      <c r="CJ802" s="24"/>
      <c r="CK802" s="24"/>
      <c r="CL802" s="24"/>
      <c r="CM802" s="24"/>
      <c r="CN802" s="24"/>
      <c r="CO802" s="24"/>
      <c r="CP802" s="24"/>
      <c r="CQ802" s="24"/>
      <c r="CR802" s="24"/>
      <c r="CS802" s="24"/>
      <c r="CT802" s="24"/>
      <c r="CU802" s="24"/>
      <c r="CV802" s="24"/>
      <c r="CW802" s="24"/>
      <c r="CX802" s="24"/>
      <c r="CY802" s="24"/>
      <c r="CZ802" s="24"/>
      <c r="DA802" s="24"/>
      <c r="DB802" s="24"/>
      <c r="DC802" s="24"/>
      <c r="DD802" s="24"/>
      <c r="DE802" s="24"/>
      <c r="DF802" s="24"/>
      <c r="DG802" s="24"/>
      <c r="DH802" s="24"/>
      <c r="DI802" s="24"/>
      <c r="DJ802" s="24"/>
    </row>
    <row r="803" spans="5:114" s="3" customFormat="1" x14ac:dyDescent="0.25">
      <c r="E803" s="23" t="s">
        <v>2167</v>
      </c>
      <c r="F803" s="24"/>
      <c r="G803" s="24"/>
      <c r="H803" s="24"/>
      <c r="I803" s="24"/>
      <c r="J803" s="24"/>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24"/>
      <c r="AH803" s="24"/>
      <c r="AI803" s="24"/>
      <c r="AJ803" s="24"/>
      <c r="AK803" s="24"/>
      <c r="AL803" s="24"/>
      <c r="AM803" s="24"/>
      <c r="AN803" s="24"/>
      <c r="AO803" s="24"/>
      <c r="AP803" s="24"/>
      <c r="AQ803" s="24"/>
      <c r="AR803" s="24"/>
      <c r="AS803" s="24"/>
      <c r="AT803" s="24"/>
      <c r="AU803" s="24"/>
      <c r="AV803" s="24"/>
      <c r="AW803" s="24"/>
      <c r="AX803" s="24"/>
      <c r="AY803" s="24"/>
      <c r="AZ803" s="24"/>
      <c r="BA803" s="24"/>
      <c r="BB803" s="24"/>
      <c r="BC803" s="24"/>
      <c r="BD803" s="24"/>
      <c r="BE803" s="24"/>
      <c r="BF803" s="24"/>
      <c r="BG803" s="24"/>
      <c r="BH803" s="24"/>
      <c r="BI803" s="24"/>
      <c r="BJ803" s="24"/>
      <c r="BK803" s="24"/>
      <c r="BL803" s="24"/>
      <c r="BM803" s="24"/>
      <c r="BN803" s="24"/>
      <c r="BO803" s="24"/>
      <c r="BP803" s="24"/>
      <c r="BQ803" s="24"/>
      <c r="BR803" s="24"/>
      <c r="BS803" s="24"/>
      <c r="BT803" s="24"/>
      <c r="BU803" s="24"/>
      <c r="BV803" s="24"/>
      <c r="BW803" s="24"/>
      <c r="BX803" s="24"/>
      <c r="BY803" s="24"/>
      <c r="BZ803" s="24"/>
      <c r="CA803" s="24"/>
      <c r="CB803" s="24"/>
      <c r="CC803" s="24"/>
      <c r="CD803" s="24"/>
      <c r="CE803" s="24"/>
      <c r="CF803" s="24"/>
      <c r="CG803" s="24"/>
      <c r="CH803" s="24"/>
      <c r="CI803" s="24"/>
      <c r="CJ803" s="24"/>
      <c r="CK803" s="24"/>
      <c r="CL803" s="24"/>
      <c r="CM803" s="24"/>
      <c r="CN803" s="24"/>
      <c r="CO803" s="24"/>
      <c r="CP803" s="24"/>
      <c r="CQ803" s="24"/>
      <c r="CR803" s="24"/>
      <c r="CS803" s="24"/>
      <c r="CT803" s="24"/>
      <c r="CU803" s="24"/>
      <c r="CV803" s="24"/>
      <c r="CW803" s="24"/>
      <c r="CX803" s="24"/>
      <c r="CY803" s="24"/>
      <c r="CZ803" s="24"/>
      <c r="DA803" s="24"/>
      <c r="DB803" s="24"/>
      <c r="DC803" s="24"/>
      <c r="DD803" s="24"/>
      <c r="DE803" s="24"/>
      <c r="DF803" s="24"/>
      <c r="DG803" s="24"/>
      <c r="DH803" s="24"/>
      <c r="DI803" s="24"/>
      <c r="DJ803" s="24"/>
    </row>
    <row r="804" spans="5:114" s="3" customFormat="1" x14ac:dyDescent="0.25">
      <c r="E804" s="23" t="s">
        <v>2230</v>
      </c>
      <c r="F804" s="24"/>
      <c r="G804" s="24"/>
      <c r="H804" s="24"/>
      <c r="I804" s="24"/>
      <c r="J804" s="24"/>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c r="AI804" s="24"/>
      <c r="AJ804" s="24"/>
      <c r="AK804" s="24"/>
      <c r="AL804" s="24"/>
      <c r="AM804" s="24"/>
      <c r="AN804" s="24"/>
      <c r="AO804" s="24"/>
      <c r="AP804" s="24"/>
      <c r="AQ804" s="24"/>
      <c r="AR804" s="24"/>
      <c r="AS804" s="24"/>
      <c r="AT804" s="24"/>
      <c r="AU804" s="24"/>
      <c r="AV804" s="24"/>
      <c r="AW804" s="24"/>
      <c r="AX804" s="24"/>
      <c r="AY804" s="24"/>
      <c r="AZ804" s="24"/>
      <c r="BA804" s="24"/>
      <c r="BB804" s="24"/>
      <c r="BC804" s="24"/>
      <c r="BD804" s="24"/>
      <c r="BE804" s="24"/>
      <c r="BF804" s="24"/>
      <c r="BG804" s="24"/>
      <c r="BH804" s="24"/>
      <c r="BI804" s="24"/>
      <c r="BJ804" s="24"/>
      <c r="BK804" s="24"/>
      <c r="BL804" s="24"/>
      <c r="BM804" s="24"/>
      <c r="BN804" s="24"/>
      <c r="BO804" s="24"/>
      <c r="BP804" s="24"/>
      <c r="BQ804" s="24"/>
      <c r="BR804" s="24"/>
      <c r="BS804" s="24"/>
      <c r="BT804" s="24"/>
      <c r="BU804" s="24"/>
      <c r="BV804" s="24"/>
      <c r="BW804" s="24"/>
      <c r="BX804" s="24"/>
      <c r="BY804" s="24"/>
      <c r="BZ804" s="24"/>
      <c r="CA804" s="24"/>
      <c r="CB804" s="24"/>
      <c r="CC804" s="24"/>
      <c r="CD804" s="24"/>
      <c r="CE804" s="24"/>
      <c r="CF804" s="24"/>
      <c r="CG804" s="24"/>
      <c r="CH804" s="24"/>
      <c r="CI804" s="24"/>
      <c r="CJ804" s="24"/>
      <c r="CK804" s="24"/>
      <c r="CL804" s="24"/>
      <c r="CM804" s="24"/>
      <c r="CN804" s="24"/>
      <c r="CO804" s="24"/>
      <c r="CP804" s="24"/>
      <c r="CQ804" s="24"/>
      <c r="CR804" s="24"/>
      <c r="CS804" s="24"/>
      <c r="CT804" s="24"/>
      <c r="CU804" s="24"/>
      <c r="CV804" s="24"/>
      <c r="CW804" s="24"/>
      <c r="CX804" s="24"/>
      <c r="CY804" s="24"/>
      <c r="CZ804" s="24"/>
      <c r="DA804" s="24"/>
      <c r="DB804" s="24"/>
      <c r="DC804" s="24"/>
      <c r="DD804" s="24"/>
      <c r="DE804" s="24"/>
      <c r="DF804" s="24"/>
      <c r="DG804" s="24"/>
      <c r="DH804" s="24"/>
      <c r="DI804" s="24"/>
      <c r="DJ804" s="24"/>
    </row>
    <row r="805" spans="5:114" s="3" customFormat="1" x14ac:dyDescent="0.25">
      <c r="E805" s="23" t="s">
        <v>2231</v>
      </c>
      <c r="F805" s="24"/>
      <c r="G805" s="24"/>
      <c r="H805" s="24"/>
      <c r="I805" s="24"/>
      <c r="J805" s="24"/>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c r="AI805" s="24"/>
      <c r="AJ805" s="24"/>
      <c r="AK805" s="24"/>
      <c r="AL805" s="24"/>
      <c r="AM805" s="24"/>
      <c r="AN805" s="24"/>
      <c r="AO805" s="24"/>
      <c r="AP805" s="24"/>
      <c r="AQ805" s="24"/>
      <c r="AR805" s="24"/>
      <c r="AS805" s="24"/>
      <c r="AT805" s="24"/>
      <c r="AU805" s="24"/>
      <c r="AV805" s="24"/>
      <c r="AW805" s="24"/>
      <c r="AX805" s="24"/>
      <c r="AY805" s="24"/>
      <c r="AZ805" s="24"/>
      <c r="BA805" s="24"/>
      <c r="BB805" s="24"/>
      <c r="BC805" s="24"/>
      <c r="BD805" s="24"/>
      <c r="BE805" s="24"/>
      <c r="BF805" s="24"/>
      <c r="BG805" s="24"/>
      <c r="BH805" s="24"/>
      <c r="BI805" s="24"/>
      <c r="BJ805" s="24"/>
      <c r="BK805" s="24"/>
      <c r="BL805" s="24"/>
      <c r="BM805" s="24"/>
      <c r="BN805" s="24"/>
      <c r="BO805" s="24"/>
      <c r="BP805" s="24"/>
      <c r="BQ805" s="24"/>
      <c r="BR805" s="24"/>
      <c r="BS805" s="24"/>
      <c r="BT805" s="24"/>
      <c r="BU805" s="24"/>
      <c r="BV805" s="24"/>
      <c r="BW805" s="24"/>
      <c r="BX805" s="24"/>
      <c r="BY805" s="24"/>
      <c r="BZ805" s="24"/>
      <c r="CA805" s="24"/>
      <c r="CB805" s="24"/>
      <c r="CC805" s="24"/>
      <c r="CD805" s="24"/>
      <c r="CE805" s="24"/>
      <c r="CF805" s="24"/>
      <c r="CG805" s="24"/>
      <c r="CH805" s="24"/>
      <c r="CI805" s="24"/>
      <c r="CJ805" s="24"/>
      <c r="CK805" s="24"/>
      <c r="CL805" s="24"/>
      <c r="CM805" s="24"/>
      <c r="CN805" s="24"/>
      <c r="CO805" s="24"/>
      <c r="CP805" s="24"/>
      <c r="CQ805" s="24"/>
      <c r="CR805" s="24"/>
      <c r="CS805" s="24"/>
      <c r="CT805" s="24"/>
      <c r="CU805" s="24"/>
      <c r="CV805" s="24"/>
      <c r="CW805" s="24"/>
      <c r="CX805" s="24"/>
      <c r="CY805" s="24"/>
      <c r="CZ805" s="24"/>
      <c r="DA805" s="24"/>
      <c r="DB805" s="24"/>
      <c r="DC805" s="24"/>
      <c r="DD805" s="24"/>
      <c r="DE805" s="24"/>
      <c r="DF805" s="24"/>
      <c r="DG805" s="24"/>
      <c r="DH805" s="24"/>
      <c r="DI805" s="24"/>
      <c r="DJ805" s="24"/>
    </row>
    <row r="806" spans="5:114" s="3" customFormat="1" x14ac:dyDescent="0.25">
      <c r="E806" s="23" t="s">
        <v>2232</v>
      </c>
      <c r="F806" s="24"/>
      <c r="G806" s="24"/>
      <c r="H806" s="24"/>
      <c r="I806" s="24"/>
      <c r="J806" s="24"/>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c r="AI806" s="24"/>
      <c r="AJ806" s="24"/>
      <c r="AK806" s="24"/>
      <c r="AL806" s="24"/>
      <c r="AM806" s="24"/>
      <c r="AN806" s="24"/>
      <c r="AO806" s="24"/>
      <c r="AP806" s="24"/>
      <c r="AQ806" s="24"/>
      <c r="AR806" s="24"/>
      <c r="AS806" s="24"/>
      <c r="AT806" s="24"/>
      <c r="AU806" s="24"/>
      <c r="AV806" s="24"/>
      <c r="AW806" s="24"/>
      <c r="AX806" s="24"/>
      <c r="AY806" s="24"/>
      <c r="AZ806" s="24"/>
      <c r="BA806" s="24"/>
      <c r="BB806" s="24"/>
      <c r="BC806" s="24"/>
      <c r="BD806" s="24"/>
      <c r="BE806" s="24"/>
      <c r="BF806" s="24"/>
      <c r="BG806" s="24"/>
      <c r="BH806" s="24"/>
      <c r="BI806" s="24"/>
      <c r="BJ806" s="24"/>
      <c r="BK806" s="24"/>
      <c r="BL806" s="24"/>
      <c r="BM806" s="24"/>
      <c r="BN806" s="24"/>
      <c r="BO806" s="24"/>
      <c r="BP806" s="24"/>
      <c r="BQ806" s="24"/>
      <c r="BR806" s="24"/>
      <c r="BS806" s="24"/>
      <c r="BT806" s="24"/>
      <c r="BU806" s="24"/>
      <c r="BV806" s="24"/>
      <c r="BW806" s="24"/>
      <c r="BX806" s="24"/>
      <c r="BY806" s="24"/>
      <c r="BZ806" s="24"/>
      <c r="CA806" s="24"/>
      <c r="CB806" s="24"/>
      <c r="CC806" s="24"/>
      <c r="CD806" s="24"/>
      <c r="CE806" s="24"/>
      <c r="CF806" s="24"/>
      <c r="CG806" s="24"/>
      <c r="CH806" s="24"/>
      <c r="CI806" s="24"/>
      <c r="CJ806" s="24"/>
      <c r="CK806" s="24"/>
      <c r="CL806" s="24"/>
      <c r="CM806" s="24"/>
      <c r="CN806" s="24"/>
      <c r="CO806" s="24"/>
      <c r="CP806" s="24"/>
      <c r="CQ806" s="24"/>
      <c r="CR806" s="24"/>
      <c r="CS806" s="24"/>
      <c r="CT806" s="24"/>
      <c r="CU806" s="24"/>
      <c r="CV806" s="24"/>
      <c r="CW806" s="24"/>
      <c r="CX806" s="24"/>
      <c r="CY806" s="24"/>
      <c r="CZ806" s="24"/>
      <c r="DA806" s="24"/>
      <c r="DB806" s="24"/>
      <c r="DC806" s="24"/>
      <c r="DD806" s="24"/>
      <c r="DE806" s="24"/>
      <c r="DF806" s="24"/>
      <c r="DG806" s="24"/>
      <c r="DH806" s="24"/>
      <c r="DI806" s="24"/>
      <c r="DJ806" s="24"/>
    </row>
    <row r="807" spans="5:114" s="3" customFormat="1" x14ac:dyDescent="0.25">
      <c r="E807" s="23" t="s">
        <v>2207</v>
      </c>
      <c r="F807" s="24"/>
      <c r="G807" s="24"/>
      <c r="H807" s="24"/>
      <c r="I807" s="24"/>
      <c r="J807" s="24"/>
      <c r="K807" s="24"/>
      <c r="L807" s="24"/>
      <c r="M807" s="24"/>
      <c r="N807" s="24"/>
      <c r="O807" s="24"/>
      <c r="P807" s="24"/>
      <c r="Q807" s="24"/>
      <c r="R807" s="24"/>
      <c r="S807" s="24"/>
      <c r="T807" s="24"/>
      <c r="U807" s="24"/>
      <c r="V807" s="24"/>
      <c r="W807" s="24"/>
      <c r="X807" s="24"/>
      <c r="Y807" s="24"/>
      <c r="Z807" s="24"/>
      <c r="AA807" s="24"/>
      <c r="AB807" s="24"/>
      <c r="AC807" s="24"/>
      <c r="AD807" s="24"/>
      <c r="AE807" s="24"/>
      <c r="AF807" s="24"/>
      <c r="AG807" s="24"/>
      <c r="AH807" s="24"/>
      <c r="AI807" s="24"/>
      <c r="AJ807" s="24"/>
      <c r="AK807" s="24"/>
      <c r="AL807" s="24"/>
      <c r="AM807" s="24"/>
      <c r="AN807" s="24"/>
      <c r="AO807" s="24"/>
      <c r="AP807" s="24"/>
      <c r="AQ807" s="24"/>
      <c r="AR807" s="24"/>
      <c r="AS807" s="24"/>
      <c r="AT807" s="24"/>
      <c r="AU807" s="24"/>
      <c r="AV807" s="24"/>
      <c r="AW807" s="24"/>
      <c r="AX807" s="24"/>
      <c r="AY807" s="24"/>
      <c r="AZ807" s="24"/>
      <c r="BA807" s="24"/>
      <c r="BB807" s="24"/>
      <c r="BC807" s="24"/>
      <c r="BD807" s="24"/>
      <c r="BE807" s="24"/>
      <c r="BF807" s="24"/>
      <c r="BG807" s="24"/>
      <c r="BH807" s="24"/>
      <c r="BI807" s="24"/>
      <c r="BJ807" s="24"/>
      <c r="BK807" s="24"/>
      <c r="BL807" s="24"/>
      <c r="BM807" s="24"/>
      <c r="BN807" s="24"/>
      <c r="BO807" s="24"/>
      <c r="BP807" s="24"/>
      <c r="BQ807" s="24"/>
      <c r="BR807" s="24"/>
      <c r="BS807" s="24"/>
      <c r="BT807" s="24"/>
      <c r="BU807" s="24"/>
      <c r="BV807" s="24"/>
      <c r="BW807" s="24"/>
      <c r="BX807" s="24"/>
      <c r="BY807" s="24"/>
      <c r="BZ807" s="24"/>
      <c r="CA807" s="24"/>
      <c r="CB807" s="24"/>
      <c r="CC807" s="24"/>
      <c r="CD807" s="24"/>
      <c r="CE807" s="24"/>
      <c r="CF807" s="24"/>
      <c r="CG807" s="24"/>
      <c r="CH807" s="24"/>
      <c r="CI807" s="24"/>
      <c r="CJ807" s="24"/>
      <c r="CK807" s="24"/>
      <c r="CL807" s="24"/>
      <c r="CM807" s="24"/>
      <c r="CN807" s="24"/>
      <c r="CO807" s="24"/>
      <c r="CP807" s="24"/>
      <c r="CQ807" s="24"/>
      <c r="CR807" s="24"/>
      <c r="CS807" s="24"/>
      <c r="CT807" s="24"/>
      <c r="CU807" s="24"/>
      <c r="CV807" s="24"/>
      <c r="CW807" s="24"/>
      <c r="CX807" s="24"/>
      <c r="CY807" s="24"/>
      <c r="CZ807" s="24"/>
      <c r="DA807" s="24"/>
      <c r="DB807" s="24"/>
      <c r="DC807" s="24"/>
      <c r="DD807" s="24"/>
      <c r="DE807" s="24"/>
      <c r="DF807" s="24"/>
      <c r="DG807" s="24"/>
      <c r="DH807" s="24"/>
      <c r="DI807" s="24"/>
      <c r="DJ807" s="24"/>
    </row>
    <row r="808" spans="5:114" s="3" customFormat="1" x14ac:dyDescent="0.25">
      <c r="E808" s="23" t="s">
        <v>2233</v>
      </c>
      <c r="F808" s="24"/>
      <c r="G808" s="24"/>
      <c r="H808" s="24"/>
      <c r="I808" s="24"/>
      <c r="J808" s="24"/>
      <c r="K808" s="24"/>
      <c r="L808" s="24"/>
      <c r="M808" s="24"/>
      <c r="N808" s="24"/>
      <c r="O808" s="24"/>
      <c r="P808" s="24"/>
      <c r="Q808" s="24"/>
      <c r="R808" s="24"/>
      <c r="S808" s="24"/>
      <c r="T808" s="24"/>
      <c r="U808" s="24"/>
      <c r="V808" s="24"/>
      <c r="W808" s="24"/>
      <c r="X808" s="24"/>
      <c r="Y808" s="24"/>
      <c r="Z808" s="24"/>
      <c r="AA808" s="24"/>
      <c r="AB808" s="24"/>
      <c r="AC808" s="24"/>
      <c r="AD808" s="24"/>
      <c r="AE808" s="24"/>
      <c r="AF808" s="24"/>
      <c r="AG808" s="24"/>
      <c r="AH808" s="24"/>
      <c r="AI808" s="24"/>
      <c r="AJ808" s="24"/>
      <c r="AK808" s="24"/>
      <c r="AL808" s="24"/>
      <c r="AM808" s="24"/>
      <c r="AN808" s="24"/>
      <c r="AO808" s="24"/>
      <c r="AP808" s="24"/>
      <c r="AQ808" s="24"/>
      <c r="AR808" s="24"/>
      <c r="AS808" s="24"/>
      <c r="AT808" s="24"/>
      <c r="AU808" s="24"/>
      <c r="AV808" s="24"/>
      <c r="AW808" s="24"/>
      <c r="AX808" s="24"/>
      <c r="AY808" s="24"/>
      <c r="AZ808" s="24"/>
      <c r="BA808" s="24"/>
      <c r="BB808" s="24"/>
      <c r="BC808" s="24"/>
      <c r="BD808" s="24"/>
      <c r="BE808" s="24"/>
      <c r="BF808" s="24"/>
      <c r="BG808" s="24"/>
      <c r="BH808" s="24"/>
      <c r="BI808" s="24"/>
      <c r="BJ808" s="24"/>
      <c r="BK808" s="24"/>
      <c r="BL808" s="24"/>
      <c r="BM808" s="24"/>
      <c r="BN808" s="24"/>
      <c r="BO808" s="24"/>
      <c r="BP808" s="24"/>
      <c r="BQ808" s="24"/>
      <c r="BR808" s="24"/>
      <c r="BS808" s="24"/>
      <c r="BT808" s="24"/>
      <c r="BU808" s="24"/>
      <c r="BV808" s="24"/>
      <c r="BW808" s="24"/>
      <c r="BX808" s="24"/>
      <c r="BY808" s="24"/>
      <c r="BZ808" s="24"/>
      <c r="CA808" s="24"/>
      <c r="CB808" s="24"/>
      <c r="CC808" s="24"/>
      <c r="CD808" s="24"/>
      <c r="CE808" s="24"/>
      <c r="CF808" s="24"/>
      <c r="CG808" s="24"/>
      <c r="CH808" s="24"/>
      <c r="CI808" s="24"/>
      <c r="CJ808" s="24"/>
      <c r="CK808" s="24"/>
      <c r="CL808" s="24"/>
      <c r="CM808" s="24"/>
      <c r="CN808" s="24"/>
      <c r="CO808" s="24"/>
      <c r="CP808" s="24"/>
      <c r="CQ808" s="24"/>
      <c r="CR808" s="24"/>
      <c r="CS808" s="24"/>
      <c r="CT808" s="24"/>
      <c r="CU808" s="24"/>
      <c r="CV808" s="24"/>
      <c r="CW808" s="24"/>
      <c r="CX808" s="24"/>
      <c r="CY808" s="24"/>
      <c r="CZ808" s="24"/>
      <c r="DA808" s="24"/>
      <c r="DB808" s="24"/>
      <c r="DC808" s="24"/>
      <c r="DD808" s="24"/>
      <c r="DE808" s="24"/>
      <c r="DF808" s="24"/>
      <c r="DG808" s="24"/>
      <c r="DH808" s="24"/>
      <c r="DI808" s="24"/>
      <c r="DJ808" s="24"/>
    </row>
    <row r="809" spans="5:114" s="3" customFormat="1" x14ac:dyDescent="0.25">
      <c r="E809" s="23" t="s">
        <v>2207</v>
      </c>
      <c r="F809" s="24"/>
      <c r="G809" s="24"/>
      <c r="H809" s="24"/>
      <c r="I809" s="24"/>
      <c r="J809" s="24"/>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c r="AI809" s="24"/>
      <c r="AJ809" s="24"/>
      <c r="AK809" s="24"/>
      <c r="AL809" s="24"/>
      <c r="AM809" s="24"/>
      <c r="AN809" s="24"/>
      <c r="AO809" s="24"/>
      <c r="AP809" s="24"/>
      <c r="AQ809" s="24"/>
      <c r="AR809" s="24"/>
      <c r="AS809" s="24"/>
      <c r="AT809" s="24"/>
      <c r="AU809" s="24"/>
      <c r="AV809" s="24"/>
      <c r="AW809" s="24"/>
      <c r="AX809" s="24"/>
      <c r="AY809" s="24"/>
      <c r="AZ809" s="24"/>
      <c r="BA809" s="24"/>
      <c r="BB809" s="24"/>
      <c r="BC809" s="24"/>
      <c r="BD809" s="24"/>
      <c r="BE809" s="24"/>
      <c r="BF809" s="24"/>
      <c r="BG809" s="24"/>
      <c r="BH809" s="24"/>
      <c r="BI809" s="24"/>
      <c r="BJ809" s="24"/>
      <c r="BK809" s="24"/>
      <c r="BL809" s="24"/>
      <c r="BM809" s="24"/>
      <c r="BN809" s="24"/>
      <c r="BO809" s="24"/>
      <c r="BP809" s="24"/>
      <c r="BQ809" s="24"/>
      <c r="BR809" s="24"/>
      <c r="BS809" s="24"/>
      <c r="BT809" s="24"/>
      <c r="BU809" s="24"/>
      <c r="BV809" s="24"/>
      <c r="BW809" s="24"/>
      <c r="BX809" s="24"/>
      <c r="BY809" s="24"/>
      <c r="BZ809" s="24"/>
      <c r="CA809" s="24"/>
      <c r="CB809" s="24"/>
      <c r="CC809" s="24"/>
      <c r="CD809" s="24"/>
      <c r="CE809" s="24"/>
      <c r="CF809" s="24"/>
      <c r="CG809" s="24"/>
      <c r="CH809" s="24"/>
      <c r="CI809" s="24"/>
      <c r="CJ809" s="24"/>
      <c r="CK809" s="24"/>
      <c r="CL809" s="24"/>
      <c r="CM809" s="24"/>
      <c r="CN809" s="24"/>
      <c r="CO809" s="24"/>
      <c r="CP809" s="24"/>
      <c r="CQ809" s="24"/>
      <c r="CR809" s="24"/>
      <c r="CS809" s="24"/>
      <c r="CT809" s="24"/>
      <c r="CU809" s="24"/>
      <c r="CV809" s="24"/>
      <c r="CW809" s="24"/>
      <c r="CX809" s="24"/>
      <c r="CY809" s="24"/>
      <c r="CZ809" s="24"/>
      <c r="DA809" s="24"/>
      <c r="DB809" s="24"/>
      <c r="DC809" s="24"/>
      <c r="DD809" s="24"/>
      <c r="DE809" s="24"/>
      <c r="DF809" s="24"/>
      <c r="DG809" s="24"/>
      <c r="DH809" s="24"/>
      <c r="DI809" s="24"/>
      <c r="DJ809" s="24"/>
    </row>
    <row r="810" spans="5:114" s="3" customFormat="1" x14ac:dyDescent="0.25">
      <c r="E810" s="23" t="s">
        <v>2234</v>
      </c>
      <c r="F810" s="24"/>
      <c r="G810" s="24"/>
      <c r="H810" s="24"/>
      <c r="I810" s="24"/>
      <c r="J810" s="24"/>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c r="AI810" s="24"/>
      <c r="AJ810" s="24"/>
      <c r="AK810" s="24"/>
      <c r="AL810" s="24"/>
      <c r="AM810" s="24"/>
      <c r="AN810" s="24"/>
      <c r="AO810" s="24"/>
      <c r="AP810" s="24"/>
      <c r="AQ810" s="24"/>
      <c r="AR810" s="24"/>
      <c r="AS810" s="24"/>
      <c r="AT810" s="24"/>
      <c r="AU810" s="24"/>
      <c r="AV810" s="24"/>
      <c r="AW810" s="24"/>
      <c r="AX810" s="24"/>
      <c r="AY810" s="24"/>
      <c r="AZ810" s="24"/>
      <c r="BA810" s="24"/>
      <c r="BB810" s="24"/>
      <c r="BC810" s="24"/>
      <c r="BD810" s="24"/>
      <c r="BE810" s="24"/>
      <c r="BF810" s="24"/>
      <c r="BG810" s="24"/>
      <c r="BH810" s="24"/>
      <c r="BI810" s="24"/>
      <c r="BJ810" s="24"/>
      <c r="BK810" s="24"/>
      <c r="BL810" s="24"/>
      <c r="BM810" s="24"/>
      <c r="BN810" s="24"/>
      <c r="BO810" s="24"/>
      <c r="BP810" s="24"/>
      <c r="BQ810" s="24"/>
      <c r="BR810" s="24"/>
      <c r="BS810" s="24"/>
      <c r="BT810" s="24"/>
      <c r="BU810" s="24"/>
      <c r="BV810" s="24"/>
      <c r="BW810" s="24"/>
      <c r="BX810" s="24"/>
      <c r="BY810" s="24"/>
      <c r="BZ810" s="24"/>
      <c r="CA810" s="24"/>
      <c r="CB810" s="24"/>
      <c r="CC810" s="24"/>
      <c r="CD810" s="24"/>
      <c r="CE810" s="24"/>
      <c r="CF810" s="24"/>
      <c r="CG810" s="24"/>
      <c r="CH810" s="24"/>
      <c r="CI810" s="24"/>
      <c r="CJ810" s="24"/>
      <c r="CK810" s="24"/>
      <c r="CL810" s="24"/>
      <c r="CM810" s="24"/>
      <c r="CN810" s="24"/>
      <c r="CO810" s="24"/>
      <c r="CP810" s="24"/>
      <c r="CQ810" s="24"/>
      <c r="CR810" s="24"/>
      <c r="CS810" s="24"/>
      <c r="CT810" s="24"/>
      <c r="CU810" s="24"/>
      <c r="CV810" s="24"/>
      <c r="CW810" s="24"/>
      <c r="CX810" s="24"/>
      <c r="CY810" s="24"/>
      <c r="CZ810" s="24"/>
      <c r="DA810" s="24"/>
      <c r="DB810" s="24"/>
      <c r="DC810" s="24"/>
      <c r="DD810" s="24"/>
      <c r="DE810" s="24"/>
      <c r="DF810" s="24"/>
      <c r="DG810" s="24"/>
      <c r="DH810" s="24"/>
      <c r="DI810" s="24"/>
      <c r="DJ810" s="24"/>
    </row>
    <row r="811" spans="5:114" s="3" customFormat="1" x14ac:dyDescent="0.25">
      <c r="E811" s="23" t="s">
        <v>2235</v>
      </c>
      <c r="F811" s="24"/>
      <c r="G811" s="24"/>
      <c r="H811" s="24"/>
      <c r="I811" s="24"/>
      <c r="J811" s="24"/>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c r="AI811" s="24"/>
      <c r="AJ811" s="24"/>
      <c r="AK811" s="24"/>
      <c r="AL811" s="24"/>
      <c r="AM811" s="24"/>
      <c r="AN811" s="24"/>
      <c r="AO811" s="24"/>
      <c r="AP811" s="24"/>
      <c r="AQ811" s="24"/>
      <c r="AR811" s="24"/>
      <c r="AS811" s="24"/>
      <c r="AT811" s="24"/>
      <c r="AU811" s="24"/>
      <c r="AV811" s="24"/>
      <c r="AW811" s="24"/>
      <c r="AX811" s="24"/>
      <c r="AY811" s="24"/>
      <c r="AZ811" s="24"/>
      <c r="BA811" s="24"/>
      <c r="BB811" s="24"/>
      <c r="BC811" s="24"/>
      <c r="BD811" s="24"/>
      <c r="BE811" s="24"/>
      <c r="BF811" s="24"/>
      <c r="BG811" s="24"/>
      <c r="BH811" s="24"/>
      <c r="BI811" s="24"/>
      <c r="BJ811" s="24"/>
      <c r="BK811" s="24"/>
      <c r="BL811" s="24"/>
      <c r="BM811" s="24"/>
      <c r="BN811" s="24"/>
      <c r="BO811" s="24"/>
      <c r="BP811" s="24"/>
      <c r="BQ811" s="24"/>
      <c r="BR811" s="24"/>
      <c r="BS811" s="24"/>
      <c r="BT811" s="24"/>
      <c r="BU811" s="24"/>
      <c r="BV811" s="24"/>
      <c r="BW811" s="24"/>
      <c r="BX811" s="24"/>
      <c r="BY811" s="24"/>
      <c r="BZ811" s="24"/>
      <c r="CA811" s="24"/>
      <c r="CB811" s="24"/>
      <c r="CC811" s="24"/>
      <c r="CD811" s="24"/>
      <c r="CE811" s="24"/>
      <c r="CF811" s="24"/>
      <c r="CG811" s="24"/>
      <c r="CH811" s="24"/>
      <c r="CI811" s="24"/>
      <c r="CJ811" s="24"/>
      <c r="CK811" s="24"/>
      <c r="CL811" s="24"/>
      <c r="CM811" s="24"/>
      <c r="CN811" s="24"/>
      <c r="CO811" s="24"/>
      <c r="CP811" s="24"/>
      <c r="CQ811" s="24"/>
      <c r="CR811" s="24"/>
      <c r="CS811" s="24"/>
      <c r="CT811" s="24"/>
      <c r="CU811" s="24"/>
      <c r="CV811" s="24"/>
      <c r="CW811" s="24"/>
      <c r="CX811" s="24"/>
      <c r="CY811" s="24"/>
      <c r="CZ811" s="24"/>
      <c r="DA811" s="24"/>
      <c r="DB811" s="24"/>
      <c r="DC811" s="24"/>
      <c r="DD811" s="24"/>
      <c r="DE811" s="24"/>
      <c r="DF811" s="24"/>
      <c r="DG811" s="24"/>
      <c r="DH811" s="24"/>
      <c r="DI811" s="24"/>
      <c r="DJ811" s="24"/>
    </row>
    <row r="812" spans="5:114" s="3" customFormat="1" x14ac:dyDescent="0.25">
      <c r="E812" s="23" t="s">
        <v>2236</v>
      </c>
      <c r="F812" s="24"/>
      <c r="G812" s="24"/>
      <c r="H812" s="24"/>
      <c r="I812" s="24"/>
      <c r="J812" s="24"/>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c r="AI812" s="24"/>
      <c r="AJ812" s="24"/>
      <c r="AK812" s="24"/>
      <c r="AL812" s="24"/>
      <c r="AM812" s="24"/>
      <c r="AN812" s="24"/>
      <c r="AO812" s="24"/>
      <c r="AP812" s="24"/>
      <c r="AQ812" s="24"/>
      <c r="AR812" s="24"/>
      <c r="AS812" s="24"/>
      <c r="AT812" s="24"/>
      <c r="AU812" s="24"/>
      <c r="AV812" s="24"/>
      <c r="AW812" s="24"/>
      <c r="AX812" s="24"/>
      <c r="AY812" s="24"/>
      <c r="AZ812" s="24"/>
      <c r="BA812" s="24"/>
      <c r="BB812" s="24"/>
      <c r="BC812" s="24"/>
      <c r="BD812" s="24"/>
      <c r="BE812" s="24"/>
      <c r="BF812" s="24"/>
      <c r="BG812" s="24"/>
      <c r="BH812" s="24"/>
      <c r="BI812" s="24"/>
      <c r="BJ812" s="24"/>
      <c r="BK812" s="24"/>
      <c r="BL812" s="24"/>
      <c r="BM812" s="24"/>
      <c r="BN812" s="24"/>
      <c r="BO812" s="24"/>
      <c r="BP812" s="24"/>
      <c r="BQ812" s="24"/>
      <c r="BR812" s="24"/>
      <c r="BS812" s="24"/>
      <c r="BT812" s="24"/>
      <c r="BU812" s="24"/>
      <c r="BV812" s="24"/>
      <c r="BW812" s="24"/>
      <c r="BX812" s="24"/>
      <c r="BY812" s="24"/>
      <c r="BZ812" s="24"/>
      <c r="CA812" s="24"/>
      <c r="CB812" s="24"/>
      <c r="CC812" s="24"/>
      <c r="CD812" s="24"/>
      <c r="CE812" s="24"/>
      <c r="CF812" s="24"/>
      <c r="CG812" s="24"/>
      <c r="CH812" s="24"/>
      <c r="CI812" s="24"/>
      <c r="CJ812" s="24"/>
      <c r="CK812" s="24"/>
      <c r="CL812" s="24"/>
      <c r="CM812" s="24"/>
      <c r="CN812" s="24"/>
      <c r="CO812" s="24"/>
      <c r="CP812" s="24"/>
      <c r="CQ812" s="24"/>
      <c r="CR812" s="24"/>
      <c r="CS812" s="24"/>
      <c r="CT812" s="24"/>
      <c r="CU812" s="24"/>
      <c r="CV812" s="24"/>
      <c r="CW812" s="24"/>
      <c r="CX812" s="24"/>
      <c r="CY812" s="24"/>
      <c r="CZ812" s="24"/>
      <c r="DA812" s="24"/>
      <c r="DB812" s="24"/>
      <c r="DC812" s="24"/>
      <c r="DD812" s="24"/>
      <c r="DE812" s="24"/>
      <c r="DF812" s="24"/>
      <c r="DG812" s="24"/>
      <c r="DH812" s="24"/>
      <c r="DI812" s="24"/>
      <c r="DJ812" s="24"/>
    </row>
    <row r="813" spans="5:114" s="3" customFormat="1" x14ac:dyDescent="0.25">
      <c r="E813" s="23" t="s">
        <v>2237</v>
      </c>
      <c r="F813" s="24"/>
      <c r="G813" s="24"/>
      <c r="H813" s="24"/>
      <c r="I813" s="24"/>
      <c r="J813" s="24"/>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c r="AI813" s="24"/>
      <c r="AJ813" s="24"/>
      <c r="AK813" s="24"/>
      <c r="AL813" s="24"/>
      <c r="AM813" s="24"/>
      <c r="AN813" s="24"/>
      <c r="AO813" s="24"/>
      <c r="AP813" s="24"/>
      <c r="AQ813" s="24"/>
      <c r="AR813" s="24"/>
      <c r="AS813" s="24"/>
      <c r="AT813" s="24"/>
      <c r="AU813" s="24"/>
      <c r="AV813" s="24"/>
      <c r="AW813" s="24"/>
      <c r="AX813" s="24"/>
      <c r="AY813" s="24"/>
      <c r="AZ813" s="24"/>
      <c r="BA813" s="24"/>
      <c r="BB813" s="24"/>
      <c r="BC813" s="24"/>
      <c r="BD813" s="24"/>
      <c r="BE813" s="24"/>
      <c r="BF813" s="24"/>
      <c r="BG813" s="24"/>
      <c r="BH813" s="24"/>
      <c r="BI813" s="24"/>
      <c r="BJ813" s="24"/>
      <c r="BK813" s="24"/>
      <c r="BL813" s="24"/>
      <c r="BM813" s="24"/>
      <c r="BN813" s="24"/>
      <c r="BO813" s="24"/>
      <c r="BP813" s="24"/>
      <c r="BQ813" s="24"/>
      <c r="BR813" s="24"/>
      <c r="BS813" s="24"/>
      <c r="BT813" s="24"/>
      <c r="BU813" s="24"/>
      <c r="BV813" s="24"/>
      <c r="BW813" s="24"/>
      <c r="BX813" s="24"/>
      <c r="BY813" s="24"/>
      <c r="BZ813" s="24"/>
      <c r="CA813" s="24"/>
      <c r="CB813" s="24"/>
      <c r="CC813" s="24"/>
      <c r="CD813" s="24"/>
      <c r="CE813" s="24"/>
      <c r="CF813" s="24"/>
      <c r="CG813" s="24"/>
      <c r="CH813" s="24"/>
      <c r="CI813" s="24"/>
      <c r="CJ813" s="24"/>
      <c r="CK813" s="24"/>
      <c r="CL813" s="24"/>
      <c r="CM813" s="24"/>
      <c r="CN813" s="24"/>
      <c r="CO813" s="24"/>
      <c r="CP813" s="24"/>
      <c r="CQ813" s="24"/>
      <c r="CR813" s="24"/>
      <c r="CS813" s="24"/>
      <c r="CT813" s="24"/>
      <c r="CU813" s="24"/>
      <c r="CV813" s="24"/>
      <c r="CW813" s="24"/>
      <c r="CX813" s="24"/>
      <c r="CY813" s="24"/>
      <c r="CZ813" s="24"/>
      <c r="DA813" s="24"/>
      <c r="DB813" s="24"/>
      <c r="DC813" s="24"/>
      <c r="DD813" s="24"/>
      <c r="DE813" s="24"/>
      <c r="DF813" s="24"/>
      <c r="DG813" s="24"/>
      <c r="DH813" s="24"/>
      <c r="DI813" s="24"/>
      <c r="DJ813" s="24"/>
    </row>
    <row r="814" spans="5:114" s="3" customFormat="1" x14ac:dyDescent="0.25">
      <c r="E814" s="23" t="s">
        <v>2207</v>
      </c>
      <c r="F814" s="24"/>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c r="AP814" s="24"/>
      <c r="AQ814" s="24"/>
      <c r="AR814" s="24"/>
      <c r="AS814" s="24"/>
      <c r="AT814" s="24"/>
      <c r="AU814" s="24"/>
      <c r="AV814" s="24"/>
      <c r="AW814" s="24"/>
      <c r="AX814" s="24"/>
      <c r="AY814" s="24"/>
      <c r="AZ814" s="24"/>
      <c r="BA814" s="24"/>
      <c r="BB814" s="24"/>
      <c r="BC814" s="24"/>
      <c r="BD814" s="24"/>
      <c r="BE814" s="24"/>
      <c r="BF814" s="24"/>
      <c r="BG814" s="24"/>
      <c r="BH814" s="24"/>
      <c r="BI814" s="24"/>
      <c r="BJ814" s="24"/>
      <c r="BK814" s="24"/>
      <c r="BL814" s="24"/>
      <c r="BM814" s="24"/>
      <c r="BN814" s="24"/>
      <c r="BO814" s="24"/>
      <c r="BP814" s="24"/>
      <c r="BQ814" s="24"/>
      <c r="BR814" s="24"/>
      <c r="BS814" s="24"/>
      <c r="BT814" s="24"/>
      <c r="BU814" s="24"/>
      <c r="BV814" s="24"/>
      <c r="BW814" s="24"/>
      <c r="BX814" s="24"/>
      <c r="BY814" s="24"/>
      <c r="BZ814" s="24"/>
      <c r="CA814" s="24"/>
      <c r="CB814" s="24"/>
      <c r="CC814" s="24"/>
      <c r="CD814" s="24"/>
      <c r="CE814" s="24"/>
      <c r="CF814" s="24"/>
      <c r="CG814" s="24"/>
      <c r="CH814" s="24"/>
      <c r="CI814" s="24"/>
      <c r="CJ814" s="24"/>
      <c r="CK814" s="24"/>
      <c r="CL814" s="24"/>
      <c r="CM814" s="24"/>
      <c r="CN814" s="24"/>
      <c r="CO814" s="24"/>
      <c r="CP814" s="24"/>
      <c r="CQ814" s="24"/>
      <c r="CR814" s="24"/>
      <c r="CS814" s="24"/>
      <c r="CT814" s="24"/>
      <c r="CU814" s="24"/>
      <c r="CV814" s="24"/>
      <c r="CW814" s="24"/>
      <c r="CX814" s="24"/>
      <c r="CY814" s="24"/>
      <c r="CZ814" s="24"/>
      <c r="DA814" s="24"/>
      <c r="DB814" s="24"/>
      <c r="DC814" s="24"/>
      <c r="DD814" s="24"/>
      <c r="DE814" s="24"/>
      <c r="DF814" s="24"/>
      <c r="DG814" s="24"/>
      <c r="DH814" s="24"/>
      <c r="DI814" s="24"/>
      <c r="DJ814" s="24"/>
    </row>
    <row r="815" spans="5:114" s="3" customFormat="1" x14ac:dyDescent="0.25">
      <c r="E815" s="23" t="s">
        <v>2238</v>
      </c>
      <c r="F815" s="24"/>
      <c r="G815" s="24"/>
      <c r="H815" s="24"/>
      <c r="I815" s="24"/>
      <c r="J815" s="24"/>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c r="AI815" s="24"/>
      <c r="AJ815" s="24"/>
      <c r="AK815" s="24"/>
      <c r="AL815" s="24"/>
      <c r="AM815" s="24"/>
      <c r="AN815" s="24"/>
      <c r="AO815" s="24"/>
      <c r="AP815" s="24"/>
      <c r="AQ815" s="24"/>
      <c r="AR815" s="24"/>
      <c r="AS815" s="24"/>
      <c r="AT815" s="24"/>
      <c r="AU815" s="24"/>
      <c r="AV815" s="24"/>
      <c r="AW815" s="24"/>
      <c r="AX815" s="24"/>
      <c r="AY815" s="24"/>
      <c r="AZ815" s="24"/>
      <c r="BA815" s="24"/>
      <c r="BB815" s="24"/>
      <c r="BC815" s="24"/>
      <c r="BD815" s="24"/>
      <c r="BE815" s="24"/>
      <c r="BF815" s="24"/>
      <c r="BG815" s="24"/>
      <c r="BH815" s="24"/>
      <c r="BI815" s="24"/>
      <c r="BJ815" s="24"/>
      <c r="BK815" s="24"/>
      <c r="BL815" s="24"/>
      <c r="BM815" s="24"/>
      <c r="BN815" s="24"/>
      <c r="BO815" s="24"/>
      <c r="BP815" s="24"/>
      <c r="BQ815" s="24"/>
      <c r="BR815" s="24"/>
      <c r="BS815" s="24"/>
      <c r="BT815" s="24"/>
      <c r="BU815" s="24"/>
      <c r="BV815" s="24"/>
      <c r="BW815" s="24"/>
      <c r="BX815" s="24"/>
      <c r="BY815" s="24"/>
      <c r="BZ815" s="24"/>
      <c r="CA815" s="24"/>
      <c r="CB815" s="24"/>
      <c r="CC815" s="24"/>
      <c r="CD815" s="24"/>
      <c r="CE815" s="24"/>
      <c r="CF815" s="24"/>
      <c r="CG815" s="24"/>
      <c r="CH815" s="24"/>
      <c r="CI815" s="24"/>
      <c r="CJ815" s="24"/>
      <c r="CK815" s="24"/>
      <c r="CL815" s="24"/>
      <c r="CM815" s="24"/>
      <c r="CN815" s="24"/>
      <c r="CO815" s="24"/>
      <c r="CP815" s="24"/>
      <c r="CQ815" s="24"/>
      <c r="CR815" s="24"/>
      <c r="CS815" s="24"/>
      <c r="CT815" s="24"/>
      <c r="CU815" s="24"/>
      <c r="CV815" s="24"/>
      <c r="CW815" s="24"/>
      <c r="CX815" s="24"/>
      <c r="CY815" s="24"/>
      <c r="CZ815" s="24"/>
      <c r="DA815" s="24"/>
      <c r="DB815" s="24"/>
      <c r="DC815" s="24"/>
      <c r="DD815" s="24"/>
      <c r="DE815" s="24"/>
      <c r="DF815" s="24"/>
      <c r="DG815" s="24"/>
      <c r="DH815" s="24"/>
      <c r="DI815" s="24"/>
      <c r="DJ815" s="24"/>
    </row>
    <row r="816" spans="5:114" s="3" customFormat="1" x14ac:dyDescent="0.25">
      <c r="E816" s="23" t="s">
        <v>2239</v>
      </c>
      <c r="F816" s="24"/>
      <c r="G816" s="24"/>
      <c r="H816" s="24"/>
      <c r="I816" s="24"/>
      <c r="J816" s="24"/>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c r="AJ816" s="24"/>
      <c r="AK816" s="24"/>
      <c r="AL816" s="24"/>
      <c r="AM816" s="24"/>
      <c r="AN816" s="24"/>
      <c r="AO816" s="24"/>
      <c r="AP816" s="24"/>
      <c r="AQ816" s="24"/>
      <c r="AR816" s="24"/>
      <c r="AS816" s="24"/>
      <c r="AT816" s="24"/>
      <c r="AU816" s="24"/>
      <c r="AV816" s="24"/>
      <c r="AW816" s="24"/>
      <c r="AX816" s="24"/>
      <c r="AY816" s="24"/>
      <c r="AZ816" s="24"/>
      <c r="BA816" s="24"/>
      <c r="BB816" s="24"/>
      <c r="BC816" s="24"/>
      <c r="BD816" s="24"/>
      <c r="BE816" s="24"/>
      <c r="BF816" s="24"/>
      <c r="BG816" s="24"/>
      <c r="BH816" s="24"/>
      <c r="BI816" s="24"/>
      <c r="BJ816" s="24"/>
      <c r="BK816" s="24"/>
      <c r="BL816" s="24"/>
      <c r="BM816" s="24"/>
      <c r="BN816" s="24"/>
      <c r="BO816" s="24"/>
      <c r="BP816" s="24"/>
      <c r="BQ816" s="24"/>
      <c r="BR816" s="24"/>
      <c r="BS816" s="24"/>
      <c r="BT816" s="24"/>
      <c r="BU816" s="24"/>
      <c r="BV816" s="24"/>
      <c r="BW816" s="24"/>
      <c r="BX816" s="24"/>
      <c r="BY816" s="24"/>
      <c r="BZ816" s="24"/>
      <c r="CA816" s="24"/>
      <c r="CB816" s="24"/>
      <c r="CC816" s="24"/>
      <c r="CD816" s="24"/>
      <c r="CE816" s="24"/>
      <c r="CF816" s="24"/>
      <c r="CG816" s="24"/>
      <c r="CH816" s="24"/>
      <c r="CI816" s="24"/>
      <c r="CJ816" s="24"/>
      <c r="CK816" s="24"/>
      <c r="CL816" s="24"/>
      <c r="CM816" s="24"/>
      <c r="CN816" s="24"/>
      <c r="CO816" s="24"/>
      <c r="CP816" s="24"/>
      <c r="CQ816" s="24"/>
      <c r="CR816" s="24"/>
      <c r="CS816" s="24"/>
      <c r="CT816" s="24"/>
      <c r="CU816" s="24"/>
      <c r="CV816" s="24"/>
      <c r="CW816" s="24"/>
      <c r="CX816" s="24"/>
      <c r="CY816" s="24"/>
      <c r="CZ816" s="24"/>
      <c r="DA816" s="24"/>
      <c r="DB816" s="24"/>
      <c r="DC816" s="24"/>
      <c r="DD816" s="24"/>
      <c r="DE816" s="24"/>
      <c r="DF816" s="24"/>
      <c r="DG816" s="24"/>
      <c r="DH816" s="24"/>
      <c r="DI816" s="24"/>
      <c r="DJ816" s="24"/>
    </row>
    <row r="817" spans="5:114" s="3" customFormat="1" x14ac:dyDescent="0.25">
      <c r="E817" s="23" t="s">
        <v>2240</v>
      </c>
      <c r="F817" s="24"/>
      <c r="G817" s="24"/>
      <c r="H817" s="24"/>
      <c r="I817" s="24"/>
      <c r="J817" s="24"/>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c r="AI817" s="24"/>
      <c r="AJ817" s="24"/>
      <c r="AK817" s="24"/>
      <c r="AL817" s="24"/>
      <c r="AM817" s="24"/>
      <c r="AN817" s="24"/>
      <c r="AO817" s="24"/>
      <c r="AP817" s="24"/>
      <c r="AQ817" s="24"/>
      <c r="AR817" s="24"/>
      <c r="AS817" s="24"/>
      <c r="AT817" s="24"/>
      <c r="AU817" s="24"/>
      <c r="AV817" s="24"/>
      <c r="AW817" s="24"/>
      <c r="AX817" s="24"/>
      <c r="AY817" s="24"/>
      <c r="AZ817" s="24"/>
      <c r="BA817" s="24"/>
      <c r="BB817" s="24"/>
      <c r="BC817" s="24"/>
      <c r="BD817" s="24"/>
      <c r="BE817" s="24"/>
      <c r="BF817" s="24"/>
      <c r="BG817" s="24"/>
      <c r="BH817" s="24"/>
      <c r="BI817" s="24"/>
      <c r="BJ817" s="24"/>
      <c r="BK817" s="24"/>
      <c r="BL817" s="24"/>
      <c r="BM817" s="24"/>
      <c r="BN817" s="24"/>
      <c r="BO817" s="24"/>
      <c r="BP817" s="24"/>
      <c r="BQ817" s="24"/>
      <c r="BR817" s="24"/>
      <c r="BS817" s="24"/>
      <c r="BT817" s="24"/>
      <c r="BU817" s="24"/>
      <c r="BV817" s="24"/>
      <c r="BW817" s="24"/>
      <c r="BX817" s="24"/>
      <c r="BY817" s="24"/>
      <c r="BZ817" s="24"/>
      <c r="CA817" s="24"/>
      <c r="CB817" s="24"/>
      <c r="CC817" s="24"/>
      <c r="CD817" s="24"/>
      <c r="CE817" s="24"/>
      <c r="CF817" s="24"/>
      <c r="CG817" s="24"/>
      <c r="CH817" s="24"/>
      <c r="CI817" s="24"/>
      <c r="CJ817" s="24"/>
      <c r="CK817" s="24"/>
      <c r="CL817" s="24"/>
      <c r="CM817" s="24"/>
      <c r="CN817" s="24"/>
      <c r="CO817" s="24"/>
      <c r="CP817" s="24"/>
      <c r="CQ817" s="24"/>
      <c r="CR817" s="24"/>
      <c r="CS817" s="24"/>
      <c r="CT817" s="24"/>
      <c r="CU817" s="24"/>
      <c r="CV817" s="24"/>
      <c r="CW817" s="24"/>
      <c r="CX817" s="24"/>
      <c r="CY817" s="24"/>
      <c r="CZ817" s="24"/>
      <c r="DA817" s="24"/>
      <c r="DB817" s="24"/>
      <c r="DC817" s="24"/>
      <c r="DD817" s="24"/>
      <c r="DE817" s="24"/>
      <c r="DF817" s="24"/>
      <c r="DG817" s="24"/>
      <c r="DH817" s="24"/>
      <c r="DI817" s="24"/>
      <c r="DJ817" s="24"/>
    </row>
    <row r="818" spans="5:114" s="3" customFormat="1" x14ac:dyDescent="0.25">
      <c r="E818" s="23" t="s">
        <v>2167</v>
      </c>
      <c r="F818" s="24"/>
      <c r="G818" s="24"/>
      <c r="H818" s="24"/>
      <c r="I818" s="24"/>
      <c r="J818" s="24"/>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c r="AI818" s="24"/>
      <c r="AJ818" s="24"/>
      <c r="AK818" s="24"/>
      <c r="AL818" s="24"/>
      <c r="AM818" s="24"/>
      <c r="AN818" s="24"/>
      <c r="AO818" s="24"/>
      <c r="AP818" s="24"/>
      <c r="AQ818" s="24"/>
      <c r="AR818" s="24"/>
      <c r="AS818" s="24"/>
      <c r="AT818" s="24"/>
      <c r="AU818" s="24"/>
      <c r="AV818" s="24"/>
      <c r="AW818" s="24"/>
      <c r="AX818" s="24"/>
      <c r="AY818" s="24"/>
      <c r="AZ818" s="24"/>
      <c r="BA818" s="24"/>
      <c r="BB818" s="24"/>
      <c r="BC818" s="24"/>
      <c r="BD818" s="24"/>
      <c r="BE818" s="24"/>
      <c r="BF818" s="24"/>
      <c r="BG818" s="24"/>
      <c r="BH818" s="24"/>
      <c r="BI818" s="24"/>
      <c r="BJ818" s="24"/>
      <c r="BK818" s="24"/>
      <c r="BL818" s="24"/>
      <c r="BM818" s="24"/>
      <c r="BN818" s="24"/>
      <c r="BO818" s="24"/>
      <c r="BP818" s="24"/>
      <c r="BQ818" s="24"/>
      <c r="BR818" s="24"/>
      <c r="BS818" s="24"/>
      <c r="BT818" s="24"/>
      <c r="BU818" s="24"/>
      <c r="BV818" s="24"/>
      <c r="BW818" s="24"/>
      <c r="BX818" s="24"/>
      <c r="BY818" s="24"/>
      <c r="BZ818" s="24"/>
      <c r="CA818" s="24"/>
      <c r="CB818" s="24"/>
      <c r="CC818" s="24"/>
      <c r="CD818" s="24"/>
      <c r="CE818" s="24"/>
      <c r="CF818" s="24"/>
      <c r="CG818" s="24"/>
      <c r="CH818" s="24"/>
      <c r="CI818" s="24"/>
      <c r="CJ818" s="24"/>
      <c r="CK818" s="24"/>
      <c r="CL818" s="24"/>
      <c r="CM818" s="24"/>
      <c r="CN818" s="24"/>
      <c r="CO818" s="24"/>
      <c r="CP818" s="24"/>
      <c r="CQ818" s="24"/>
      <c r="CR818" s="24"/>
      <c r="CS818" s="24"/>
      <c r="CT818" s="24"/>
      <c r="CU818" s="24"/>
      <c r="CV818" s="24"/>
      <c r="CW818" s="24"/>
      <c r="CX818" s="24"/>
      <c r="CY818" s="24"/>
      <c r="CZ818" s="24"/>
      <c r="DA818" s="24"/>
      <c r="DB818" s="24"/>
      <c r="DC818" s="24"/>
      <c r="DD818" s="24"/>
      <c r="DE818" s="24"/>
      <c r="DF818" s="24"/>
      <c r="DG818" s="24"/>
      <c r="DH818" s="24"/>
      <c r="DI818" s="24"/>
      <c r="DJ818" s="24"/>
    </row>
    <row r="819" spans="5:114" s="3" customFormat="1" x14ac:dyDescent="0.25">
      <c r="E819" s="23" t="s">
        <v>2230</v>
      </c>
      <c r="F819" s="24"/>
      <c r="G819" s="24"/>
      <c r="H819" s="24"/>
      <c r="I819" s="24"/>
      <c r="J819" s="24"/>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c r="AI819" s="24"/>
      <c r="AJ819" s="24"/>
      <c r="AK819" s="24"/>
      <c r="AL819" s="24"/>
      <c r="AM819" s="24"/>
      <c r="AN819" s="24"/>
      <c r="AO819" s="24"/>
      <c r="AP819" s="24"/>
      <c r="AQ819" s="24"/>
      <c r="AR819" s="24"/>
      <c r="AS819" s="24"/>
      <c r="AT819" s="24"/>
      <c r="AU819" s="24"/>
      <c r="AV819" s="24"/>
      <c r="AW819" s="24"/>
      <c r="AX819" s="24"/>
      <c r="AY819" s="24"/>
      <c r="AZ819" s="24"/>
      <c r="BA819" s="24"/>
      <c r="BB819" s="24"/>
      <c r="BC819" s="24"/>
      <c r="BD819" s="24"/>
      <c r="BE819" s="24"/>
      <c r="BF819" s="24"/>
      <c r="BG819" s="24"/>
      <c r="BH819" s="24"/>
      <c r="BI819" s="24"/>
      <c r="BJ819" s="24"/>
      <c r="BK819" s="24"/>
      <c r="BL819" s="24"/>
      <c r="BM819" s="24"/>
      <c r="BN819" s="24"/>
      <c r="BO819" s="24"/>
      <c r="BP819" s="24"/>
      <c r="BQ819" s="24"/>
      <c r="BR819" s="24"/>
      <c r="BS819" s="24"/>
      <c r="BT819" s="24"/>
      <c r="BU819" s="24"/>
      <c r="BV819" s="24"/>
      <c r="BW819" s="24"/>
      <c r="BX819" s="24"/>
      <c r="BY819" s="24"/>
      <c r="BZ819" s="24"/>
      <c r="CA819" s="24"/>
      <c r="CB819" s="24"/>
      <c r="CC819" s="24"/>
      <c r="CD819" s="24"/>
      <c r="CE819" s="24"/>
      <c r="CF819" s="24"/>
      <c r="CG819" s="24"/>
      <c r="CH819" s="24"/>
      <c r="CI819" s="24"/>
      <c r="CJ819" s="24"/>
      <c r="CK819" s="24"/>
      <c r="CL819" s="24"/>
      <c r="CM819" s="24"/>
      <c r="CN819" s="24"/>
      <c r="CO819" s="24"/>
      <c r="CP819" s="24"/>
      <c r="CQ819" s="24"/>
      <c r="CR819" s="24"/>
      <c r="CS819" s="24"/>
      <c r="CT819" s="24"/>
      <c r="CU819" s="24"/>
      <c r="CV819" s="24"/>
      <c r="CW819" s="24"/>
      <c r="CX819" s="24"/>
      <c r="CY819" s="24"/>
      <c r="CZ819" s="24"/>
      <c r="DA819" s="24"/>
      <c r="DB819" s="24"/>
      <c r="DC819" s="24"/>
      <c r="DD819" s="24"/>
      <c r="DE819" s="24"/>
      <c r="DF819" s="24"/>
      <c r="DG819" s="24"/>
      <c r="DH819" s="24"/>
      <c r="DI819" s="24"/>
      <c r="DJ819" s="24"/>
    </row>
    <row r="820" spans="5:114" s="3" customFormat="1" x14ac:dyDescent="0.25">
      <c r="E820" s="23" t="s">
        <v>2231</v>
      </c>
      <c r="F820" s="24"/>
      <c r="G820" s="24"/>
      <c r="H820" s="24"/>
      <c r="I820" s="24"/>
      <c r="J820" s="24"/>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c r="AI820" s="24"/>
      <c r="AJ820" s="24"/>
      <c r="AK820" s="24"/>
      <c r="AL820" s="24"/>
      <c r="AM820" s="24"/>
      <c r="AN820" s="24"/>
      <c r="AO820" s="24"/>
      <c r="AP820" s="24"/>
      <c r="AQ820" s="24"/>
      <c r="AR820" s="24"/>
      <c r="AS820" s="24"/>
      <c r="AT820" s="24"/>
      <c r="AU820" s="24"/>
      <c r="AV820" s="24"/>
      <c r="AW820" s="24"/>
      <c r="AX820" s="24"/>
      <c r="AY820" s="24"/>
      <c r="AZ820" s="24"/>
      <c r="BA820" s="24"/>
      <c r="BB820" s="24"/>
      <c r="BC820" s="24"/>
      <c r="BD820" s="24"/>
      <c r="BE820" s="24"/>
      <c r="BF820" s="24"/>
      <c r="BG820" s="24"/>
      <c r="BH820" s="24"/>
      <c r="BI820" s="24"/>
      <c r="BJ820" s="24"/>
      <c r="BK820" s="24"/>
      <c r="BL820" s="24"/>
      <c r="BM820" s="24"/>
      <c r="BN820" s="24"/>
      <c r="BO820" s="24"/>
      <c r="BP820" s="24"/>
      <c r="BQ820" s="24"/>
      <c r="BR820" s="24"/>
      <c r="BS820" s="24"/>
      <c r="BT820" s="24"/>
      <c r="BU820" s="24"/>
      <c r="BV820" s="24"/>
      <c r="BW820" s="24"/>
      <c r="BX820" s="24"/>
      <c r="BY820" s="24"/>
      <c r="BZ820" s="24"/>
      <c r="CA820" s="24"/>
      <c r="CB820" s="24"/>
      <c r="CC820" s="24"/>
      <c r="CD820" s="24"/>
      <c r="CE820" s="24"/>
      <c r="CF820" s="24"/>
      <c r="CG820" s="24"/>
      <c r="CH820" s="24"/>
      <c r="CI820" s="24"/>
      <c r="CJ820" s="24"/>
      <c r="CK820" s="24"/>
      <c r="CL820" s="24"/>
      <c r="CM820" s="24"/>
      <c r="CN820" s="24"/>
      <c r="CO820" s="24"/>
      <c r="CP820" s="24"/>
      <c r="CQ820" s="24"/>
      <c r="CR820" s="24"/>
      <c r="CS820" s="24"/>
      <c r="CT820" s="24"/>
      <c r="CU820" s="24"/>
      <c r="CV820" s="24"/>
      <c r="CW820" s="24"/>
      <c r="CX820" s="24"/>
      <c r="CY820" s="24"/>
      <c r="CZ820" s="24"/>
      <c r="DA820" s="24"/>
      <c r="DB820" s="24"/>
      <c r="DC820" s="24"/>
      <c r="DD820" s="24"/>
      <c r="DE820" s="24"/>
      <c r="DF820" s="24"/>
      <c r="DG820" s="24"/>
      <c r="DH820" s="24"/>
      <c r="DI820" s="24"/>
      <c r="DJ820" s="24"/>
    </row>
    <row r="821" spans="5:114" s="3" customFormat="1" x14ac:dyDescent="0.25">
      <c r="E821" s="23" t="s">
        <v>2241</v>
      </c>
      <c r="F821" s="24"/>
      <c r="G821" s="24"/>
      <c r="H821" s="24"/>
      <c r="I821" s="24"/>
      <c r="J821" s="24"/>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c r="AI821" s="24"/>
      <c r="AJ821" s="24"/>
      <c r="AK821" s="24"/>
      <c r="AL821" s="24"/>
      <c r="AM821" s="24"/>
      <c r="AN821" s="24"/>
      <c r="AO821" s="24"/>
      <c r="AP821" s="24"/>
      <c r="AQ821" s="24"/>
      <c r="AR821" s="24"/>
      <c r="AS821" s="24"/>
      <c r="AT821" s="24"/>
      <c r="AU821" s="24"/>
      <c r="AV821" s="24"/>
      <c r="AW821" s="24"/>
      <c r="AX821" s="24"/>
      <c r="AY821" s="24"/>
      <c r="AZ821" s="24"/>
      <c r="BA821" s="24"/>
      <c r="BB821" s="24"/>
      <c r="BC821" s="24"/>
      <c r="BD821" s="24"/>
      <c r="BE821" s="24"/>
      <c r="BF821" s="24"/>
      <c r="BG821" s="24"/>
      <c r="BH821" s="24"/>
      <c r="BI821" s="24"/>
      <c r="BJ821" s="24"/>
      <c r="BK821" s="24"/>
      <c r="BL821" s="24"/>
      <c r="BM821" s="24"/>
      <c r="BN821" s="24"/>
      <c r="BO821" s="24"/>
      <c r="BP821" s="24"/>
      <c r="BQ821" s="24"/>
      <c r="BR821" s="24"/>
      <c r="BS821" s="24"/>
      <c r="BT821" s="24"/>
      <c r="BU821" s="24"/>
      <c r="BV821" s="24"/>
      <c r="BW821" s="24"/>
      <c r="BX821" s="24"/>
      <c r="BY821" s="24"/>
      <c r="BZ821" s="24"/>
      <c r="CA821" s="24"/>
      <c r="CB821" s="24"/>
      <c r="CC821" s="24"/>
      <c r="CD821" s="24"/>
      <c r="CE821" s="24"/>
      <c r="CF821" s="24"/>
      <c r="CG821" s="24"/>
      <c r="CH821" s="24"/>
      <c r="CI821" s="24"/>
      <c r="CJ821" s="24"/>
      <c r="CK821" s="24"/>
      <c r="CL821" s="24"/>
      <c r="CM821" s="24"/>
      <c r="CN821" s="24"/>
      <c r="CO821" s="24"/>
      <c r="CP821" s="24"/>
      <c r="CQ821" s="24"/>
      <c r="CR821" s="24"/>
      <c r="CS821" s="24"/>
      <c r="CT821" s="24"/>
      <c r="CU821" s="24"/>
      <c r="CV821" s="24"/>
      <c r="CW821" s="24"/>
      <c r="CX821" s="24"/>
      <c r="CY821" s="24"/>
      <c r="CZ821" s="24"/>
      <c r="DA821" s="24"/>
      <c r="DB821" s="24"/>
      <c r="DC821" s="24"/>
      <c r="DD821" s="24"/>
      <c r="DE821" s="24"/>
      <c r="DF821" s="24"/>
      <c r="DG821" s="24"/>
      <c r="DH821" s="24"/>
      <c r="DI821" s="24"/>
      <c r="DJ821" s="24"/>
    </row>
    <row r="822" spans="5:114" s="3" customFormat="1" x14ac:dyDescent="0.25">
      <c r="E822" s="23" t="s">
        <v>2242</v>
      </c>
      <c r="F822" s="24"/>
      <c r="G822" s="24"/>
      <c r="H822" s="24"/>
      <c r="I822" s="24"/>
      <c r="J822" s="24"/>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c r="AI822" s="24"/>
      <c r="AJ822" s="24"/>
      <c r="AK822" s="24"/>
      <c r="AL822" s="24"/>
      <c r="AM822" s="24"/>
      <c r="AN822" s="24"/>
      <c r="AO822" s="24"/>
      <c r="AP822" s="24"/>
      <c r="AQ822" s="24"/>
      <c r="AR822" s="24"/>
      <c r="AS822" s="24"/>
      <c r="AT822" s="24"/>
      <c r="AU822" s="24"/>
      <c r="AV822" s="24"/>
      <c r="AW822" s="24"/>
      <c r="AX822" s="24"/>
      <c r="AY822" s="24"/>
      <c r="AZ822" s="24"/>
      <c r="BA822" s="24"/>
      <c r="BB822" s="24"/>
      <c r="BC822" s="24"/>
      <c r="BD822" s="24"/>
      <c r="BE822" s="24"/>
      <c r="BF822" s="24"/>
      <c r="BG822" s="24"/>
      <c r="BH822" s="24"/>
      <c r="BI822" s="24"/>
      <c r="BJ822" s="24"/>
      <c r="BK822" s="24"/>
      <c r="BL822" s="24"/>
      <c r="BM822" s="24"/>
      <c r="BN822" s="24"/>
      <c r="BO822" s="24"/>
      <c r="BP822" s="24"/>
      <c r="BQ822" s="24"/>
      <c r="BR822" s="24"/>
      <c r="BS822" s="24"/>
      <c r="BT822" s="24"/>
      <c r="BU822" s="24"/>
      <c r="BV822" s="24"/>
      <c r="BW822" s="24"/>
      <c r="BX822" s="24"/>
      <c r="BY822" s="24"/>
      <c r="BZ822" s="24"/>
      <c r="CA822" s="24"/>
      <c r="CB822" s="24"/>
      <c r="CC822" s="24"/>
      <c r="CD822" s="24"/>
      <c r="CE822" s="24"/>
      <c r="CF822" s="24"/>
      <c r="CG822" s="24"/>
      <c r="CH822" s="24"/>
      <c r="CI822" s="24"/>
      <c r="CJ822" s="24"/>
      <c r="CK822" s="24"/>
      <c r="CL822" s="24"/>
      <c r="CM822" s="24"/>
      <c r="CN822" s="24"/>
      <c r="CO822" s="24"/>
      <c r="CP822" s="24"/>
      <c r="CQ822" s="24"/>
      <c r="CR822" s="24"/>
      <c r="CS822" s="24"/>
      <c r="CT822" s="24"/>
      <c r="CU822" s="24"/>
      <c r="CV822" s="24"/>
      <c r="CW822" s="24"/>
      <c r="CX822" s="24"/>
      <c r="CY822" s="24"/>
      <c r="CZ822" s="24"/>
      <c r="DA822" s="24"/>
      <c r="DB822" s="24"/>
      <c r="DC822" s="24"/>
      <c r="DD822" s="24"/>
      <c r="DE822" s="24"/>
      <c r="DF822" s="24"/>
      <c r="DG822" s="24"/>
      <c r="DH822" s="24"/>
      <c r="DI822" s="24"/>
      <c r="DJ822" s="24"/>
    </row>
    <row r="823" spans="5:114" s="3" customFormat="1" x14ac:dyDescent="0.25">
      <c r="E823" s="23" t="s">
        <v>2207</v>
      </c>
      <c r="F823" s="24"/>
      <c r="G823" s="24"/>
      <c r="H823" s="24"/>
      <c r="I823" s="24"/>
      <c r="J823" s="24"/>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c r="AI823" s="24"/>
      <c r="AJ823" s="24"/>
      <c r="AK823" s="24"/>
      <c r="AL823" s="24"/>
      <c r="AM823" s="24"/>
      <c r="AN823" s="24"/>
      <c r="AO823" s="24"/>
      <c r="AP823" s="24"/>
      <c r="AQ823" s="24"/>
      <c r="AR823" s="24"/>
      <c r="AS823" s="24"/>
      <c r="AT823" s="24"/>
      <c r="AU823" s="24"/>
      <c r="AV823" s="24"/>
      <c r="AW823" s="24"/>
      <c r="AX823" s="24"/>
      <c r="AY823" s="24"/>
      <c r="AZ823" s="24"/>
      <c r="BA823" s="24"/>
      <c r="BB823" s="24"/>
      <c r="BC823" s="24"/>
      <c r="BD823" s="24"/>
      <c r="BE823" s="24"/>
      <c r="BF823" s="24"/>
      <c r="BG823" s="24"/>
      <c r="BH823" s="24"/>
      <c r="BI823" s="24"/>
      <c r="BJ823" s="24"/>
      <c r="BK823" s="24"/>
      <c r="BL823" s="24"/>
      <c r="BM823" s="24"/>
      <c r="BN823" s="24"/>
      <c r="BO823" s="24"/>
      <c r="BP823" s="24"/>
      <c r="BQ823" s="24"/>
      <c r="BR823" s="24"/>
      <c r="BS823" s="24"/>
      <c r="BT823" s="24"/>
      <c r="BU823" s="24"/>
      <c r="BV823" s="24"/>
      <c r="BW823" s="24"/>
      <c r="BX823" s="24"/>
      <c r="BY823" s="24"/>
      <c r="BZ823" s="24"/>
      <c r="CA823" s="24"/>
      <c r="CB823" s="24"/>
      <c r="CC823" s="24"/>
      <c r="CD823" s="24"/>
      <c r="CE823" s="24"/>
      <c r="CF823" s="24"/>
      <c r="CG823" s="24"/>
      <c r="CH823" s="24"/>
      <c r="CI823" s="24"/>
      <c r="CJ823" s="24"/>
      <c r="CK823" s="24"/>
      <c r="CL823" s="24"/>
      <c r="CM823" s="24"/>
      <c r="CN823" s="24"/>
      <c r="CO823" s="24"/>
      <c r="CP823" s="24"/>
      <c r="CQ823" s="24"/>
      <c r="CR823" s="24"/>
      <c r="CS823" s="24"/>
      <c r="CT823" s="24"/>
      <c r="CU823" s="24"/>
      <c r="CV823" s="24"/>
      <c r="CW823" s="24"/>
      <c r="CX823" s="24"/>
      <c r="CY823" s="24"/>
      <c r="CZ823" s="24"/>
      <c r="DA823" s="24"/>
      <c r="DB823" s="24"/>
      <c r="DC823" s="24"/>
      <c r="DD823" s="24"/>
      <c r="DE823" s="24"/>
      <c r="DF823" s="24"/>
      <c r="DG823" s="24"/>
      <c r="DH823" s="24"/>
      <c r="DI823" s="24"/>
      <c r="DJ823" s="24"/>
    </row>
    <row r="824" spans="5:114" s="3" customFormat="1" x14ac:dyDescent="0.25">
      <c r="E824" s="23" t="s">
        <v>2233</v>
      </c>
      <c r="F824" s="24"/>
      <c r="G824" s="24"/>
      <c r="H824" s="24"/>
      <c r="I824" s="24"/>
      <c r="J824" s="24"/>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c r="AI824" s="24"/>
      <c r="AJ824" s="24"/>
      <c r="AK824" s="24"/>
      <c r="AL824" s="24"/>
      <c r="AM824" s="24"/>
      <c r="AN824" s="24"/>
      <c r="AO824" s="24"/>
      <c r="AP824" s="24"/>
      <c r="AQ824" s="24"/>
      <c r="AR824" s="24"/>
      <c r="AS824" s="24"/>
      <c r="AT824" s="24"/>
      <c r="AU824" s="24"/>
      <c r="AV824" s="24"/>
      <c r="AW824" s="24"/>
      <c r="AX824" s="24"/>
      <c r="AY824" s="24"/>
      <c r="AZ824" s="24"/>
      <c r="BA824" s="24"/>
      <c r="BB824" s="24"/>
      <c r="BC824" s="24"/>
      <c r="BD824" s="24"/>
      <c r="BE824" s="24"/>
      <c r="BF824" s="24"/>
      <c r="BG824" s="24"/>
      <c r="BH824" s="24"/>
      <c r="BI824" s="24"/>
      <c r="BJ824" s="24"/>
      <c r="BK824" s="24"/>
      <c r="BL824" s="24"/>
      <c r="BM824" s="24"/>
      <c r="BN824" s="24"/>
      <c r="BO824" s="24"/>
      <c r="BP824" s="24"/>
      <c r="BQ824" s="24"/>
      <c r="BR824" s="24"/>
      <c r="BS824" s="24"/>
      <c r="BT824" s="24"/>
      <c r="BU824" s="24"/>
      <c r="BV824" s="24"/>
      <c r="BW824" s="24"/>
      <c r="BX824" s="24"/>
      <c r="BY824" s="24"/>
      <c r="BZ824" s="24"/>
      <c r="CA824" s="24"/>
      <c r="CB824" s="24"/>
      <c r="CC824" s="24"/>
      <c r="CD824" s="24"/>
      <c r="CE824" s="24"/>
      <c r="CF824" s="24"/>
      <c r="CG824" s="24"/>
      <c r="CH824" s="24"/>
      <c r="CI824" s="24"/>
      <c r="CJ824" s="24"/>
      <c r="CK824" s="24"/>
      <c r="CL824" s="24"/>
      <c r="CM824" s="24"/>
      <c r="CN824" s="24"/>
      <c r="CO824" s="24"/>
      <c r="CP824" s="24"/>
      <c r="CQ824" s="24"/>
      <c r="CR824" s="24"/>
      <c r="CS824" s="24"/>
      <c r="CT824" s="24"/>
      <c r="CU824" s="24"/>
      <c r="CV824" s="24"/>
      <c r="CW824" s="24"/>
      <c r="CX824" s="24"/>
      <c r="CY824" s="24"/>
      <c r="CZ824" s="24"/>
      <c r="DA824" s="24"/>
      <c r="DB824" s="24"/>
      <c r="DC824" s="24"/>
      <c r="DD824" s="24"/>
      <c r="DE824" s="24"/>
      <c r="DF824" s="24"/>
      <c r="DG824" s="24"/>
      <c r="DH824" s="24"/>
      <c r="DI824" s="24"/>
      <c r="DJ824" s="24"/>
    </row>
    <row r="825" spans="5:114" s="3" customFormat="1" x14ac:dyDescent="0.25">
      <c r="E825" s="23" t="s">
        <v>2207</v>
      </c>
      <c r="F825" s="24"/>
      <c r="G825" s="24"/>
      <c r="H825" s="24"/>
      <c r="I825" s="24"/>
      <c r="J825" s="24"/>
      <c r="K825" s="24"/>
      <c r="L825" s="24"/>
      <c r="M825" s="24"/>
      <c r="N825" s="24"/>
      <c r="O825" s="24"/>
      <c r="P825" s="24"/>
      <c r="Q825" s="24"/>
      <c r="R825" s="24"/>
      <c r="S825" s="24"/>
      <c r="T825" s="24"/>
      <c r="U825" s="24"/>
      <c r="V825" s="24"/>
      <c r="W825" s="24"/>
      <c r="X825" s="24"/>
      <c r="Y825" s="24"/>
      <c r="Z825" s="24"/>
      <c r="AA825" s="24"/>
      <c r="AB825" s="24"/>
      <c r="AC825" s="24"/>
      <c r="AD825" s="24"/>
      <c r="AE825" s="24"/>
      <c r="AF825" s="24"/>
      <c r="AG825" s="24"/>
      <c r="AH825" s="24"/>
      <c r="AI825" s="24"/>
      <c r="AJ825" s="24"/>
      <c r="AK825" s="24"/>
      <c r="AL825" s="24"/>
      <c r="AM825" s="24"/>
      <c r="AN825" s="24"/>
      <c r="AO825" s="24"/>
      <c r="AP825" s="24"/>
      <c r="AQ825" s="24"/>
      <c r="AR825" s="24"/>
      <c r="AS825" s="24"/>
      <c r="AT825" s="24"/>
      <c r="AU825" s="24"/>
      <c r="AV825" s="24"/>
      <c r="AW825" s="24"/>
      <c r="AX825" s="24"/>
      <c r="AY825" s="24"/>
      <c r="AZ825" s="24"/>
      <c r="BA825" s="24"/>
      <c r="BB825" s="24"/>
      <c r="BC825" s="24"/>
      <c r="BD825" s="24"/>
      <c r="BE825" s="24"/>
      <c r="BF825" s="24"/>
      <c r="BG825" s="24"/>
      <c r="BH825" s="24"/>
      <c r="BI825" s="24"/>
      <c r="BJ825" s="24"/>
      <c r="BK825" s="24"/>
      <c r="BL825" s="24"/>
      <c r="BM825" s="24"/>
      <c r="BN825" s="24"/>
      <c r="BO825" s="24"/>
      <c r="BP825" s="24"/>
      <c r="BQ825" s="24"/>
      <c r="BR825" s="24"/>
      <c r="BS825" s="24"/>
      <c r="BT825" s="24"/>
      <c r="BU825" s="24"/>
      <c r="BV825" s="24"/>
      <c r="BW825" s="24"/>
      <c r="BX825" s="24"/>
      <c r="BY825" s="24"/>
      <c r="BZ825" s="24"/>
      <c r="CA825" s="24"/>
      <c r="CB825" s="24"/>
      <c r="CC825" s="24"/>
      <c r="CD825" s="24"/>
      <c r="CE825" s="24"/>
      <c r="CF825" s="24"/>
      <c r="CG825" s="24"/>
      <c r="CH825" s="24"/>
      <c r="CI825" s="24"/>
      <c r="CJ825" s="24"/>
      <c r="CK825" s="24"/>
      <c r="CL825" s="24"/>
      <c r="CM825" s="24"/>
      <c r="CN825" s="24"/>
      <c r="CO825" s="24"/>
      <c r="CP825" s="24"/>
      <c r="CQ825" s="24"/>
      <c r="CR825" s="24"/>
      <c r="CS825" s="24"/>
      <c r="CT825" s="24"/>
      <c r="CU825" s="24"/>
      <c r="CV825" s="24"/>
      <c r="CW825" s="24"/>
      <c r="CX825" s="24"/>
      <c r="CY825" s="24"/>
      <c r="CZ825" s="24"/>
      <c r="DA825" s="24"/>
      <c r="DB825" s="24"/>
      <c r="DC825" s="24"/>
      <c r="DD825" s="24"/>
      <c r="DE825" s="24"/>
      <c r="DF825" s="24"/>
      <c r="DG825" s="24"/>
      <c r="DH825" s="24"/>
      <c r="DI825" s="24"/>
      <c r="DJ825" s="24"/>
    </row>
    <row r="826" spans="5:114" s="3" customFormat="1" x14ac:dyDescent="0.25">
      <c r="E826" s="23" t="s">
        <v>2234</v>
      </c>
      <c r="F826" s="24"/>
      <c r="G826" s="24"/>
      <c r="H826" s="24"/>
      <c r="I826" s="24"/>
      <c r="J826" s="24"/>
      <c r="K826" s="24"/>
      <c r="L826" s="24"/>
      <c r="M826" s="24"/>
      <c r="N826" s="24"/>
      <c r="O826" s="24"/>
      <c r="P826" s="24"/>
      <c r="Q826" s="24"/>
      <c r="R826" s="24"/>
      <c r="S826" s="24"/>
      <c r="T826" s="24"/>
      <c r="U826" s="24"/>
      <c r="V826" s="24"/>
      <c r="W826" s="24"/>
      <c r="X826" s="24"/>
      <c r="Y826" s="24"/>
      <c r="Z826" s="24"/>
      <c r="AA826" s="24"/>
      <c r="AB826" s="24"/>
      <c r="AC826" s="24"/>
      <c r="AD826" s="24"/>
      <c r="AE826" s="24"/>
      <c r="AF826" s="24"/>
      <c r="AG826" s="24"/>
      <c r="AH826" s="24"/>
      <c r="AI826" s="24"/>
      <c r="AJ826" s="24"/>
      <c r="AK826" s="24"/>
      <c r="AL826" s="24"/>
      <c r="AM826" s="24"/>
      <c r="AN826" s="24"/>
      <c r="AO826" s="24"/>
      <c r="AP826" s="24"/>
      <c r="AQ826" s="24"/>
      <c r="AR826" s="24"/>
      <c r="AS826" s="24"/>
      <c r="AT826" s="24"/>
      <c r="AU826" s="24"/>
      <c r="AV826" s="24"/>
      <c r="AW826" s="24"/>
      <c r="AX826" s="24"/>
      <c r="AY826" s="24"/>
      <c r="AZ826" s="24"/>
      <c r="BA826" s="24"/>
      <c r="BB826" s="24"/>
      <c r="BC826" s="24"/>
      <c r="BD826" s="24"/>
      <c r="BE826" s="24"/>
      <c r="BF826" s="24"/>
      <c r="BG826" s="24"/>
      <c r="BH826" s="24"/>
      <c r="BI826" s="24"/>
      <c r="BJ826" s="24"/>
      <c r="BK826" s="24"/>
      <c r="BL826" s="24"/>
      <c r="BM826" s="24"/>
      <c r="BN826" s="24"/>
      <c r="BO826" s="24"/>
      <c r="BP826" s="24"/>
      <c r="BQ826" s="24"/>
      <c r="BR826" s="24"/>
      <c r="BS826" s="24"/>
      <c r="BT826" s="24"/>
      <c r="BU826" s="24"/>
      <c r="BV826" s="24"/>
      <c r="BW826" s="24"/>
      <c r="BX826" s="24"/>
      <c r="BY826" s="24"/>
      <c r="BZ826" s="24"/>
      <c r="CA826" s="24"/>
      <c r="CB826" s="24"/>
      <c r="CC826" s="24"/>
      <c r="CD826" s="24"/>
      <c r="CE826" s="24"/>
      <c r="CF826" s="24"/>
      <c r="CG826" s="24"/>
      <c r="CH826" s="24"/>
      <c r="CI826" s="24"/>
      <c r="CJ826" s="24"/>
      <c r="CK826" s="24"/>
      <c r="CL826" s="24"/>
      <c r="CM826" s="24"/>
      <c r="CN826" s="24"/>
      <c r="CO826" s="24"/>
      <c r="CP826" s="24"/>
      <c r="CQ826" s="24"/>
      <c r="CR826" s="24"/>
      <c r="CS826" s="24"/>
      <c r="CT826" s="24"/>
      <c r="CU826" s="24"/>
      <c r="CV826" s="24"/>
      <c r="CW826" s="24"/>
      <c r="CX826" s="24"/>
      <c r="CY826" s="24"/>
      <c r="CZ826" s="24"/>
      <c r="DA826" s="24"/>
      <c r="DB826" s="24"/>
      <c r="DC826" s="24"/>
      <c r="DD826" s="24"/>
      <c r="DE826" s="24"/>
      <c r="DF826" s="24"/>
      <c r="DG826" s="24"/>
      <c r="DH826" s="24"/>
      <c r="DI826" s="24"/>
      <c r="DJ826" s="24"/>
    </row>
    <row r="827" spans="5:114" s="3" customFormat="1" x14ac:dyDescent="0.25">
      <c r="E827" s="23" t="s">
        <v>2235</v>
      </c>
      <c r="F827" s="24"/>
      <c r="G827" s="24"/>
      <c r="H827" s="24"/>
      <c r="I827" s="24"/>
      <c r="J827" s="24"/>
      <c r="K827" s="24"/>
      <c r="L827" s="24"/>
      <c r="M827" s="24"/>
      <c r="N827" s="24"/>
      <c r="O827" s="24"/>
      <c r="P827" s="24"/>
      <c r="Q827" s="24"/>
      <c r="R827" s="24"/>
      <c r="S827" s="24"/>
      <c r="T827" s="24"/>
      <c r="U827" s="24"/>
      <c r="V827" s="24"/>
      <c r="W827" s="24"/>
      <c r="X827" s="24"/>
      <c r="Y827" s="24"/>
      <c r="Z827" s="24"/>
      <c r="AA827" s="24"/>
      <c r="AB827" s="24"/>
      <c r="AC827" s="24"/>
      <c r="AD827" s="24"/>
      <c r="AE827" s="24"/>
      <c r="AF827" s="24"/>
      <c r="AG827" s="24"/>
      <c r="AH827" s="24"/>
      <c r="AI827" s="24"/>
      <c r="AJ827" s="24"/>
      <c r="AK827" s="24"/>
      <c r="AL827" s="24"/>
      <c r="AM827" s="24"/>
      <c r="AN827" s="24"/>
      <c r="AO827" s="24"/>
      <c r="AP827" s="24"/>
      <c r="AQ827" s="24"/>
      <c r="AR827" s="24"/>
      <c r="AS827" s="24"/>
      <c r="AT827" s="24"/>
      <c r="AU827" s="24"/>
      <c r="AV827" s="24"/>
      <c r="AW827" s="24"/>
      <c r="AX827" s="24"/>
      <c r="AY827" s="24"/>
      <c r="AZ827" s="24"/>
      <c r="BA827" s="24"/>
      <c r="BB827" s="24"/>
      <c r="BC827" s="24"/>
      <c r="BD827" s="24"/>
      <c r="BE827" s="24"/>
      <c r="BF827" s="24"/>
      <c r="BG827" s="24"/>
      <c r="BH827" s="24"/>
      <c r="BI827" s="24"/>
      <c r="BJ827" s="24"/>
      <c r="BK827" s="24"/>
      <c r="BL827" s="24"/>
      <c r="BM827" s="24"/>
      <c r="BN827" s="24"/>
      <c r="BO827" s="24"/>
      <c r="BP827" s="24"/>
      <c r="BQ827" s="24"/>
      <c r="BR827" s="24"/>
      <c r="BS827" s="24"/>
      <c r="BT827" s="24"/>
      <c r="BU827" s="24"/>
      <c r="BV827" s="24"/>
      <c r="BW827" s="24"/>
      <c r="BX827" s="24"/>
      <c r="BY827" s="24"/>
      <c r="BZ827" s="24"/>
      <c r="CA827" s="24"/>
      <c r="CB827" s="24"/>
      <c r="CC827" s="24"/>
      <c r="CD827" s="24"/>
      <c r="CE827" s="24"/>
      <c r="CF827" s="24"/>
      <c r="CG827" s="24"/>
      <c r="CH827" s="24"/>
      <c r="CI827" s="24"/>
      <c r="CJ827" s="24"/>
      <c r="CK827" s="24"/>
      <c r="CL827" s="24"/>
      <c r="CM827" s="24"/>
      <c r="CN827" s="24"/>
      <c r="CO827" s="24"/>
      <c r="CP827" s="24"/>
      <c r="CQ827" s="24"/>
      <c r="CR827" s="24"/>
      <c r="CS827" s="24"/>
      <c r="CT827" s="24"/>
      <c r="CU827" s="24"/>
      <c r="CV827" s="24"/>
      <c r="CW827" s="24"/>
      <c r="CX827" s="24"/>
      <c r="CY827" s="24"/>
      <c r="CZ827" s="24"/>
      <c r="DA827" s="24"/>
      <c r="DB827" s="24"/>
      <c r="DC827" s="24"/>
      <c r="DD827" s="24"/>
      <c r="DE827" s="24"/>
      <c r="DF827" s="24"/>
      <c r="DG827" s="24"/>
      <c r="DH827" s="24"/>
      <c r="DI827" s="24"/>
      <c r="DJ827" s="24"/>
    </row>
    <row r="828" spans="5:114" s="3" customFormat="1" x14ac:dyDescent="0.25">
      <c r="E828" s="23" t="s">
        <v>2236</v>
      </c>
      <c r="F828" s="24"/>
      <c r="G828" s="24"/>
      <c r="H828" s="24"/>
      <c r="I828" s="24"/>
      <c r="J828" s="24"/>
      <c r="K828" s="24"/>
      <c r="L828" s="24"/>
      <c r="M828" s="24"/>
      <c r="N828" s="24"/>
      <c r="O828" s="24"/>
      <c r="P828" s="24"/>
      <c r="Q828" s="24"/>
      <c r="R828" s="24"/>
      <c r="S828" s="24"/>
      <c r="T828" s="24"/>
      <c r="U828" s="24"/>
      <c r="V828" s="24"/>
      <c r="W828" s="24"/>
      <c r="X828" s="24"/>
      <c r="Y828" s="24"/>
      <c r="Z828" s="24"/>
      <c r="AA828" s="24"/>
      <c r="AB828" s="24"/>
      <c r="AC828" s="24"/>
      <c r="AD828" s="24"/>
      <c r="AE828" s="24"/>
      <c r="AF828" s="24"/>
      <c r="AG828" s="24"/>
      <c r="AH828" s="24"/>
      <c r="AI828" s="24"/>
      <c r="AJ828" s="24"/>
      <c r="AK828" s="24"/>
      <c r="AL828" s="24"/>
      <c r="AM828" s="24"/>
      <c r="AN828" s="24"/>
      <c r="AO828" s="24"/>
      <c r="AP828" s="24"/>
      <c r="AQ828" s="24"/>
      <c r="AR828" s="24"/>
      <c r="AS828" s="24"/>
      <c r="AT828" s="24"/>
      <c r="AU828" s="24"/>
      <c r="AV828" s="24"/>
      <c r="AW828" s="24"/>
      <c r="AX828" s="24"/>
      <c r="AY828" s="24"/>
      <c r="AZ828" s="24"/>
      <c r="BA828" s="24"/>
      <c r="BB828" s="24"/>
      <c r="BC828" s="24"/>
      <c r="BD828" s="24"/>
      <c r="BE828" s="24"/>
      <c r="BF828" s="24"/>
      <c r="BG828" s="24"/>
      <c r="BH828" s="24"/>
      <c r="BI828" s="24"/>
      <c r="BJ828" s="24"/>
      <c r="BK828" s="24"/>
      <c r="BL828" s="24"/>
      <c r="BM828" s="24"/>
      <c r="BN828" s="24"/>
      <c r="BO828" s="24"/>
      <c r="BP828" s="24"/>
      <c r="BQ828" s="24"/>
      <c r="BR828" s="24"/>
      <c r="BS828" s="24"/>
      <c r="BT828" s="24"/>
      <c r="BU828" s="24"/>
      <c r="BV828" s="24"/>
      <c r="BW828" s="24"/>
      <c r="BX828" s="24"/>
      <c r="BY828" s="24"/>
      <c r="BZ828" s="24"/>
      <c r="CA828" s="24"/>
      <c r="CB828" s="24"/>
      <c r="CC828" s="24"/>
      <c r="CD828" s="24"/>
      <c r="CE828" s="24"/>
      <c r="CF828" s="24"/>
      <c r="CG828" s="24"/>
      <c r="CH828" s="24"/>
      <c r="CI828" s="24"/>
      <c r="CJ828" s="24"/>
      <c r="CK828" s="24"/>
      <c r="CL828" s="24"/>
      <c r="CM828" s="24"/>
      <c r="CN828" s="24"/>
      <c r="CO828" s="24"/>
      <c r="CP828" s="24"/>
      <c r="CQ828" s="24"/>
      <c r="CR828" s="24"/>
      <c r="CS828" s="24"/>
      <c r="CT828" s="24"/>
      <c r="CU828" s="24"/>
      <c r="CV828" s="24"/>
      <c r="CW828" s="24"/>
      <c r="CX828" s="24"/>
      <c r="CY828" s="24"/>
      <c r="CZ828" s="24"/>
      <c r="DA828" s="24"/>
      <c r="DB828" s="24"/>
      <c r="DC828" s="24"/>
      <c r="DD828" s="24"/>
      <c r="DE828" s="24"/>
      <c r="DF828" s="24"/>
      <c r="DG828" s="24"/>
      <c r="DH828" s="24"/>
      <c r="DI828" s="24"/>
      <c r="DJ828" s="24"/>
    </row>
    <row r="829" spans="5:114" s="3" customFormat="1" x14ac:dyDescent="0.25">
      <c r="E829" s="23" t="s">
        <v>2243</v>
      </c>
      <c r="F829" s="24"/>
      <c r="G829" s="24"/>
      <c r="H829" s="24"/>
      <c r="I829" s="24"/>
      <c r="J829" s="24"/>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c r="AP829" s="24"/>
      <c r="AQ829" s="24"/>
      <c r="AR829" s="24"/>
      <c r="AS829" s="24"/>
      <c r="AT829" s="24"/>
      <c r="AU829" s="24"/>
      <c r="AV829" s="24"/>
      <c r="AW829" s="24"/>
      <c r="AX829" s="24"/>
      <c r="AY829" s="24"/>
      <c r="AZ829" s="24"/>
      <c r="BA829" s="24"/>
      <c r="BB829" s="24"/>
      <c r="BC829" s="24"/>
      <c r="BD829" s="24"/>
      <c r="BE829" s="24"/>
      <c r="BF829" s="24"/>
      <c r="BG829" s="24"/>
      <c r="BH829" s="24"/>
      <c r="BI829" s="24"/>
      <c r="BJ829" s="24"/>
      <c r="BK829" s="24"/>
      <c r="BL829" s="24"/>
      <c r="BM829" s="24"/>
      <c r="BN829" s="24"/>
      <c r="BO829" s="24"/>
      <c r="BP829" s="24"/>
      <c r="BQ829" s="24"/>
      <c r="BR829" s="24"/>
      <c r="BS829" s="24"/>
      <c r="BT829" s="24"/>
      <c r="BU829" s="24"/>
      <c r="BV829" s="24"/>
      <c r="BW829" s="24"/>
      <c r="BX829" s="24"/>
      <c r="BY829" s="24"/>
      <c r="BZ829" s="24"/>
      <c r="CA829" s="24"/>
      <c r="CB829" s="24"/>
      <c r="CC829" s="24"/>
      <c r="CD829" s="24"/>
      <c r="CE829" s="24"/>
      <c r="CF829" s="24"/>
      <c r="CG829" s="24"/>
      <c r="CH829" s="24"/>
      <c r="CI829" s="24"/>
      <c r="CJ829" s="24"/>
      <c r="CK829" s="24"/>
      <c r="CL829" s="24"/>
      <c r="CM829" s="24"/>
      <c r="CN829" s="24"/>
      <c r="CO829" s="24"/>
      <c r="CP829" s="24"/>
      <c r="CQ829" s="24"/>
      <c r="CR829" s="24"/>
      <c r="CS829" s="24"/>
      <c r="CT829" s="24"/>
      <c r="CU829" s="24"/>
      <c r="CV829" s="24"/>
      <c r="CW829" s="24"/>
      <c r="CX829" s="24"/>
      <c r="CY829" s="24"/>
      <c r="CZ829" s="24"/>
      <c r="DA829" s="24"/>
      <c r="DB829" s="24"/>
      <c r="DC829" s="24"/>
      <c r="DD829" s="24"/>
      <c r="DE829" s="24"/>
      <c r="DF829" s="24"/>
      <c r="DG829" s="24"/>
      <c r="DH829" s="24"/>
      <c r="DI829" s="24"/>
      <c r="DJ829" s="24"/>
    </row>
    <row r="830" spans="5:114" s="3" customFormat="1" x14ac:dyDescent="0.25">
      <c r="E830" s="23" t="s">
        <v>2207</v>
      </c>
      <c r="F830" s="24"/>
      <c r="G830" s="24"/>
      <c r="H830" s="24"/>
      <c r="I830" s="24"/>
      <c r="J830" s="24"/>
      <c r="K830" s="24"/>
      <c r="L830" s="24"/>
      <c r="M830" s="24"/>
      <c r="N830" s="24"/>
      <c r="O830" s="24"/>
      <c r="P830" s="24"/>
      <c r="Q830" s="24"/>
      <c r="R830" s="24"/>
      <c r="S830" s="24"/>
      <c r="T830" s="24"/>
      <c r="U830" s="24"/>
      <c r="V830" s="24"/>
      <c r="W830" s="24"/>
      <c r="X830" s="24"/>
      <c r="Y830" s="24"/>
      <c r="Z830" s="24"/>
      <c r="AA830" s="24"/>
      <c r="AB830" s="24"/>
      <c r="AC830" s="24"/>
      <c r="AD830" s="24"/>
      <c r="AE830" s="24"/>
      <c r="AF830" s="24"/>
      <c r="AG830" s="24"/>
      <c r="AH830" s="24"/>
      <c r="AI830" s="24"/>
      <c r="AJ830" s="24"/>
      <c r="AK830" s="24"/>
      <c r="AL830" s="24"/>
      <c r="AM830" s="24"/>
      <c r="AN830" s="24"/>
      <c r="AO830" s="24"/>
      <c r="AP830" s="24"/>
      <c r="AQ830" s="24"/>
      <c r="AR830" s="24"/>
      <c r="AS830" s="24"/>
      <c r="AT830" s="24"/>
      <c r="AU830" s="24"/>
      <c r="AV830" s="24"/>
      <c r="AW830" s="24"/>
      <c r="AX830" s="24"/>
      <c r="AY830" s="24"/>
      <c r="AZ830" s="24"/>
      <c r="BA830" s="24"/>
      <c r="BB830" s="24"/>
      <c r="BC830" s="24"/>
      <c r="BD830" s="24"/>
      <c r="BE830" s="24"/>
      <c r="BF830" s="24"/>
      <c r="BG830" s="24"/>
      <c r="BH830" s="24"/>
      <c r="BI830" s="24"/>
      <c r="BJ830" s="24"/>
      <c r="BK830" s="24"/>
      <c r="BL830" s="24"/>
      <c r="BM830" s="24"/>
      <c r="BN830" s="24"/>
      <c r="BO830" s="24"/>
      <c r="BP830" s="24"/>
      <c r="BQ830" s="24"/>
      <c r="BR830" s="24"/>
      <c r="BS830" s="24"/>
      <c r="BT830" s="24"/>
      <c r="BU830" s="24"/>
      <c r="BV830" s="24"/>
      <c r="BW830" s="24"/>
      <c r="BX830" s="24"/>
      <c r="BY830" s="24"/>
      <c r="BZ830" s="24"/>
      <c r="CA830" s="24"/>
      <c r="CB830" s="24"/>
      <c r="CC830" s="24"/>
      <c r="CD830" s="24"/>
      <c r="CE830" s="24"/>
      <c r="CF830" s="24"/>
      <c r="CG830" s="24"/>
      <c r="CH830" s="24"/>
      <c r="CI830" s="24"/>
      <c r="CJ830" s="24"/>
      <c r="CK830" s="24"/>
      <c r="CL830" s="24"/>
      <c r="CM830" s="24"/>
      <c r="CN830" s="24"/>
      <c r="CO830" s="24"/>
      <c r="CP830" s="24"/>
      <c r="CQ830" s="24"/>
      <c r="CR830" s="24"/>
      <c r="CS830" s="24"/>
      <c r="CT830" s="24"/>
      <c r="CU830" s="24"/>
      <c r="CV830" s="24"/>
      <c r="CW830" s="24"/>
      <c r="CX830" s="24"/>
      <c r="CY830" s="24"/>
      <c r="CZ830" s="24"/>
      <c r="DA830" s="24"/>
      <c r="DB830" s="24"/>
      <c r="DC830" s="24"/>
      <c r="DD830" s="24"/>
      <c r="DE830" s="24"/>
      <c r="DF830" s="24"/>
      <c r="DG830" s="24"/>
      <c r="DH830" s="24"/>
      <c r="DI830" s="24"/>
      <c r="DJ830" s="24"/>
    </row>
    <row r="831" spans="5:114" s="3" customFormat="1" x14ac:dyDescent="0.25">
      <c r="E831" s="23" t="s">
        <v>2238</v>
      </c>
      <c r="F831" s="24"/>
      <c r="G831" s="24"/>
      <c r="H831" s="24"/>
      <c r="I831" s="24"/>
      <c r="J831" s="24"/>
      <c r="K831" s="24"/>
      <c r="L831" s="24"/>
      <c r="M831" s="24"/>
      <c r="N831" s="24"/>
      <c r="O831" s="24"/>
      <c r="P831" s="24"/>
      <c r="Q831" s="24"/>
      <c r="R831" s="24"/>
      <c r="S831" s="24"/>
      <c r="T831" s="24"/>
      <c r="U831" s="24"/>
      <c r="V831" s="24"/>
      <c r="W831" s="24"/>
      <c r="X831" s="24"/>
      <c r="Y831" s="24"/>
      <c r="Z831" s="24"/>
      <c r="AA831" s="24"/>
      <c r="AB831" s="24"/>
      <c r="AC831" s="24"/>
      <c r="AD831" s="24"/>
      <c r="AE831" s="24"/>
      <c r="AF831" s="24"/>
      <c r="AG831" s="24"/>
      <c r="AH831" s="24"/>
      <c r="AI831" s="24"/>
      <c r="AJ831" s="24"/>
      <c r="AK831" s="24"/>
      <c r="AL831" s="24"/>
      <c r="AM831" s="24"/>
      <c r="AN831" s="24"/>
      <c r="AO831" s="24"/>
      <c r="AP831" s="24"/>
      <c r="AQ831" s="24"/>
      <c r="AR831" s="24"/>
      <c r="AS831" s="24"/>
      <c r="AT831" s="24"/>
      <c r="AU831" s="24"/>
      <c r="AV831" s="24"/>
      <c r="AW831" s="24"/>
      <c r="AX831" s="24"/>
      <c r="AY831" s="24"/>
      <c r="AZ831" s="24"/>
      <c r="BA831" s="24"/>
      <c r="BB831" s="24"/>
      <c r="BC831" s="24"/>
      <c r="BD831" s="24"/>
      <c r="BE831" s="24"/>
      <c r="BF831" s="24"/>
      <c r="BG831" s="24"/>
      <c r="BH831" s="24"/>
      <c r="BI831" s="24"/>
      <c r="BJ831" s="24"/>
      <c r="BK831" s="24"/>
      <c r="BL831" s="24"/>
      <c r="BM831" s="24"/>
      <c r="BN831" s="24"/>
      <c r="BO831" s="24"/>
      <c r="BP831" s="24"/>
      <c r="BQ831" s="24"/>
      <c r="BR831" s="24"/>
      <c r="BS831" s="24"/>
      <c r="BT831" s="24"/>
      <c r="BU831" s="24"/>
      <c r="BV831" s="24"/>
      <c r="BW831" s="24"/>
      <c r="BX831" s="24"/>
      <c r="BY831" s="24"/>
      <c r="BZ831" s="24"/>
      <c r="CA831" s="24"/>
      <c r="CB831" s="24"/>
      <c r="CC831" s="24"/>
      <c r="CD831" s="24"/>
      <c r="CE831" s="24"/>
      <c r="CF831" s="24"/>
      <c r="CG831" s="24"/>
      <c r="CH831" s="24"/>
      <c r="CI831" s="24"/>
      <c r="CJ831" s="24"/>
      <c r="CK831" s="24"/>
      <c r="CL831" s="24"/>
      <c r="CM831" s="24"/>
      <c r="CN831" s="24"/>
      <c r="CO831" s="24"/>
      <c r="CP831" s="24"/>
      <c r="CQ831" s="24"/>
      <c r="CR831" s="24"/>
      <c r="CS831" s="24"/>
      <c r="CT831" s="24"/>
      <c r="CU831" s="24"/>
      <c r="CV831" s="24"/>
      <c r="CW831" s="24"/>
      <c r="CX831" s="24"/>
      <c r="CY831" s="24"/>
      <c r="CZ831" s="24"/>
      <c r="DA831" s="24"/>
      <c r="DB831" s="24"/>
      <c r="DC831" s="24"/>
      <c r="DD831" s="24"/>
      <c r="DE831" s="24"/>
      <c r="DF831" s="24"/>
      <c r="DG831" s="24"/>
      <c r="DH831" s="24"/>
      <c r="DI831" s="24"/>
      <c r="DJ831" s="24"/>
    </row>
    <row r="832" spans="5:114" s="3" customFormat="1" x14ac:dyDescent="0.25">
      <c r="E832" s="23" t="s">
        <v>2244</v>
      </c>
      <c r="F832" s="24"/>
      <c r="G832" s="24"/>
      <c r="H832" s="24"/>
      <c r="I832" s="24"/>
      <c r="J832" s="24"/>
      <c r="K832" s="24"/>
      <c r="L832" s="24"/>
      <c r="M832" s="24"/>
      <c r="N832" s="24"/>
      <c r="O832" s="24"/>
      <c r="P832" s="24"/>
      <c r="Q832" s="24"/>
      <c r="R832" s="24"/>
      <c r="S832" s="24"/>
      <c r="T832" s="24"/>
      <c r="U832" s="24"/>
      <c r="V832" s="24"/>
      <c r="W832" s="24"/>
      <c r="X832" s="24"/>
      <c r="Y832" s="24"/>
      <c r="Z832" s="24"/>
      <c r="AA832" s="24"/>
      <c r="AB832" s="24"/>
      <c r="AC832" s="24"/>
      <c r="AD832" s="24"/>
      <c r="AE832" s="24"/>
      <c r="AF832" s="24"/>
      <c r="AG832" s="24"/>
      <c r="AH832" s="24"/>
      <c r="AI832" s="24"/>
      <c r="AJ832" s="24"/>
      <c r="AK832" s="24"/>
      <c r="AL832" s="24"/>
      <c r="AM832" s="24"/>
      <c r="AN832" s="24"/>
      <c r="AO832" s="24"/>
      <c r="AP832" s="24"/>
      <c r="AQ832" s="24"/>
      <c r="AR832" s="24"/>
      <c r="AS832" s="24"/>
      <c r="AT832" s="24"/>
      <c r="AU832" s="24"/>
      <c r="AV832" s="24"/>
      <c r="AW832" s="24"/>
      <c r="AX832" s="24"/>
      <c r="AY832" s="24"/>
      <c r="AZ832" s="24"/>
      <c r="BA832" s="24"/>
      <c r="BB832" s="24"/>
      <c r="BC832" s="24"/>
      <c r="BD832" s="24"/>
      <c r="BE832" s="24"/>
      <c r="BF832" s="24"/>
      <c r="BG832" s="24"/>
      <c r="BH832" s="24"/>
      <c r="BI832" s="24"/>
      <c r="BJ832" s="24"/>
      <c r="BK832" s="24"/>
      <c r="BL832" s="24"/>
      <c r="BM832" s="24"/>
      <c r="BN832" s="24"/>
      <c r="BO832" s="24"/>
      <c r="BP832" s="24"/>
      <c r="BQ832" s="24"/>
      <c r="BR832" s="24"/>
      <c r="BS832" s="24"/>
      <c r="BT832" s="24"/>
      <c r="BU832" s="24"/>
      <c r="BV832" s="24"/>
      <c r="BW832" s="24"/>
      <c r="BX832" s="24"/>
      <c r="BY832" s="24"/>
      <c r="BZ832" s="24"/>
      <c r="CA832" s="24"/>
      <c r="CB832" s="24"/>
      <c r="CC832" s="24"/>
      <c r="CD832" s="24"/>
      <c r="CE832" s="24"/>
      <c r="CF832" s="24"/>
      <c r="CG832" s="24"/>
      <c r="CH832" s="24"/>
      <c r="CI832" s="24"/>
      <c r="CJ832" s="24"/>
      <c r="CK832" s="24"/>
      <c r="CL832" s="24"/>
      <c r="CM832" s="24"/>
      <c r="CN832" s="24"/>
      <c r="CO832" s="24"/>
      <c r="CP832" s="24"/>
      <c r="CQ832" s="24"/>
      <c r="CR832" s="24"/>
      <c r="CS832" s="24"/>
      <c r="CT832" s="24"/>
      <c r="CU832" s="24"/>
      <c r="CV832" s="24"/>
      <c r="CW832" s="24"/>
      <c r="CX832" s="24"/>
      <c r="CY832" s="24"/>
      <c r="CZ832" s="24"/>
      <c r="DA832" s="24"/>
      <c r="DB832" s="24"/>
      <c r="DC832" s="24"/>
      <c r="DD832" s="24"/>
      <c r="DE832" s="24"/>
      <c r="DF832" s="24"/>
      <c r="DG832" s="24"/>
      <c r="DH832" s="24"/>
      <c r="DI832" s="24"/>
      <c r="DJ832" s="24"/>
    </row>
    <row r="833" spans="5:114" s="3" customFormat="1" x14ac:dyDescent="0.25">
      <c r="E833" s="23" t="s">
        <v>2245</v>
      </c>
      <c r="F833" s="24"/>
      <c r="G833" s="24"/>
      <c r="H833" s="24"/>
      <c r="I833" s="24"/>
      <c r="J833" s="24"/>
      <c r="K833" s="24"/>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c r="AI833" s="24"/>
      <c r="AJ833" s="24"/>
      <c r="AK833" s="24"/>
      <c r="AL833" s="24"/>
      <c r="AM833" s="24"/>
      <c r="AN833" s="24"/>
      <c r="AO833" s="24"/>
      <c r="AP833" s="24"/>
      <c r="AQ833" s="24"/>
      <c r="AR833" s="24"/>
      <c r="AS833" s="24"/>
      <c r="AT833" s="24"/>
      <c r="AU833" s="24"/>
      <c r="AV833" s="24"/>
      <c r="AW833" s="24"/>
      <c r="AX833" s="24"/>
      <c r="AY833" s="24"/>
      <c r="AZ833" s="24"/>
      <c r="BA833" s="24"/>
      <c r="BB833" s="24"/>
      <c r="BC833" s="24"/>
      <c r="BD833" s="24"/>
      <c r="BE833" s="24"/>
      <c r="BF833" s="24"/>
      <c r="BG833" s="24"/>
      <c r="BH833" s="24"/>
      <c r="BI833" s="24"/>
      <c r="BJ833" s="24"/>
      <c r="BK833" s="24"/>
      <c r="BL833" s="24"/>
      <c r="BM833" s="24"/>
      <c r="BN833" s="24"/>
      <c r="BO833" s="24"/>
      <c r="BP833" s="24"/>
      <c r="BQ833" s="24"/>
      <c r="BR833" s="24"/>
      <c r="BS833" s="24"/>
      <c r="BT833" s="24"/>
      <c r="BU833" s="24"/>
      <c r="BV833" s="24"/>
      <c r="BW833" s="24"/>
      <c r="BX833" s="24"/>
      <c r="BY833" s="24"/>
      <c r="BZ833" s="24"/>
      <c r="CA833" s="24"/>
      <c r="CB833" s="24"/>
      <c r="CC833" s="24"/>
      <c r="CD833" s="24"/>
      <c r="CE833" s="24"/>
      <c r="CF833" s="24"/>
      <c r="CG833" s="24"/>
      <c r="CH833" s="24"/>
      <c r="CI833" s="24"/>
      <c r="CJ833" s="24"/>
      <c r="CK833" s="24"/>
      <c r="CL833" s="24"/>
      <c r="CM833" s="24"/>
      <c r="CN833" s="24"/>
      <c r="CO833" s="24"/>
      <c r="CP833" s="24"/>
      <c r="CQ833" s="24"/>
      <c r="CR833" s="24"/>
      <c r="CS833" s="24"/>
      <c r="CT833" s="24"/>
      <c r="CU833" s="24"/>
      <c r="CV833" s="24"/>
      <c r="CW833" s="24"/>
      <c r="CX833" s="24"/>
      <c r="CY833" s="24"/>
      <c r="CZ833" s="24"/>
      <c r="DA833" s="24"/>
      <c r="DB833" s="24"/>
      <c r="DC833" s="24"/>
      <c r="DD833" s="24"/>
      <c r="DE833" s="24"/>
      <c r="DF833" s="24"/>
      <c r="DG833" s="24"/>
      <c r="DH833" s="24"/>
      <c r="DI833" s="24"/>
      <c r="DJ833" s="24"/>
    </row>
    <row r="834" spans="5:114" s="3" customFormat="1" x14ac:dyDescent="0.25">
      <c r="E834" s="23" t="s">
        <v>2246</v>
      </c>
      <c r="F834" s="24"/>
      <c r="G834" s="24"/>
      <c r="H834" s="24"/>
      <c r="I834" s="24"/>
      <c r="J834" s="24"/>
      <c r="K834" s="24"/>
      <c r="L834" s="24"/>
      <c r="M834" s="24"/>
      <c r="N834" s="24"/>
      <c r="O834" s="24"/>
      <c r="P834" s="24"/>
      <c r="Q834" s="24"/>
      <c r="R834" s="24"/>
      <c r="S834" s="24"/>
      <c r="T834" s="24"/>
      <c r="U834" s="24"/>
      <c r="V834" s="24"/>
      <c r="W834" s="24"/>
      <c r="X834" s="24"/>
      <c r="Y834" s="24"/>
      <c r="Z834" s="24"/>
      <c r="AA834" s="24"/>
      <c r="AB834" s="24"/>
      <c r="AC834" s="24"/>
      <c r="AD834" s="24"/>
      <c r="AE834" s="24"/>
      <c r="AF834" s="24"/>
      <c r="AG834" s="24"/>
      <c r="AH834" s="24"/>
      <c r="AI834" s="24"/>
      <c r="AJ834" s="24"/>
      <c r="AK834" s="24"/>
      <c r="AL834" s="24"/>
      <c r="AM834" s="24"/>
      <c r="AN834" s="24"/>
      <c r="AO834" s="24"/>
      <c r="AP834" s="24"/>
      <c r="AQ834" s="24"/>
      <c r="AR834" s="24"/>
      <c r="AS834" s="24"/>
      <c r="AT834" s="24"/>
      <c r="AU834" s="24"/>
      <c r="AV834" s="24"/>
      <c r="AW834" s="24"/>
      <c r="AX834" s="24"/>
      <c r="AY834" s="24"/>
      <c r="AZ834" s="24"/>
      <c r="BA834" s="24"/>
      <c r="BB834" s="24"/>
      <c r="BC834" s="24"/>
      <c r="BD834" s="24"/>
      <c r="BE834" s="24"/>
      <c r="BF834" s="24"/>
      <c r="BG834" s="24"/>
      <c r="BH834" s="24"/>
      <c r="BI834" s="24"/>
      <c r="BJ834" s="24"/>
      <c r="BK834" s="24"/>
      <c r="BL834" s="24"/>
      <c r="BM834" s="24"/>
      <c r="BN834" s="24"/>
      <c r="BO834" s="24"/>
      <c r="BP834" s="24"/>
      <c r="BQ834" s="24"/>
      <c r="BR834" s="24"/>
      <c r="BS834" s="24"/>
      <c r="BT834" s="24"/>
      <c r="BU834" s="24"/>
      <c r="BV834" s="24"/>
      <c r="BW834" s="24"/>
      <c r="BX834" s="24"/>
      <c r="BY834" s="24"/>
      <c r="BZ834" s="24"/>
      <c r="CA834" s="24"/>
      <c r="CB834" s="24"/>
      <c r="CC834" s="24"/>
      <c r="CD834" s="24"/>
      <c r="CE834" s="24"/>
      <c r="CF834" s="24"/>
      <c r="CG834" s="24"/>
      <c r="CH834" s="24"/>
      <c r="CI834" s="24"/>
      <c r="CJ834" s="24"/>
      <c r="CK834" s="24"/>
      <c r="CL834" s="24"/>
      <c r="CM834" s="24"/>
      <c r="CN834" s="24"/>
      <c r="CO834" s="24"/>
      <c r="CP834" s="24"/>
      <c r="CQ834" s="24"/>
      <c r="CR834" s="24"/>
      <c r="CS834" s="24"/>
      <c r="CT834" s="24"/>
      <c r="CU834" s="24"/>
      <c r="CV834" s="24"/>
      <c r="CW834" s="24"/>
      <c r="CX834" s="24"/>
      <c r="CY834" s="24"/>
      <c r="CZ834" s="24"/>
      <c r="DA834" s="24"/>
      <c r="DB834" s="24"/>
      <c r="DC834" s="24"/>
      <c r="DD834" s="24"/>
      <c r="DE834" s="24"/>
      <c r="DF834" s="24"/>
      <c r="DG834" s="24"/>
      <c r="DH834" s="24"/>
      <c r="DI834" s="24"/>
      <c r="DJ834" s="24"/>
    </row>
    <row r="835" spans="5:114" s="3" customFormat="1" x14ac:dyDescent="0.25">
      <c r="E835" s="23" t="s">
        <v>2247</v>
      </c>
      <c r="F835" s="24"/>
      <c r="G835" s="24"/>
      <c r="H835" s="24"/>
      <c r="I835" s="24"/>
      <c r="J835" s="24"/>
      <c r="K835" s="24"/>
      <c r="L835" s="24"/>
      <c r="M835" s="24"/>
      <c r="N835" s="24"/>
      <c r="O835" s="24"/>
      <c r="P835" s="24"/>
      <c r="Q835" s="24"/>
      <c r="R835" s="24"/>
      <c r="S835" s="24"/>
      <c r="T835" s="24"/>
      <c r="U835" s="24"/>
      <c r="V835" s="24"/>
      <c r="W835" s="24"/>
      <c r="X835" s="24"/>
      <c r="Y835" s="24"/>
      <c r="Z835" s="24"/>
      <c r="AA835" s="24"/>
      <c r="AB835" s="24"/>
      <c r="AC835" s="24"/>
      <c r="AD835" s="24"/>
      <c r="AE835" s="24"/>
      <c r="AF835" s="24"/>
      <c r="AG835" s="24"/>
      <c r="AH835" s="24"/>
      <c r="AI835" s="24"/>
      <c r="AJ835" s="24"/>
      <c r="AK835" s="24"/>
      <c r="AL835" s="24"/>
      <c r="AM835" s="24"/>
      <c r="AN835" s="24"/>
      <c r="AO835" s="24"/>
      <c r="AP835" s="24"/>
      <c r="AQ835" s="24"/>
      <c r="AR835" s="24"/>
      <c r="AS835" s="24"/>
      <c r="AT835" s="24"/>
      <c r="AU835" s="24"/>
      <c r="AV835" s="24"/>
      <c r="AW835" s="24"/>
      <c r="AX835" s="24"/>
      <c r="AY835" s="24"/>
      <c r="AZ835" s="24"/>
      <c r="BA835" s="24"/>
      <c r="BB835" s="24"/>
      <c r="BC835" s="24"/>
      <c r="BD835" s="24"/>
      <c r="BE835" s="24"/>
      <c r="BF835" s="24"/>
      <c r="BG835" s="24"/>
      <c r="BH835" s="24"/>
      <c r="BI835" s="24"/>
      <c r="BJ835" s="24"/>
      <c r="BK835" s="24"/>
      <c r="BL835" s="24"/>
      <c r="BM835" s="24"/>
      <c r="BN835" s="24"/>
      <c r="BO835" s="24"/>
      <c r="BP835" s="24"/>
      <c r="BQ835" s="24"/>
      <c r="BR835" s="24"/>
      <c r="BS835" s="24"/>
      <c r="BT835" s="24"/>
      <c r="BU835" s="24"/>
      <c r="BV835" s="24"/>
      <c r="BW835" s="24"/>
      <c r="BX835" s="24"/>
      <c r="BY835" s="24"/>
      <c r="BZ835" s="24"/>
      <c r="CA835" s="24"/>
      <c r="CB835" s="24"/>
      <c r="CC835" s="24"/>
      <c r="CD835" s="24"/>
      <c r="CE835" s="24"/>
      <c r="CF835" s="24"/>
      <c r="CG835" s="24"/>
      <c r="CH835" s="24"/>
      <c r="CI835" s="24"/>
      <c r="CJ835" s="24"/>
      <c r="CK835" s="24"/>
      <c r="CL835" s="24"/>
      <c r="CM835" s="24"/>
      <c r="CN835" s="24"/>
      <c r="CO835" s="24"/>
      <c r="CP835" s="24"/>
      <c r="CQ835" s="24"/>
      <c r="CR835" s="24"/>
      <c r="CS835" s="24"/>
      <c r="CT835" s="24"/>
      <c r="CU835" s="24"/>
      <c r="CV835" s="24"/>
      <c r="CW835" s="24"/>
      <c r="CX835" s="24"/>
      <c r="CY835" s="24"/>
      <c r="CZ835" s="24"/>
      <c r="DA835" s="24"/>
      <c r="DB835" s="24"/>
      <c r="DC835" s="24"/>
      <c r="DD835" s="24"/>
      <c r="DE835" s="24"/>
      <c r="DF835" s="24"/>
      <c r="DG835" s="24"/>
      <c r="DH835" s="24"/>
      <c r="DI835" s="24"/>
      <c r="DJ835" s="24"/>
    </row>
    <row r="836" spans="5:114" s="3" customFormat="1" x14ac:dyDescent="0.25">
      <c r="E836" s="23"/>
      <c r="F836" s="24"/>
      <c r="G836" s="24"/>
      <c r="H836" s="24"/>
      <c r="I836" s="24"/>
      <c r="J836" s="24"/>
      <c r="K836" s="24"/>
      <c r="L836" s="24"/>
      <c r="M836" s="24"/>
      <c r="N836" s="24"/>
      <c r="O836" s="24"/>
      <c r="P836" s="24"/>
      <c r="Q836" s="24"/>
      <c r="R836" s="24"/>
      <c r="S836" s="24"/>
      <c r="T836" s="24"/>
      <c r="U836" s="24"/>
      <c r="V836" s="24"/>
      <c r="W836" s="24"/>
      <c r="X836" s="24"/>
      <c r="Y836" s="24"/>
      <c r="Z836" s="24"/>
      <c r="AA836" s="24"/>
      <c r="AB836" s="24"/>
      <c r="AC836" s="24"/>
      <c r="AD836" s="24"/>
      <c r="AE836" s="24"/>
      <c r="AF836" s="24"/>
      <c r="AG836" s="24"/>
      <c r="AH836" s="24"/>
      <c r="AI836" s="24"/>
      <c r="AJ836" s="24"/>
      <c r="AK836" s="24"/>
      <c r="AL836" s="24"/>
      <c r="AM836" s="24"/>
      <c r="AN836" s="24"/>
      <c r="AO836" s="24"/>
      <c r="AP836" s="24"/>
      <c r="AQ836" s="24"/>
      <c r="AR836" s="24"/>
      <c r="AS836" s="24"/>
      <c r="AT836" s="24"/>
      <c r="AU836" s="24"/>
      <c r="AV836" s="24"/>
      <c r="AW836" s="24"/>
      <c r="AX836" s="24"/>
      <c r="AY836" s="24"/>
      <c r="AZ836" s="24"/>
      <c r="BA836" s="24"/>
      <c r="BB836" s="24"/>
      <c r="BC836" s="24"/>
      <c r="BD836" s="24"/>
      <c r="BE836" s="24"/>
      <c r="BF836" s="24"/>
      <c r="BG836" s="24"/>
      <c r="BH836" s="24"/>
      <c r="BI836" s="24"/>
      <c r="BJ836" s="24"/>
      <c r="BK836" s="24"/>
      <c r="BL836" s="24"/>
      <c r="BM836" s="24"/>
      <c r="BN836" s="24"/>
      <c r="BO836" s="24"/>
      <c r="BP836" s="24"/>
      <c r="BQ836" s="24"/>
      <c r="BR836" s="24"/>
      <c r="BS836" s="24"/>
      <c r="BT836" s="24"/>
      <c r="BU836" s="24"/>
      <c r="BV836" s="24"/>
      <c r="BW836" s="24"/>
      <c r="BX836" s="24"/>
      <c r="BY836" s="24"/>
      <c r="BZ836" s="24"/>
      <c r="CA836" s="24"/>
      <c r="CB836" s="24"/>
      <c r="CC836" s="24"/>
      <c r="CD836" s="24"/>
      <c r="CE836" s="24"/>
      <c r="CF836" s="24"/>
      <c r="CG836" s="24"/>
      <c r="CH836" s="24"/>
      <c r="CI836" s="24"/>
      <c r="CJ836" s="24"/>
      <c r="CK836" s="24"/>
      <c r="CL836" s="24"/>
      <c r="CM836" s="24"/>
      <c r="CN836" s="24"/>
      <c r="CO836" s="24"/>
      <c r="CP836" s="24"/>
      <c r="CQ836" s="24"/>
      <c r="CR836" s="24"/>
      <c r="CS836" s="24"/>
      <c r="CT836" s="24"/>
      <c r="CU836" s="24"/>
      <c r="CV836" s="24"/>
      <c r="CW836" s="24"/>
      <c r="CX836" s="24"/>
      <c r="CY836" s="24"/>
      <c r="CZ836" s="24"/>
      <c r="DA836" s="24"/>
      <c r="DB836" s="24"/>
      <c r="DC836" s="24"/>
      <c r="DD836" s="24"/>
      <c r="DE836" s="24"/>
      <c r="DF836" s="24"/>
      <c r="DG836" s="24"/>
      <c r="DH836" s="24"/>
      <c r="DI836" s="24"/>
      <c r="DJ836" s="24"/>
    </row>
    <row r="837" spans="5:114" s="3" customFormat="1" x14ac:dyDescent="0.25">
      <c r="E837" s="23" t="s">
        <v>2248</v>
      </c>
      <c r="F837" s="24"/>
      <c r="G837" s="24"/>
      <c r="H837" s="24"/>
      <c r="I837" s="24"/>
      <c r="J837" s="24"/>
      <c r="K837" s="24"/>
      <c r="L837" s="24"/>
      <c r="M837" s="24"/>
      <c r="N837" s="24"/>
      <c r="O837" s="24"/>
      <c r="P837" s="24"/>
      <c r="Q837" s="24"/>
      <c r="R837" s="24"/>
      <c r="S837" s="24"/>
      <c r="T837" s="24"/>
      <c r="U837" s="24"/>
      <c r="V837" s="24"/>
      <c r="W837" s="24"/>
      <c r="X837" s="24"/>
      <c r="Y837" s="24"/>
      <c r="Z837" s="24"/>
      <c r="AA837" s="24"/>
      <c r="AB837" s="24"/>
      <c r="AC837" s="24"/>
      <c r="AD837" s="24"/>
      <c r="AE837" s="24"/>
      <c r="AF837" s="24"/>
      <c r="AG837" s="24"/>
      <c r="AH837" s="24"/>
      <c r="AI837" s="24"/>
      <c r="AJ837" s="24"/>
      <c r="AK837" s="24"/>
      <c r="AL837" s="24"/>
      <c r="AM837" s="24"/>
      <c r="AN837" s="24"/>
      <c r="AO837" s="24"/>
      <c r="AP837" s="24"/>
      <c r="AQ837" s="24"/>
      <c r="AR837" s="24"/>
      <c r="AS837" s="24"/>
      <c r="AT837" s="24"/>
      <c r="AU837" s="24"/>
      <c r="AV837" s="24"/>
      <c r="AW837" s="24"/>
      <c r="AX837" s="24"/>
      <c r="AY837" s="24"/>
      <c r="AZ837" s="24"/>
      <c r="BA837" s="24"/>
      <c r="BB837" s="24"/>
      <c r="BC837" s="24"/>
      <c r="BD837" s="24"/>
      <c r="BE837" s="24"/>
      <c r="BF837" s="24"/>
      <c r="BG837" s="24"/>
      <c r="BH837" s="24"/>
      <c r="BI837" s="24"/>
      <c r="BJ837" s="24"/>
      <c r="BK837" s="24"/>
      <c r="BL837" s="24"/>
      <c r="BM837" s="24"/>
      <c r="BN837" s="24"/>
      <c r="BO837" s="24"/>
      <c r="BP837" s="24"/>
      <c r="BQ837" s="24"/>
      <c r="BR837" s="24"/>
      <c r="BS837" s="24"/>
      <c r="BT837" s="24"/>
      <c r="BU837" s="24"/>
      <c r="BV837" s="24"/>
      <c r="BW837" s="24"/>
      <c r="BX837" s="24"/>
      <c r="BY837" s="24"/>
      <c r="BZ837" s="24"/>
      <c r="CA837" s="24"/>
      <c r="CB837" s="24"/>
      <c r="CC837" s="24"/>
      <c r="CD837" s="24"/>
      <c r="CE837" s="24"/>
      <c r="CF837" s="24"/>
      <c r="CG837" s="24"/>
      <c r="CH837" s="24"/>
      <c r="CI837" s="24"/>
      <c r="CJ837" s="24"/>
      <c r="CK837" s="24"/>
      <c r="CL837" s="24"/>
      <c r="CM837" s="24"/>
      <c r="CN837" s="24"/>
      <c r="CO837" s="24"/>
      <c r="CP837" s="24"/>
      <c r="CQ837" s="24"/>
      <c r="CR837" s="24"/>
      <c r="CS837" s="24"/>
      <c r="CT837" s="24"/>
      <c r="CU837" s="24"/>
      <c r="CV837" s="24"/>
      <c r="CW837" s="24"/>
      <c r="CX837" s="24"/>
      <c r="CY837" s="24"/>
      <c r="CZ837" s="24"/>
      <c r="DA837" s="24"/>
      <c r="DB837" s="24"/>
      <c r="DC837" s="24"/>
      <c r="DD837" s="24"/>
      <c r="DE837" s="24"/>
      <c r="DF837" s="24"/>
      <c r="DG837" s="24"/>
      <c r="DH837" s="24"/>
      <c r="DI837" s="24"/>
      <c r="DJ837" s="24"/>
    </row>
    <row r="838" spans="5:114" s="3" customFormat="1" x14ac:dyDescent="0.25">
      <c r="E838" s="23" t="s">
        <v>2249</v>
      </c>
      <c r="F838" s="24"/>
      <c r="G838" s="24"/>
      <c r="H838" s="24"/>
      <c r="I838" s="24"/>
      <c r="J838" s="24"/>
      <c r="K838" s="24"/>
      <c r="L838" s="24"/>
      <c r="M838" s="24"/>
      <c r="N838" s="24"/>
      <c r="O838" s="24"/>
      <c r="P838" s="24"/>
      <c r="Q838" s="24"/>
      <c r="R838" s="24"/>
      <c r="S838" s="24"/>
      <c r="T838" s="24"/>
      <c r="U838" s="24"/>
      <c r="V838" s="24"/>
      <c r="W838" s="24"/>
      <c r="X838" s="24"/>
      <c r="Y838" s="24"/>
      <c r="Z838" s="24"/>
      <c r="AA838" s="24"/>
      <c r="AB838" s="24"/>
      <c r="AC838" s="24"/>
      <c r="AD838" s="24"/>
      <c r="AE838" s="24"/>
      <c r="AF838" s="24"/>
      <c r="AG838" s="24"/>
      <c r="AH838" s="24"/>
      <c r="AI838" s="24"/>
      <c r="AJ838" s="24"/>
      <c r="AK838" s="24"/>
      <c r="AL838" s="24"/>
      <c r="AM838" s="24"/>
      <c r="AN838" s="24"/>
      <c r="AO838" s="24"/>
      <c r="AP838" s="24"/>
      <c r="AQ838" s="24"/>
      <c r="AR838" s="24"/>
      <c r="AS838" s="24"/>
      <c r="AT838" s="24"/>
      <c r="AU838" s="24"/>
      <c r="AV838" s="24"/>
      <c r="AW838" s="24"/>
      <c r="AX838" s="24"/>
      <c r="AY838" s="24"/>
      <c r="AZ838" s="24"/>
      <c r="BA838" s="24"/>
      <c r="BB838" s="24"/>
      <c r="BC838" s="24"/>
      <c r="BD838" s="24"/>
      <c r="BE838" s="24"/>
      <c r="BF838" s="24"/>
      <c r="BG838" s="24"/>
      <c r="BH838" s="24"/>
      <c r="BI838" s="24"/>
      <c r="BJ838" s="24"/>
      <c r="BK838" s="24"/>
      <c r="BL838" s="24"/>
      <c r="BM838" s="24"/>
      <c r="BN838" s="24"/>
      <c r="BO838" s="24"/>
      <c r="BP838" s="24"/>
      <c r="BQ838" s="24"/>
      <c r="BR838" s="24"/>
      <c r="BS838" s="24"/>
      <c r="BT838" s="24"/>
      <c r="BU838" s="24"/>
      <c r="BV838" s="24"/>
      <c r="BW838" s="24"/>
      <c r="BX838" s="24"/>
      <c r="BY838" s="24"/>
      <c r="BZ838" s="24"/>
      <c r="CA838" s="24"/>
      <c r="CB838" s="24"/>
      <c r="CC838" s="24"/>
      <c r="CD838" s="24"/>
      <c r="CE838" s="24"/>
      <c r="CF838" s="24"/>
      <c r="CG838" s="24"/>
      <c r="CH838" s="24"/>
      <c r="CI838" s="24"/>
      <c r="CJ838" s="24"/>
      <c r="CK838" s="24"/>
      <c r="CL838" s="24"/>
      <c r="CM838" s="24"/>
      <c r="CN838" s="24"/>
      <c r="CO838" s="24"/>
      <c r="CP838" s="24"/>
      <c r="CQ838" s="24"/>
      <c r="CR838" s="24"/>
      <c r="CS838" s="24"/>
      <c r="CT838" s="24"/>
      <c r="CU838" s="24"/>
      <c r="CV838" s="24"/>
      <c r="CW838" s="24"/>
      <c r="CX838" s="24"/>
      <c r="CY838" s="24"/>
      <c r="CZ838" s="24"/>
      <c r="DA838" s="24"/>
      <c r="DB838" s="24"/>
      <c r="DC838" s="24"/>
      <c r="DD838" s="24"/>
      <c r="DE838" s="24"/>
      <c r="DF838" s="24"/>
      <c r="DG838" s="24"/>
      <c r="DH838" s="24"/>
      <c r="DI838" s="24"/>
      <c r="DJ838" s="24"/>
    </row>
    <row r="839" spans="5:114" s="3" customFormat="1" x14ac:dyDescent="0.25">
      <c r="E839" s="23"/>
      <c r="F839" s="24"/>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G839" s="24"/>
      <c r="BH839" s="24"/>
      <c r="BI839" s="24"/>
      <c r="BJ839" s="24"/>
      <c r="BK839" s="24"/>
      <c r="BL839" s="24"/>
      <c r="BM839" s="24"/>
      <c r="BN839" s="24"/>
      <c r="BO839" s="24"/>
      <c r="BP839" s="24"/>
      <c r="BQ839" s="24"/>
      <c r="BR839" s="24"/>
      <c r="BS839" s="24"/>
      <c r="BT839" s="24"/>
      <c r="BU839" s="24"/>
      <c r="BV839" s="24"/>
      <c r="BW839" s="24"/>
      <c r="BX839" s="24"/>
      <c r="BY839" s="24"/>
      <c r="BZ839" s="24"/>
      <c r="CA839" s="24"/>
      <c r="CB839" s="24"/>
      <c r="CC839" s="24"/>
      <c r="CD839" s="24"/>
      <c r="CE839" s="24"/>
      <c r="CF839" s="24"/>
      <c r="CG839" s="24"/>
      <c r="CH839" s="24"/>
      <c r="CI839" s="24"/>
      <c r="CJ839" s="24"/>
      <c r="CK839" s="24"/>
      <c r="CL839" s="24"/>
      <c r="CM839" s="24"/>
      <c r="CN839" s="24"/>
      <c r="CO839" s="24"/>
      <c r="CP839" s="24"/>
      <c r="CQ839" s="24"/>
      <c r="CR839" s="24"/>
      <c r="CS839" s="24"/>
      <c r="CT839" s="24"/>
      <c r="CU839" s="24"/>
      <c r="CV839" s="24"/>
      <c r="CW839" s="24"/>
      <c r="CX839" s="24"/>
      <c r="CY839" s="24"/>
      <c r="CZ839" s="24"/>
      <c r="DA839" s="24"/>
      <c r="DB839" s="24"/>
      <c r="DC839" s="24"/>
      <c r="DD839" s="24"/>
      <c r="DE839" s="24"/>
      <c r="DF839" s="24"/>
      <c r="DG839" s="24"/>
      <c r="DH839" s="24"/>
      <c r="DI839" s="24"/>
      <c r="DJ839" s="24"/>
    </row>
    <row r="840" spans="5:114" s="3" customFormat="1" x14ac:dyDescent="0.25">
      <c r="E840" s="23" t="s">
        <v>2250</v>
      </c>
      <c r="F840" s="24"/>
      <c r="G840" s="24"/>
      <c r="H840" s="24"/>
      <c r="I840" s="24"/>
      <c r="J840" s="24"/>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c r="AY840" s="24"/>
      <c r="AZ840" s="24"/>
      <c r="BA840" s="24"/>
      <c r="BB840" s="24"/>
      <c r="BC840" s="24"/>
      <c r="BD840" s="24"/>
      <c r="BE840" s="24"/>
      <c r="BF840" s="24"/>
      <c r="BG840" s="24"/>
      <c r="BH840" s="24"/>
      <c r="BI840" s="24"/>
      <c r="BJ840" s="24"/>
      <c r="BK840" s="24"/>
      <c r="BL840" s="24"/>
      <c r="BM840" s="24"/>
      <c r="BN840" s="24"/>
      <c r="BO840" s="24"/>
      <c r="BP840" s="24"/>
      <c r="BQ840" s="24"/>
      <c r="BR840" s="24"/>
      <c r="BS840" s="24"/>
      <c r="BT840" s="24"/>
      <c r="BU840" s="24"/>
      <c r="BV840" s="24"/>
      <c r="BW840" s="24"/>
      <c r="BX840" s="24"/>
      <c r="BY840" s="24"/>
      <c r="BZ840" s="24"/>
      <c r="CA840" s="24"/>
      <c r="CB840" s="24"/>
      <c r="CC840" s="24"/>
      <c r="CD840" s="24"/>
      <c r="CE840" s="24"/>
      <c r="CF840" s="24"/>
      <c r="CG840" s="24"/>
      <c r="CH840" s="24"/>
      <c r="CI840" s="24"/>
      <c r="CJ840" s="24"/>
      <c r="CK840" s="24"/>
      <c r="CL840" s="24"/>
      <c r="CM840" s="24"/>
      <c r="CN840" s="24"/>
      <c r="CO840" s="24"/>
      <c r="CP840" s="24"/>
      <c r="CQ840" s="24"/>
      <c r="CR840" s="24"/>
      <c r="CS840" s="24"/>
      <c r="CT840" s="24"/>
      <c r="CU840" s="24"/>
      <c r="CV840" s="24"/>
      <c r="CW840" s="24"/>
      <c r="CX840" s="24"/>
      <c r="CY840" s="24"/>
      <c r="CZ840" s="24"/>
      <c r="DA840" s="24"/>
      <c r="DB840" s="24"/>
      <c r="DC840" s="24"/>
      <c r="DD840" s="24"/>
      <c r="DE840" s="24"/>
      <c r="DF840" s="24"/>
      <c r="DG840" s="24"/>
      <c r="DH840" s="24"/>
      <c r="DI840" s="24"/>
      <c r="DJ840" s="24"/>
    </row>
    <row r="841" spans="5:114" s="3" customFormat="1" x14ac:dyDescent="0.25">
      <c r="E841" s="23" t="s">
        <v>2251</v>
      </c>
      <c r="F841" s="24"/>
      <c r="G841" s="24"/>
      <c r="H841" s="24"/>
      <c r="I841" s="24"/>
      <c r="J841" s="24"/>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c r="AP841" s="24"/>
      <c r="AQ841" s="24"/>
      <c r="AR841" s="24"/>
      <c r="AS841" s="24"/>
      <c r="AT841" s="24"/>
      <c r="AU841" s="24"/>
      <c r="AV841" s="24"/>
      <c r="AW841" s="24"/>
      <c r="AX841" s="24"/>
      <c r="AY841" s="24"/>
      <c r="AZ841" s="24"/>
      <c r="BA841" s="24"/>
      <c r="BB841" s="24"/>
      <c r="BC841" s="24"/>
      <c r="BD841" s="24"/>
      <c r="BE841" s="24"/>
      <c r="BF841" s="24"/>
      <c r="BG841" s="24"/>
      <c r="BH841" s="24"/>
      <c r="BI841" s="24"/>
      <c r="BJ841" s="24"/>
      <c r="BK841" s="24"/>
      <c r="BL841" s="24"/>
      <c r="BM841" s="24"/>
      <c r="BN841" s="24"/>
      <c r="BO841" s="24"/>
      <c r="BP841" s="24"/>
      <c r="BQ841" s="24"/>
      <c r="BR841" s="24"/>
      <c r="BS841" s="24"/>
      <c r="BT841" s="24"/>
      <c r="BU841" s="24"/>
      <c r="BV841" s="24"/>
      <c r="BW841" s="24"/>
      <c r="BX841" s="24"/>
      <c r="BY841" s="24"/>
      <c r="BZ841" s="24"/>
      <c r="CA841" s="24"/>
      <c r="CB841" s="24"/>
      <c r="CC841" s="24"/>
      <c r="CD841" s="24"/>
      <c r="CE841" s="24"/>
      <c r="CF841" s="24"/>
      <c r="CG841" s="24"/>
      <c r="CH841" s="24"/>
      <c r="CI841" s="24"/>
      <c r="CJ841" s="24"/>
      <c r="CK841" s="24"/>
      <c r="CL841" s="24"/>
      <c r="CM841" s="24"/>
      <c r="CN841" s="24"/>
      <c r="CO841" s="24"/>
      <c r="CP841" s="24"/>
      <c r="CQ841" s="24"/>
      <c r="CR841" s="24"/>
      <c r="CS841" s="24"/>
      <c r="CT841" s="24"/>
      <c r="CU841" s="24"/>
      <c r="CV841" s="24"/>
      <c r="CW841" s="24"/>
      <c r="CX841" s="24"/>
      <c r="CY841" s="24"/>
      <c r="CZ841" s="24"/>
      <c r="DA841" s="24"/>
      <c r="DB841" s="24"/>
      <c r="DC841" s="24"/>
      <c r="DD841" s="24"/>
      <c r="DE841" s="24"/>
      <c r="DF841" s="24"/>
      <c r="DG841" s="24"/>
      <c r="DH841" s="24"/>
      <c r="DI841" s="24"/>
      <c r="DJ841" s="24"/>
    </row>
    <row r="842" spans="5:114" s="3" customFormat="1" x14ac:dyDescent="0.25">
      <c r="E842" s="23" t="s">
        <v>2252</v>
      </c>
      <c r="F842" s="24"/>
      <c r="G842" s="24"/>
      <c r="H842" s="24"/>
      <c r="I842" s="24"/>
      <c r="J842" s="24"/>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c r="AK842" s="24"/>
      <c r="AL842" s="24"/>
      <c r="AM842" s="24"/>
      <c r="AN842" s="24"/>
      <c r="AO842" s="24"/>
      <c r="AP842" s="24"/>
      <c r="AQ842" s="24"/>
      <c r="AR842" s="24"/>
      <c r="AS842" s="24"/>
      <c r="AT842" s="24"/>
      <c r="AU842" s="24"/>
      <c r="AV842" s="24"/>
      <c r="AW842" s="24"/>
      <c r="AX842" s="24"/>
      <c r="AY842" s="24"/>
      <c r="AZ842" s="24"/>
      <c r="BA842" s="24"/>
      <c r="BB842" s="24"/>
      <c r="BC842" s="24"/>
      <c r="BD842" s="24"/>
      <c r="BE842" s="24"/>
      <c r="BF842" s="24"/>
      <c r="BG842" s="24"/>
      <c r="BH842" s="24"/>
      <c r="BI842" s="24"/>
      <c r="BJ842" s="24"/>
      <c r="BK842" s="24"/>
      <c r="BL842" s="24"/>
      <c r="BM842" s="24"/>
      <c r="BN842" s="24"/>
      <c r="BO842" s="24"/>
      <c r="BP842" s="24"/>
      <c r="BQ842" s="24"/>
      <c r="BR842" s="24"/>
      <c r="BS842" s="24"/>
      <c r="BT842" s="24"/>
      <c r="BU842" s="24"/>
      <c r="BV842" s="24"/>
      <c r="BW842" s="24"/>
      <c r="BX842" s="24"/>
      <c r="BY842" s="24"/>
      <c r="BZ842" s="24"/>
      <c r="CA842" s="24"/>
      <c r="CB842" s="24"/>
      <c r="CC842" s="24"/>
      <c r="CD842" s="24"/>
      <c r="CE842" s="24"/>
      <c r="CF842" s="24"/>
      <c r="CG842" s="24"/>
      <c r="CH842" s="24"/>
      <c r="CI842" s="24"/>
      <c r="CJ842" s="24"/>
      <c r="CK842" s="24"/>
      <c r="CL842" s="24"/>
      <c r="CM842" s="24"/>
      <c r="CN842" s="24"/>
      <c r="CO842" s="24"/>
      <c r="CP842" s="24"/>
      <c r="CQ842" s="24"/>
      <c r="CR842" s="24"/>
      <c r="CS842" s="24"/>
      <c r="CT842" s="24"/>
      <c r="CU842" s="24"/>
      <c r="CV842" s="24"/>
      <c r="CW842" s="24"/>
      <c r="CX842" s="24"/>
      <c r="CY842" s="24"/>
      <c r="CZ842" s="24"/>
      <c r="DA842" s="24"/>
      <c r="DB842" s="24"/>
      <c r="DC842" s="24"/>
      <c r="DD842" s="24"/>
      <c r="DE842" s="24"/>
      <c r="DF842" s="24"/>
      <c r="DG842" s="24"/>
      <c r="DH842" s="24"/>
      <c r="DI842" s="24"/>
      <c r="DJ842" s="24"/>
    </row>
    <row r="843" spans="5:114" s="3" customFormat="1" x14ac:dyDescent="0.25">
      <c r="E843" s="23" t="s">
        <v>2253</v>
      </c>
      <c r="F843" s="24"/>
      <c r="G843" s="24"/>
      <c r="H843" s="24"/>
      <c r="I843" s="24"/>
      <c r="J843" s="24"/>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s="24"/>
      <c r="AS843" s="24"/>
      <c r="AT843" s="24"/>
      <c r="AU843" s="24"/>
      <c r="AV843" s="24"/>
      <c r="AW843" s="24"/>
      <c r="AX843" s="24"/>
      <c r="AY843" s="24"/>
      <c r="AZ843" s="24"/>
      <c r="BA843" s="24"/>
      <c r="BB843" s="24"/>
      <c r="BC843" s="24"/>
      <c r="BD843" s="24"/>
      <c r="BE843" s="24"/>
      <c r="BF843" s="24"/>
      <c r="BG843" s="24"/>
      <c r="BH843" s="24"/>
      <c r="BI843" s="24"/>
      <c r="BJ843" s="24"/>
      <c r="BK843" s="24"/>
      <c r="BL843" s="24"/>
      <c r="BM843" s="24"/>
      <c r="BN843" s="24"/>
      <c r="BO843" s="24"/>
      <c r="BP843" s="24"/>
      <c r="BQ843" s="24"/>
      <c r="BR843" s="24"/>
      <c r="BS843" s="24"/>
      <c r="BT843" s="24"/>
      <c r="BU843" s="24"/>
      <c r="BV843" s="24"/>
      <c r="BW843" s="24"/>
      <c r="BX843" s="24"/>
      <c r="BY843" s="24"/>
      <c r="BZ843" s="24"/>
      <c r="CA843" s="24"/>
      <c r="CB843" s="24"/>
      <c r="CC843" s="24"/>
      <c r="CD843" s="24"/>
      <c r="CE843" s="24"/>
      <c r="CF843" s="24"/>
      <c r="CG843" s="24"/>
      <c r="CH843" s="24"/>
      <c r="CI843" s="24"/>
      <c r="CJ843" s="24"/>
      <c r="CK843" s="24"/>
      <c r="CL843" s="24"/>
      <c r="CM843" s="24"/>
      <c r="CN843" s="24"/>
      <c r="CO843" s="24"/>
      <c r="CP843" s="24"/>
      <c r="CQ843" s="24"/>
      <c r="CR843" s="24"/>
      <c r="CS843" s="24"/>
      <c r="CT843" s="24"/>
      <c r="CU843" s="24"/>
      <c r="CV843" s="24"/>
      <c r="CW843" s="24"/>
      <c r="CX843" s="24"/>
      <c r="CY843" s="24"/>
      <c r="CZ843" s="24"/>
      <c r="DA843" s="24"/>
      <c r="DB843" s="24"/>
      <c r="DC843" s="24"/>
      <c r="DD843" s="24"/>
      <c r="DE843" s="24"/>
      <c r="DF843" s="24"/>
      <c r="DG843" s="24"/>
      <c r="DH843" s="24"/>
      <c r="DI843" s="24"/>
      <c r="DJ843" s="24"/>
    </row>
    <row r="844" spans="5:114" s="3" customFormat="1" x14ac:dyDescent="0.25">
      <c r="E844" s="23" t="s">
        <v>2254</v>
      </c>
      <c r="F844" s="24"/>
      <c r="G844" s="24"/>
      <c r="H844" s="24"/>
      <c r="I844" s="24"/>
      <c r="J844" s="24"/>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c r="AK844" s="24"/>
      <c r="AL844" s="24"/>
      <c r="AM844" s="24"/>
      <c r="AN844" s="24"/>
      <c r="AO844" s="24"/>
      <c r="AP844" s="24"/>
      <c r="AQ844" s="24"/>
      <c r="AR844" s="24"/>
      <c r="AS844" s="24"/>
      <c r="AT844" s="24"/>
      <c r="AU844" s="24"/>
      <c r="AV844" s="24"/>
      <c r="AW844" s="24"/>
      <c r="AX844" s="24"/>
      <c r="AY844" s="24"/>
      <c r="AZ844" s="24"/>
      <c r="BA844" s="24"/>
      <c r="BB844" s="24"/>
      <c r="BC844" s="24"/>
      <c r="BD844" s="24"/>
      <c r="BE844" s="24"/>
      <c r="BF844" s="24"/>
      <c r="BG844" s="24"/>
      <c r="BH844" s="24"/>
      <c r="BI844" s="24"/>
      <c r="BJ844" s="24"/>
      <c r="BK844" s="24"/>
      <c r="BL844" s="24"/>
      <c r="BM844" s="24"/>
      <c r="BN844" s="24"/>
      <c r="BO844" s="24"/>
      <c r="BP844" s="24"/>
      <c r="BQ844" s="24"/>
      <c r="BR844" s="24"/>
      <c r="BS844" s="24"/>
      <c r="BT844" s="24"/>
      <c r="BU844" s="24"/>
      <c r="BV844" s="24"/>
      <c r="BW844" s="24"/>
      <c r="BX844" s="24"/>
      <c r="BY844" s="24"/>
      <c r="BZ844" s="24"/>
      <c r="CA844" s="24"/>
      <c r="CB844" s="24"/>
      <c r="CC844" s="24"/>
      <c r="CD844" s="24"/>
      <c r="CE844" s="24"/>
      <c r="CF844" s="24"/>
      <c r="CG844" s="24"/>
      <c r="CH844" s="24"/>
      <c r="CI844" s="24"/>
      <c r="CJ844" s="24"/>
      <c r="CK844" s="24"/>
      <c r="CL844" s="24"/>
      <c r="CM844" s="24"/>
      <c r="CN844" s="24"/>
      <c r="CO844" s="24"/>
      <c r="CP844" s="24"/>
      <c r="CQ844" s="24"/>
      <c r="CR844" s="24"/>
      <c r="CS844" s="24"/>
      <c r="CT844" s="24"/>
      <c r="CU844" s="24"/>
      <c r="CV844" s="24"/>
      <c r="CW844" s="24"/>
      <c r="CX844" s="24"/>
      <c r="CY844" s="24"/>
      <c r="CZ844" s="24"/>
      <c r="DA844" s="24"/>
      <c r="DB844" s="24"/>
      <c r="DC844" s="24"/>
      <c r="DD844" s="24"/>
      <c r="DE844" s="24"/>
      <c r="DF844" s="24"/>
      <c r="DG844" s="24"/>
      <c r="DH844" s="24"/>
      <c r="DI844" s="24"/>
      <c r="DJ844" s="24"/>
    </row>
    <row r="845" spans="5:114" s="3" customFormat="1" x14ac:dyDescent="0.25">
      <c r="E845" s="23" t="s">
        <v>2255</v>
      </c>
      <c r="F845" s="24"/>
      <c r="G845" s="24"/>
      <c r="H845" s="24"/>
      <c r="I845" s="24"/>
      <c r="J845" s="24"/>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c r="AP845" s="24"/>
      <c r="AQ845" s="24"/>
      <c r="AR845" s="24"/>
      <c r="AS845" s="24"/>
      <c r="AT845" s="24"/>
      <c r="AU845" s="24"/>
      <c r="AV845" s="24"/>
      <c r="AW845" s="24"/>
      <c r="AX845" s="24"/>
      <c r="AY845" s="24"/>
      <c r="AZ845" s="24"/>
      <c r="BA845" s="24"/>
      <c r="BB845" s="24"/>
      <c r="BC845" s="24"/>
      <c r="BD845" s="24"/>
      <c r="BE845" s="24"/>
      <c r="BF845" s="24"/>
      <c r="BG845" s="24"/>
      <c r="BH845" s="24"/>
      <c r="BI845" s="24"/>
      <c r="BJ845" s="24"/>
      <c r="BK845" s="24"/>
      <c r="BL845" s="24"/>
      <c r="BM845" s="24"/>
      <c r="BN845" s="24"/>
      <c r="BO845" s="24"/>
      <c r="BP845" s="24"/>
      <c r="BQ845" s="24"/>
      <c r="BR845" s="24"/>
      <c r="BS845" s="24"/>
      <c r="BT845" s="24"/>
      <c r="BU845" s="24"/>
      <c r="BV845" s="24"/>
      <c r="BW845" s="24"/>
      <c r="BX845" s="24"/>
      <c r="BY845" s="24"/>
      <c r="BZ845" s="24"/>
      <c r="CA845" s="24"/>
      <c r="CB845" s="24"/>
      <c r="CC845" s="24"/>
      <c r="CD845" s="24"/>
      <c r="CE845" s="24"/>
      <c r="CF845" s="24"/>
      <c r="CG845" s="24"/>
      <c r="CH845" s="24"/>
      <c r="CI845" s="24"/>
      <c r="CJ845" s="24"/>
      <c r="CK845" s="24"/>
      <c r="CL845" s="24"/>
      <c r="CM845" s="24"/>
      <c r="CN845" s="24"/>
      <c r="CO845" s="24"/>
      <c r="CP845" s="24"/>
      <c r="CQ845" s="24"/>
      <c r="CR845" s="24"/>
      <c r="CS845" s="24"/>
      <c r="CT845" s="24"/>
      <c r="CU845" s="24"/>
      <c r="CV845" s="24"/>
      <c r="CW845" s="24"/>
      <c r="CX845" s="24"/>
      <c r="CY845" s="24"/>
      <c r="CZ845" s="24"/>
      <c r="DA845" s="24"/>
      <c r="DB845" s="24"/>
      <c r="DC845" s="24"/>
      <c r="DD845" s="24"/>
      <c r="DE845" s="24"/>
      <c r="DF845" s="24"/>
      <c r="DG845" s="24"/>
      <c r="DH845" s="24"/>
      <c r="DI845" s="24"/>
      <c r="DJ845" s="24"/>
    </row>
    <row r="846" spans="5:114" s="3" customFormat="1" x14ac:dyDescent="0.25">
      <c r="E846" s="23" t="s">
        <v>2256</v>
      </c>
      <c r="F846" s="24"/>
      <c r="G846" s="24"/>
      <c r="H846" s="24"/>
      <c r="I846" s="24"/>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c r="AL846" s="24"/>
      <c r="AM846" s="24"/>
      <c r="AN846" s="24"/>
      <c r="AO846" s="24"/>
      <c r="AP846" s="24"/>
      <c r="AQ846" s="24"/>
      <c r="AR846" s="24"/>
      <c r="AS846" s="24"/>
      <c r="AT846" s="24"/>
      <c r="AU846" s="24"/>
      <c r="AV846" s="24"/>
      <c r="AW846" s="24"/>
      <c r="AX846" s="24"/>
      <c r="AY846" s="24"/>
      <c r="AZ846" s="24"/>
      <c r="BA846" s="24"/>
      <c r="BB846" s="24"/>
      <c r="BC846" s="24"/>
      <c r="BD846" s="24"/>
      <c r="BE846" s="24"/>
      <c r="BF846" s="24"/>
      <c r="BG846" s="24"/>
      <c r="BH846" s="24"/>
      <c r="BI846" s="24"/>
      <c r="BJ846" s="24"/>
      <c r="BK846" s="24"/>
      <c r="BL846" s="24"/>
      <c r="BM846" s="24"/>
      <c r="BN846" s="24"/>
      <c r="BO846" s="24"/>
      <c r="BP846" s="24"/>
      <c r="BQ846" s="24"/>
      <c r="BR846" s="24"/>
      <c r="BS846" s="24"/>
      <c r="BT846" s="24"/>
      <c r="BU846" s="24"/>
      <c r="BV846" s="24"/>
      <c r="BW846" s="24"/>
      <c r="BX846" s="24"/>
      <c r="BY846" s="24"/>
      <c r="BZ846" s="24"/>
      <c r="CA846" s="24"/>
      <c r="CB846" s="24"/>
      <c r="CC846" s="24"/>
      <c r="CD846" s="24"/>
      <c r="CE846" s="24"/>
      <c r="CF846" s="24"/>
      <c r="CG846" s="24"/>
      <c r="CH846" s="24"/>
      <c r="CI846" s="24"/>
      <c r="CJ846" s="24"/>
      <c r="CK846" s="24"/>
      <c r="CL846" s="24"/>
      <c r="CM846" s="24"/>
      <c r="CN846" s="24"/>
      <c r="CO846" s="24"/>
      <c r="CP846" s="24"/>
      <c r="CQ846" s="24"/>
      <c r="CR846" s="24"/>
      <c r="CS846" s="24"/>
      <c r="CT846" s="24"/>
      <c r="CU846" s="24"/>
      <c r="CV846" s="24"/>
      <c r="CW846" s="24"/>
      <c r="CX846" s="24"/>
      <c r="CY846" s="24"/>
      <c r="CZ846" s="24"/>
      <c r="DA846" s="24"/>
      <c r="DB846" s="24"/>
      <c r="DC846" s="24"/>
      <c r="DD846" s="24"/>
      <c r="DE846" s="24"/>
      <c r="DF846" s="24"/>
      <c r="DG846" s="24"/>
      <c r="DH846" s="24"/>
      <c r="DI846" s="24"/>
      <c r="DJ846" s="24"/>
    </row>
    <row r="847" spans="5:114" s="3" customFormat="1" x14ac:dyDescent="0.25">
      <c r="E847" s="23" t="s">
        <v>2257</v>
      </c>
      <c r="F847" s="24"/>
      <c r="G847" s="24"/>
      <c r="H847" s="24"/>
      <c r="I847" s="24"/>
      <c r="J847" s="24"/>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c r="AP847" s="24"/>
      <c r="AQ847" s="24"/>
      <c r="AR847" s="24"/>
      <c r="AS847" s="24"/>
      <c r="AT847" s="24"/>
      <c r="AU847" s="24"/>
      <c r="AV847" s="24"/>
      <c r="AW847" s="24"/>
      <c r="AX847" s="24"/>
      <c r="AY847" s="24"/>
      <c r="AZ847" s="24"/>
      <c r="BA847" s="24"/>
      <c r="BB847" s="24"/>
      <c r="BC847" s="24"/>
      <c r="BD847" s="24"/>
      <c r="BE847" s="24"/>
      <c r="BF847" s="24"/>
      <c r="BG847" s="24"/>
      <c r="BH847" s="24"/>
      <c r="BI847" s="24"/>
      <c r="BJ847" s="24"/>
      <c r="BK847" s="24"/>
      <c r="BL847" s="24"/>
      <c r="BM847" s="24"/>
      <c r="BN847" s="24"/>
      <c r="BO847" s="24"/>
      <c r="BP847" s="24"/>
      <c r="BQ847" s="24"/>
      <c r="BR847" s="24"/>
      <c r="BS847" s="24"/>
      <c r="BT847" s="24"/>
      <c r="BU847" s="24"/>
      <c r="BV847" s="24"/>
      <c r="BW847" s="24"/>
      <c r="BX847" s="24"/>
      <c r="BY847" s="24"/>
      <c r="BZ847" s="24"/>
      <c r="CA847" s="24"/>
      <c r="CB847" s="24"/>
      <c r="CC847" s="24"/>
      <c r="CD847" s="24"/>
      <c r="CE847" s="24"/>
      <c r="CF847" s="24"/>
      <c r="CG847" s="24"/>
      <c r="CH847" s="24"/>
      <c r="CI847" s="24"/>
      <c r="CJ847" s="24"/>
      <c r="CK847" s="24"/>
      <c r="CL847" s="24"/>
      <c r="CM847" s="24"/>
      <c r="CN847" s="24"/>
      <c r="CO847" s="24"/>
      <c r="CP847" s="24"/>
      <c r="CQ847" s="24"/>
      <c r="CR847" s="24"/>
      <c r="CS847" s="24"/>
      <c r="CT847" s="24"/>
      <c r="CU847" s="24"/>
      <c r="CV847" s="24"/>
      <c r="CW847" s="24"/>
      <c r="CX847" s="24"/>
      <c r="CY847" s="24"/>
      <c r="CZ847" s="24"/>
      <c r="DA847" s="24"/>
      <c r="DB847" s="24"/>
      <c r="DC847" s="24"/>
      <c r="DD847" s="24"/>
      <c r="DE847" s="24"/>
      <c r="DF847" s="24"/>
      <c r="DG847" s="24"/>
      <c r="DH847" s="24"/>
      <c r="DI847" s="24"/>
      <c r="DJ847" s="24"/>
    </row>
    <row r="848" spans="5:114" s="3" customFormat="1" x14ac:dyDescent="0.25">
      <c r="E848" s="23" t="s">
        <v>2258</v>
      </c>
      <c r="F848" s="24"/>
      <c r="G848" s="24"/>
      <c r="H848" s="24"/>
      <c r="I848" s="24"/>
      <c r="J848" s="24"/>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c r="AP848" s="24"/>
      <c r="AQ848" s="24"/>
      <c r="AR848" s="24"/>
      <c r="AS848" s="24"/>
      <c r="AT848" s="24"/>
      <c r="AU848" s="24"/>
      <c r="AV848" s="24"/>
      <c r="AW848" s="24"/>
      <c r="AX848" s="24"/>
      <c r="AY848" s="24"/>
      <c r="AZ848" s="24"/>
      <c r="BA848" s="24"/>
      <c r="BB848" s="24"/>
      <c r="BC848" s="24"/>
      <c r="BD848" s="24"/>
      <c r="BE848" s="24"/>
      <c r="BF848" s="24"/>
      <c r="BG848" s="24"/>
      <c r="BH848" s="24"/>
      <c r="BI848" s="24"/>
      <c r="BJ848" s="24"/>
      <c r="BK848" s="24"/>
      <c r="BL848" s="24"/>
      <c r="BM848" s="24"/>
      <c r="BN848" s="24"/>
      <c r="BO848" s="24"/>
      <c r="BP848" s="24"/>
      <c r="BQ848" s="24"/>
      <c r="BR848" s="24"/>
      <c r="BS848" s="24"/>
      <c r="BT848" s="24"/>
      <c r="BU848" s="24"/>
      <c r="BV848" s="24"/>
      <c r="BW848" s="24"/>
      <c r="BX848" s="24"/>
      <c r="BY848" s="24"/>
      <c r="BZ848" s="24"/>
      <c r="CA848" s="24"/>
      <c r="CB848" s="24"/>
      <c r="CC848" s="24"/>
      <c r="CD848" s="24"/>
      <c r="CE848" s="24"/>
      <c r="CF848" s="24"/>
      <c r="CG848" s="24"/>
      <c r="CH848" s="24"/>
      <c r="CI848" s="24"/>
      <c r="CJ848" s="24"/>
      <c r="CK848" s="24"/>
      <c r="CL848" s="24"/>
      <c r="CM848" s="24"/>
      <c r="CN848" s="24"/>
      <c r="CO848" s="24"/>
      <c r="CP848" s="24"/>
      <c r="CQ848" s="24"/>
      <c r="CR848" s="24"/>
      <c r="CS848" s="24"/>
      <c r="CT848" s="24"/>
      <c r="CU848" s="24"/>
      <c r="CV848" s="24"/>
      <c r="CW848" s="24"/>
      <c r="CX848" s="24"/>
      <c r="CY848" s="24"/>
      <c r="CZ848" s="24"/>
      <c r="DA848" s="24"/>
      <c r="DB848" s="24"/>
      <c r="DC848" s="24"/>
      <c r="DD848" s="24"/>
      <c r="DE848" s="24"/>
      <c r="DF848" s="24"/>
      <c r="DG848" s="24"/>
      <c r="DH848" s="24"/>
      <c r="DI848" s="24"/>
      <c r="DJ848" s="24"/>
    </row>
    <row r="849" spans="5:114" s="3" customFormat="1" x14ac:dyDescent="0.25">
      <c r="E849" s="23"/>
      <c r="F849" s="24"/>
      <c r="G849" s="24"/>
      <c r="H849" s="24"/>
      <c r="I849" s="24"/>
      <c r="J849" s="24"/>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c r="AR849" s="24"/>
      <c r="AS849" s="24"/>
      <c r="AT849" s="24"/>
      <c r="AU849" s="24"/>
      <c r="AV849" s="24"/>
      <c r="AW849" s="24"/>
      <c r="AX849" s="24"/>
      <c r="AY849" s="24"/>
      <c r="AZ849" s="24"/>
      <c r="BA849" s="24"/>
      <c r="BB849" s="24"/>
      <c r="BC849" s="24"/>
      <c r="BD849" s="24"/>
      <c r="BE849" s="24"/>
      <c r="BF849" s="24"/>
      <c r="BG849" s="24"/>
      <c r="BH849" s="24"/>
      <c r="BI849" s="24"/>
      <c r="BJ849" s="24"/>
      <c r="BK849" s="24"/>
      <c r="BL849" s="24"/>
      <c r="BM849" s="24"/>
      <c r="BN849" s="24"/>
      <c r="BO849" s="24"/>
      <c r="BP849" s="24"/>
      <c r="BQ849" s="24"/>
      <c r="BR849" s="24"/>
      <c r="BS849" s="24"/>
      <c r="BT849" s="24"/>
      <c r="BU849" s="24"/>
      <c r="BV849" s="24"/>
      <c r="BW849" s="24"/>
      <c r="BX849" s="24"/>
      <c r="BY849" s="24"/>
      <c r="BZ849" s="24"/>
      <c r="CA849" s="24"/>
      <c r="CB849" s="24"/>
      <c r="CC849" s="24"/>
      <c r="CD849" s="24"/>
      <c r="CE849" s="24"/>
      <c r="CF849" s="24"/>
      <c r="CG849" s="24"/>
      <c r="CH849" s="24"/>
      <c r="CI849" s="24"/>
      <c r="CJ849" s="24"/>
      <c r="CK849" s="24"/>
      <c r="CL849" s="24"/>
      <c r="CM849" s="24"/>
      <c r="CN849" s="24"/>
      <c r="CO849" s="24"/>
      <c r="CP849" s="24"/>
      <c r="CQ849" s="24"/>
      <c r="CR849" s="24"/>
      <c r="CS849" s="24"/>
      <c r="CT849" s="24"/>
      <c r="CU849" s="24"/>
      <c r="CV849" s="24"/>
      <c r="CW849" s="24"/>
      <c r="CX849" s="24"/>
      <c r="CY849" s="24"/>
      <c r="CZ849" s="24"/>
      <c r="DA849" s="24"/>
      <c r="DB849" s="24"/>
      <c r="DC849" s="24"/>
      <c r="DD849" s="24"/>
      <c r="DE849" s="24"/>
      <c r="DF849" s="24"/>
      <c r="DG849" s="24"/>
      <c r="DH849" s="24"/>
      <c r="DI849" s="24"/>
      <c r="DJ849" s="24"/>
    </row>
    <row r="850" spans="5:114" s="3" customFormat="1" x14ac:dyDescent="0.25">
      <c r="E850" s="23" t="s">
        <v>2259</v>
      </c>
      <c r="F850" s="24"/>
      <c r="G850" s="24"/>
      <c r="H850" s="24"/>
      <c r="I850" s="24"/>
      <c r="J850" s="24"/>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c r="AK850" s="24"/>
      <c r="AL850" s="24"/>
      <c r="AM850" s="24"/>
      <c r="AN850" s="24"/>
      <c r="AO850" s="24"/>
      <c r="AP850" s="24"/>
      <c r="AQ850" s="24"/>
      <c r="AR850" s="24"/>
      <c r="AS850" s="24"/>
      <c r="AT850" s="24"/>
      <c r="AU850" s="24"/>
      <c r="AV850" s="24"/>
      <c r="AW850" s="24"/>
      <c r="AX850" s="24"/>
      <c r="AY850" s="24"/>
      <c r="AZ850" s="24"/>
      <c r="BA850" s="24"/>
      <c r="BB850" s="24"/>
      <c r="BC850" s="24"/>
      <c r="BD850" s="24"/>
      <c r="BE850" s="24"/>
      <c r="BF850" s="24"/>
      <c r="BG850" s="24"/>
      <c r="BH850" s="24"/>
      <c r="BI850" s="24"/>
      <c r="BJ850" s="24"/>
      <c r="BK850" s="24"/>
      <c r="BL850" s="24"/>
      <c r="BM850" s="24"/>
      <c r="BN850" s="24"/>
      <c r="BO850" s="24"/>
      <c r="BP850" s="24"/>
      <c r="BQ850" s="24"/>
      <c r="BR850" s="24"/>
      <c r="BS850" s="24"/>
      <c r="BT850" s="24"/>
      <c r="BU850" s="24"/>
      <c r="BV850" s="24"/>
      <c r="BW850" s="24"/>
      <c r="BX850" s="24"/>
      <c r="BY850" s="24"/>
      <c r="BZ850" s="24"/>
      <c r="CA850" s="24"/>
      <c r="CB850" s="24"/>
      <c r="CC850" s="24"/>
      <c r="CD850" s="24"/>
      <c r="CE850" s="24"/>
      <c r="CF850" s="24"/>
      <c r="CG850" s="24"/>
      <c r="CH850" s="24"/>
      <c r="CI850" s="24"/>
      <c r="CJ850" s="24"/>
      <c r="CK850" s="24"/>
      <c r="CL850" s="24"/>
      <c r="CM850" s="24"/>
      <c r="CN850" s="24"/>
      <c r="CO850" s="24"/>
      <c r="CP850" s="24"/>
      <c r="CQ850" s="24"/>
      <c r="CR850" s="24"/>
      <c r="CS850" s="24"/>
      <c r="CT850" s="24"/>
      <c r="CU850" s="24"/>
      <c r="CV850" s="24"/>
      <c r="CW850" s="24"/>
      <c r="CX850" s="24"/>
      <c r="CY850" s="24"/>
      <c r="CZ850" s="24"/>
      <c r="DA850" s="24"/>
      <c r="DB850" s="24"/>
      <c r="DC850" s="24"/>
      <c r="DD850" s="24"/>
      <c r="DE850" s="24"/>
      <c r="DF850" s="24"/>
      <c r="DG850" s="24"/>
      <c r="DH850" s="24"/>
      <c r="DI850" s="24"/>
      <c r="DJ850" s="24"/>
    </row>
    <row r="851" spans="5:114" s="3" customFormat="1" x14ac:dyDescent="0.25">
      <c r="E851" s="23" t="s">
        <v>2260</v>
      </c>
      <c r="F851" s="24"/>
      <c r="G851" s="24"/>
      <c r="H851" s="24"/>
      <c r="I851" s="24"/>
      <c r="J851" s="24"/>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c r="AK851" s="24"/>
      <c r="AL851" s="24"/>
      <c r="AM851" s="24"/>
      <c r="AN851" s="24"/>
      <c r="AO851" s="24"/>
      <c r="AP851" s="24"/>
      <c r="AQ851" s="24"/>
      <c r="AR851" s="24"/>
      <c r="AS851" s="24"/>
      <c r="AT851" s="24"/>
      <c r="AU851" s="24"/>
      <c r="AV851" s="24"/>
      <c r="AW851" s="24"/>
      <c r="AX851" s="24"/>
      <c r="AY851" s="24"/>
      <c r="AZ851" s="24"/>
      <c r="BA851" s="24"/>
      <c r="BB851" s="24"/>
      <c r="BC851" s="24"/>
      <c r="BD851" s="24"/>
      <c r="BE851" s="24"/>
      <c r="BF851" s="24"/>
      <c r="BG851" s="24"/>
      <c r="BH851" s="24"/>
      <c r="BI851" s="24"/>
      <c r="BJ851" s="24"/>
      <c r="BK851" s="24"/>
      <c r="BL851" s="24"/>
      <c r="BM851" s="24"/>
      <c r="BN851" s="24"/>
      <c r="BO851" s="24"/>
      <c r="BP851" s="24"/>
      <c r="BQ851" s="24"/>
      <c r="BR851" s="24"/>
      <c r="BS851" s="24"/>
      <c r="BT851" s="24"/>
      <c r="BU851" s="24"/>
      <c r="BV851" s="24"/>
      <c r="BW851" s="24"/>
      <c r="BX851" s="24"/>
      <c r="BY851" s="24"/>
      <c r="BZ851" s="24"/>
      <c r="CA851" s="24"/>
      <c r="CB851" s="24"/>
      <c r="CC851" s="24"/>
      <c r="CD851" s="24"/>
      <c r="CE851" s="24"/>
      <c r="CF851" s="24"/>
      <c r="CG851" s="24"/>
      <c r="CH851" s="24"/>
      <c r="CI851" s="24"/>
      <c r="CJ851" s="24"/>
      <c r="CK851" s="24"/>
      <c r="CL851" s="24"/>
      <c r="CM851" s="24"/>
      <c r="CN851" s="24"/>
      <c r="CO851" s="24"/>
      <c r="CP851" s="24"/>
      <c r="CQ851" s="24"/>
      <c r="CR851" s="24"/>
      <c r="CS851" s="24"/>
      <c r="CT851" s="24"/>
      <c r="CU851" s="24"/>
      <c r="CV851" s="24"/>
      <c r="CW851" s="24"/>
      <c r="CX851" s="24"/>
      <c r="CY851" s="24"/>
      <c r="CZ851" s="24"/>
      <c r="DA851" s="24"/>
      <c r="DB851" s="24"/>
      <c r="DC851" s="24"/>
      <c r="DD851" s="24"/>
      <c r="DE851" s="24"/>
      <c r="DF851" s="24"/>
      <c r="DG851" s="24"/>
      <c r="DH851" s="24"/>
      <c r="DI851" s="24"/>
      <c r="DJ851" s="24"/>
    </row>
    <row r="852" spans="5:114" s="3" customFormat="1" x14ac:dyDescent="0.25">
      <c r="E852" s="23"/>
      <c r="F852" s="24"/>
      <c r="G852" s="24"/>
      <c r="H852" s="24"/>
      <c r="I852" s="24"/>
      <c r="J852" s="24"/>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c r="AK852" s="24"/>
      <c r="AL852" s="24"/>
      <c r="AM852" s="24"/>
      <c r="AN852" s="24"/>
      <c r="AO852" s="24"/>
      <c r="AP852" s="24"/>
      <c r="AQ852" s="24"/>
      <c r="AR852" s="24"/>
      <c r="AS852" s="24"/>
      <c r="AT852" s="24"/>
      <c r="AU852" s="24"/>
      <c r="AV852" s="24"/>
      <c r="AW852" s="24"/>
      <c r="AX852" s="24"/>
      <c r="AY852" s="24"/>
      <c r="AZ852" s="24"/>
      <c r="BA852" s="24"/>
      <c r="BB852" s="24"/>
      <c r="BC852" s="24"/>
      <c r="BD852" s="24"/>
      <c r="BE852" s="24"/>
      <c r="BF852" s="24"/>
      <c r="BG852" s="24"/>
      <c r="BH852" s="24"/>
      <c r="BI852" s="24"/>
      <c r="BJ852" s="24"/>
      <c r="BK852" s="24"/>
      <c r="BL852" s="24"/>
      <c r="BM852" s="24"/>
      <c r="BN852" s="24"/>
      <c r="BO852" s="24"/>
      <c r="BP852" s="24"/>
      <c r="BQ852" s="24"/>
      <c r="BR852" s="24"/>
      <c r="BS852" s="24"/>
      <c r="BT852" s="24"/>
      <c r="BU852" s="24"/>
      <c r="BV852" s="24"/>
      <c r="BW852" s="24"/>
      <c r="BX852" s="24"/>
      <c r="BY852" s="24"/>
      <c r="BZ852" s="24"/>
      <c r="CA852" s="24"/>
      <c r="CB852" s="24"/>
      <c r="CC852" s="24"/>
      <c r="CD852" s="24"/>
      <c r="CE852" s="24"/>
      <c r="CF852" s="24"/>
      <c r="CG852" s="24"/>
      <c r="CH852" s="24"/>
      <c r="CI852" s="24"/>
      <c r="CJ852" s="24"/>
      <c r="CK852" s="24"/>
      <c r="CL852" s="24"/>
      <c r="CM852" s="24"/>
      <c r="CN852" s="24"/>
      <c r="CO852" s="24"/>
      <c r="CP852" s="24"/>
      <c r="CQ852" s="24"/>
      <c r="CR852" s="24"/>
      <c r="CS852" s="24"/>
      <c r="CT852" s="24"/>
      <c r="CU852" s="24"/>
      <c r="CV852" s="24"/>
      <c r="CW852" s="24"/>
      <c r="CX852" s="24"/>
      <c r="CY852" s="24"/>
      <c r="CZ852" s="24"/>
      <c r="DA852" s="24"/>
      <c r="DB852" s="24"/>
      <c r="DC852" s="24"/>
      <c r="DD852" s="24"/>
      <c r="DE852" s="24"/>
      <c r="DF852" s="24"/>
      <c r="DG852" s="24"/>
      <c r="DH852" s="24"/>
      <c r="DI852" s="24"/>
      <c r="DJ852" s="24"/>
    </row>
    <row r="853" spans="5:114" s="3" customFormat="1" x14ac:dyDescent="0.25">
      <c r="E853" s="23" t="s">
        <v>2261</v>
      </c>
      <c r="F853" s="24"/>
      <c r="G853" s="24"/>
      <c r="H853" s="24"/>
      <c r="I853" s="24"/>
      <c r="J853" s="24"/>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c r="AP853" s="24"/>
      <c r="AQ853" s="24"/>
      <c r="AR853" s="24"/>
      <c r="AS853" s="24"/>
      <c r="AT853" s="24"/>
      <c r="AU853" s="24"/>
      <c r="AV853" s="24"/>
      <c r="AW853" s="24"/>
      <c r="AX853" s="24"/>
      <c r="AY853" s="24"/>
      <c r="AZ853" s="24"/>
      <c r="BA853" s="24"/>
      <c r="BB853" s="24"/>
      <c r="BC853" s="24"/>
      <c r="BD853" s="24"/>
      <c r="BE853" s="24"/>
      <c r="BF853" s="24"/>
      <c r="BG853" s="24"/>
      <c r="BH853" s="24"/>
      <c r="BI853" s="24"/>
      <c r="BJ853" s="24"/>
      <c r="BK853" s="24"/>
      <c r="BL853" s="24"/>
      <c r="BM853" s="24"/>
      <c r="BN853" s="24"/>
      <c r="BO853" s="24"/>
      <c r="BP853" s="24"/>
      <c r="BQ853" s="24"/>
      <c r="BR853" s="24"/>
      <c r="BS853" s="24"/>
      <c r="BT853" s="24"/>
      <c r="BU853" s="24"/>
      <c r="BV853" s="24"/>
      <c r="BW853" s="24"/>
      <c r="BX853" s="24"/>
      <c r="BY853" s="24"/>
      <c r="BZ853" s="24"/>
      <c r="CA853" s="24"/>
      <c r="CB853" s="24"/>
      <c r="CC853" s="24"/>
      <c r="CD853" s="24"/>
      <c r="CE853" s="24"/>
      <c r="CF853" s="24"/>
      <c r="CG853" s="24"/>
      <c r="CH853" s="24"/>
      <c r="CI853" s="24"/>
      <c r="CJ853" s="24"/>
      <c r="CK853" s="24"/>
      <c r="CL853" s="24"/>
      <c r="CM853" s="24"/>
      <c r="CN853" s="24"/>
      <c r="CO853" s="24"/>
      <c r="CP853" s="24"/>
      <c r="CQ853" s="24"/>
      <c r="CR853" s="24"/>
      <c r="CS853" s="24"/>
      <c r="CT853" s="24"/>
      <c r="CU853" s="24"/>
      <c r="CV853" s="24"/>
      <c r="CW853" s="24"/>
      <c r="CX853" s="24"/>
      <c r="CY853" s="24"/>
      <c r="CZ853" s="24"/>
      <c r="DA853" s="24"/>
      <c r="DB853" s="24"/>
      <c r="DC853" s="24"/>
      <c r="DD853" s="24"/>
      <c r="DE853" s="24"/>
      <c r="DF853" s="24"/>
      <c r="DG853" s="24"/>
      <c r="DH853" s="24"/>
      <c r="DI853" s="24"/>
      <c r="DJ853" s="24"/>
    </row>
    <row r="854" spans="5:114" s="3" customFormat="1" x14ac:dyDescent="0.25">
      <c r="E854" s="23" t="s">
        <v>2262</v>
      </c>
      <c r="F854" s="24"/>
      <c r="G854" s="24"/>
      <c r="H854" s="24"/>
      <c r="I854" s="24"/>
      <c r="J854" s="24"/>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c r="AK854" s="24"/>
      <c r="AL854" s="24"/>
      <c r="AM854" s="24"/>
      <c r="AN854" s="24"/>
      <c r="AO854" s="24"/>
      <c r="AP854" s="24"/>
      <c r="AQ854" s="24"/>
      <c r="AR854" s="24"/>
      <c r="AS854" s="24"/>
      <c r="AT854" s="24"/>
      <c r="AU854" s="24"/>
      <c r="AV854" s="24"/>
      <c r="AW854" s="24"/>
      <c r="AX854" s="24"/>
      <c r="AY854" s="24"/>
      <c r="AZ854" s="24"/>
      <c r="BA854" s="24"/>
      <c r="BB854" s="24"/>
      <c r="BC854" s="24"/>
      <c r="BD854" s="24"/>
      <c r="BE854" s="24"/>
      <c r="BF854" s="24"/>
      <c r="BG854" s="24"/>
      <c r="BH854" s="24"/>
      <c r="BI854" s="24"/>
      <c r="BJ854" s="24"/>
      <c r="BK854" s="24"/>
      <c r="BL854" s="24"/>
      <c r="BM854" s="24"/>
      <c r="BN854" s="24"/>
      <c r="BO854" s="24"/>
      <c r="BP854" s="24"/>
      <c r="BQ854" s="24"/>
      <c r="BR854" s="24"/>
      <c r="BS854" s="24"/>
      <c r="BT854" s="24"/>
      <c r="BU854" s="24"/>
      <c r="BV854" s="24"/>
      <c r="BW854" s="24"/>
      <c r="BX854" s="24"/>
      <c r="BY854" s="24"/>
      <c r="BZ854" s="24"/>
      <c r="CA854" s="24"/>
      <c r="CB854" s="24"/>
      <c r="CC854" s="24"/>
      <c r="CD854" s="24"/>
      <c r="CE854" s="24"/>
      <c r="CF854" s="24"/>
      <c r="CG854" s="24"/>
      <c r="CH854" s="24"/>
      <c r="CI854" s="24"/>
      <c r="CJ854" s="24"/>
      <c r="CK854" s="24"/>
      <c r="CL854" s="24"/>
      <c r="CM854" s="24"/>
      <c r="CN854" s="24"/>
      <c r="CO854" s="24"/>
      <c r="CP854" s="24"/>
      <c r="CQ854" s="24"/>
      <c r="CR854" s="24"/>
      <c r="CS854" s="24"/>
      <c r="CT854" s="24"/>
      <c r="CU854" s="24"/>
      <c r="CV854" s="24"/>
      <c r="CW854" s="24"/>
      <c r="CX854" s="24"/>
      <c r="CY854" s="24"/>
      <c r="CZ854" s="24"/>
      <c r="DA854" s="24"/>
      <c r="DB854" s="24"/>
      <c r="DC854" s="24"/>
      <c r="DD854" s="24"/>
      <c r="DE854" s="24"/>
      <c r="DF854" s="24"/>
      <c r="DG854" s="24"/>
      <c r="DH854" s="24"/>
      <c r="DI854" s="24"/>
      <c r="DJ854" s="24"/>
    </row>
    <row r="855" spans="5:114" s="3" customFormat="1" x14ac:dyDescent="0.25">
      <c r="E855" s="23"/>
      <c r="F855" s="24"/>
      <c r="G855" s="24"/>
      <c r="H855" s="24"/>
      <c r="I855" s="24"/>
      <c r="J855" s="24"/>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c r="AP855" s="24"/>
      <c r="AQ855" s="24"/>
      <c r="AR855" s="24"/>
      <c r="AS855" s="24"/>
      <c r="AT855" s="24"/>
      <c r="AU855" s="24"/>
      <c r="AV855" s="24"/>
      <c r="AW855" s="24"/>
      <c r="AX855" s="24"/>
      <c r="AY855" s="24"/>
      <c r="AZ855" s="24"/>
      <c r="BA855" s="24"/>
      <c r="BB855" s="24"/>
      <c r="BC855" s="24"/>
      <c r="BD855" s="24"/>
      <c r="BE855" s="24"/>
      <c r="BF855" s="24"/>
      <c r="BG855" s="24"/>
      <c r="BH855" s="24"/>
      <c r="BI855" s="24"/>
      <c r="BJ855" s="24"/>
      <c r="BK855" s="24"/>
      <c r="BL855" s="24"/>
      <c r="BM855" s="24"/>
      <c r="BN855" s="24"/>
      <c r="BO855" s="24"/>
      <c r="BP855" s="24"/>
      <c r="BQ855" s="24"/>
      <c r="BR855" s="24"/>
      <c r="BS855" s="24"/>
      <c r="BT855" s="24"/>
      <c r="BU855" s="24"/>
      <c r="BV855" s="24"/>
      <c r="BW855" s="24"/>
      <c r="BX855" s="24"/>
      <c r="BY855" s="24"/>
      <c r="BZ855" s="24"/>
      <c r="CA855" s="24"/>
      <c r="CB855" s="24"/>
      <c r="CC855" s="24"/>
      <c r="CD855" s="24"/>
      <c r="CE855" s="24"/>
      <c r="CF855" s="24"/>
      <c r="CG855" s="24"/>
      <c r="CH855" s="24"/>
      <c r="CI855" s="24"/>
      <c r="CJ855" s="24"/>
      <c r="CK855" s="24"/>
      <c r="CL855" s="24"/>
      <c r="CM855" s="24"/>
      <c r="CN855" s="24"/>
      <c r="CO855" s="24"/>
      <c r="CP855" s="24"/>
      <c r="CQ855" s="24"/>
      <c r="CR855" s="24"/>
      <c r="CS855" s="24"/>
      <c r="CT855" s="24"/>
      <c r="CU855" s="24"/>
      <c r="CV855" s="24"/>
      <c r="CW855" s="24"/>
      <c r="CX855" s="24"/>
      <c r="CY855" s="24"/>
      <c r="CZ855" s="24"/>
      <c r="DA855" s="24"/>
      <c r="DB855" s="24"/>
      <c r="DC855" s="24"/>
      <c r="DD855" s="24"/>
      <c r="DE855" s="24"/>
      <c r="DF855" s="24"/>
      <c r="DG855" s="24"/>
      <c r="DH855" s="24"/>
      <c r="DI855" s="24"/>
      <c r="DJ855" s="24"/>
    </row>
    <row r="856" spans="5:114" s="3" customFormat="1" x14ac:dyDescent="0.25">
      <c r="E856" s="23" t="s">
        <v>2263</v>
      </c>
      <c r="F856" s="24"/>
      <c r="G856" s="24"/>
      <c r="H856" s="24"/>
      <c r="I856" s="24"/>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c r="AS856" s="24"/>
      <c r="AT856" s="24"/>
      <c r="AU856" s="24"/>
      <c r="AV856" s="24"/>
      <c r="AW856" s="24"/>
      <c r="AX856" s="24"/>
      <c r="AY856" s="24"/>
      <c r="AZ856" s="24"/>
      <c r="BA856" s="24"/>
      <c r="BB856" s="24"/>
      <c r="BC856" s="24"/>
      <c r="BD856" s="24"/>
      <c r="BE856" s="24"/>
      <c r="BF856" s="24"/>
      <c r="BG856" s="24"/>
      <c r="BH856" s="24"/>
      <c r="BI856" s="24"/>
      <c r="BJ856" s="24"/>
      <c r="BK856" s="24"/>
      <c r="BL856" s="24"/>
      <c r="BM856" s="24"/>
      <c r="BN856" s="24"/>
      <c r="BO856" s="24"/>
      <c r="BP856" s="24"/>
      <c r="BQ856" s="24"/>
      <c r="BR856" s="24"/>
      <c r="BS856" s="24"/>
      <c r="BT856" s="24"/>
      <c r="BU856" s="24"/>
      <c r="BV856" s="24"/>
      <c r="BW856" s="24"/>
      <c r="BX856" s="24"/>
      <c r="BY856" s="24"/>
      <c r="BZ856" s="24"/>
      <c r="CA856" s="24"/>
      <c r="CB856" s="24"/>
      <c r="CC856" s="24"/>
      <c r="CD856" s="24"/>
      <c r="CE856" s="24"/>
      <c r="CF856" s="24"/>
      <c r="CG856" s="24"/>
      <c r="CH856" s="24"/>
      <c r="CI856" s="24"/>
      <c r="CJ856" s="24"/>
      <c r="CK856" s="24"/>
      <c r="CL856" s="24"/>
      <c r="CM856" s="24"/>
      <c r="CN856" s="24"/>
      <c r="CO856" s="24"/>
      <c r="CP856" s="24"/>
      <c r="CQ856" s="24"/>
      <c r="CR856" s="24"/>
      <c r="CS856" s="24"/>
      <c r="CT856" s="24"/>
      <c r="CU856" s="24"/>
      <c r="CV856" s="24"/>
      <c r="CW856" s="24"/>
      <c r="CX856" s="24"/>
      <c r="CY856" s="24"/>
      <c r="CZ856" s="24"/>
      <c r="DA856" s="24"/>
      <c r="DB856" s="24"/>
      <c r="DC856" s="24"/>
      <c r="DD856" s="24"/>
      <c r="DE856" s="24"/>
      <c r="DF856" s="24"/>
      <c r="DG856" s="24"/>
      <c r="DH856" s="24"/>
      <c r="DI856" s="24"/>
      <c r="DJ856" s="24"/>
    </row>
    <row r="857" spans="5:114" s="3" customFormat="1" x14ac:dyDescent="0.25">
      <c r="E857" s="23" t="s">
        <v>2264</v>
      </c>
      <c r="F857" s="24"/>
      <c r="G857" s="24"/>
      <c r="H857" s="24"/>
      <c r="I857" s="24"/>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c r="AP857" s="24"/>
      <c r="AQ857" s="24"/>
      <c r="AR857" s="24"/>
      <c r="AS857" s="24"/>
      <c r="AT857" s="24"/>
      <c r="AU857" s="24"/>
      <c r="AV857" s="24"/>
      <c r="AW857" s="24"/>
      <c r="AX857" s="24"/>
      <c r="AY857" s="24"/>
      <c r="AZ857" s="24"/>
      <c r="BA857" s="24"/>
      <c r="BB857" s="24"/>
      <c r="BC857" s="24"/>
      <c r="BD857" s="24"/>
      <c r="BE857" s="24"/>
      <c r="BF857" s="24"/>
      <c r="BG857" s="24"/>
      <c r="BH857" s="24"/>
      <c r="BI857" s="24"/>
      <c r="BJ857" s="24"/>
      <c r="BK857" s="24"/>
      <c r="BL857" s="24"/>
      <c r="BM857" s="24"/>
      <c r="BN857" s="24"/>
      <c r="BO857" s="24"/>
      <c r="BP857" s="24"/>
      <c r="BQ857" s="24"/>
      <c r="BR857" s="24"/>
      <c r="BS857" s="24"/>
      <c r="BT857" s="24"/>
      <c r="BU857" s="24"/>
      <c r="BV857" s="24"/>
      <c r="BW857" s="24"/>
      <c r="BX857" s="24"/>
      <c r="BY857" s="24"/>
      <c r="BZ857" s="24"/>
      <c r="CA857" s="24"/>
      <c r="CB857" s="24"/>
      <c r="CC857" s="24"/>
      <c r="CD857" s="24"/>
      <c r="CE857" s="24"/>
      <c r="CF857" s="24"/>
      <c r="CG857" s="24"/>
      <c r="CH857" s="24"/>
      <c r="CI857" s="24"/>
      <c r="CJ857" s="24"/>
      <c r="CK857" s="24"/>
      <c r="CL857" s="24"/>
      <c r="CM857" s="24"/>
      <c r="CN857" s="24"/>
      <c r="CO857" s="24"/>
      <c r="CP857" s="24"/>
      <c r="CQ857" s="24"/>
      <c r="CR857" s="24"/>
      <c r="CS857" s="24"/>
      <c r="CT857" s="24"/>
      <c r="CU857" s="24"/>
      <c r="CV857" s="24"/>
      <c r="CW857" s="24"/>
      <c r="CX857" s="24"/>
      <c r="CY857" s="24"/>
      <c r="CZ857" s="24"/>
      <c r="DA857" s="24"/>
      <c r="DB857" s="24"/>
      <c r="DC857" s="24"/>
      <c r="DD857" s="24"/>
      <c r="DE857" s="24"/>
      <c r="DF857" s="24"/>
      <c r="DG857" s="24"/>
      <c r="DH857" s="24"/>
      <c r="DI857" s="24"/>
      <c r="DJ857" s="24"/>
    </row>
    <row r="858" spans="5:114" s="3" customFormat="1" x14ac:dyDescent="0.25">
      <c r="E858" s="23"/>
      <c r="F858" s="24"/>
      <c r="G858" s="24"/>
      <c r="H858" s="24"/>
      <c r="I858" s="24"/>
      <c r="J858" s="24"/>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c r="AS858" s="24"/>
      <c r="AT858" s="24"/>
      <c r="AU858" s="24"/>
      <c r="AV858" s="24"/>
      <c r="AW858" s="24"/>
      <c r="AX858" s="24"/>
      <c r="AY858" s="24"/>
      <c r="AZ858" s="24"/>
      <c r="BA858" s="24"/>
      <c r="BB858" s="24"/>
      <c r="BC858" s="24"/>
      <c r="BD858" s="24"/>
      <c r="BE858" s="24"/>
      <c r="BF858" s="24"/>
      <c r="BG858" s="24"/>
      <c r="BH858" s="24"/>
      <c r="BI858" s="24"/>
      <c r="BJ858" s="24"/>
      <c r="BK858" s="24"/>
      <c r="BL858" s="24"/>
      <c r="BM858" s="24"/>
      <c r="BN858" s="24"/>
      <c r="BO858" s="24"/>
      <c r="BP858" s="24"/>
      <c r="BQ858" s="24"/>
      <c r="BR858" s="24"/>
      <c r="BS858" s="24"/>
      <c r="BT858" s="24"/>
      <c r="BU858" s="24"/>
      <c r="BV858" s="24"/>
      <c r="BW858" s="24"/>
      <c r="BX858" s="24"/>
      <c r="BY858" s="24"/>
      <c r="BZ858" s="24"/>
      <c r="CA858" s="24"/>
      <c r="CB858" s="24"/>
      <c r="CC858" s="24"/>
      <c r="CD858" s="24"/>
      <c r="CE858" s="24"/>
      <c r="CF858" s="24"/>
      <c r="CG858" s="24"/>
      <c r="CH858" s="24"/>
      <c r="CI858" s="24"/>
      <c r="CJ858" s="24"/>
      <c r="CK858" s="24"/>
      <c r="CL858" s="24"/>
      <c r="CM858" s="24"/>
      <c r="CN858" s="24"/>
      <c r="CO858" s="24"/>
      <c r="CP858" s="24"/>
      <c r="CQ858" s="24"/>
      <c r="CR858" s="24"/>
      <c r="CS858" s="24"/>
      <c r="CT858" s="24"/>
      <c r="CU858" s="24"/>
      <c r="CV858" s="24"/>
      <c r="CW858" s="24"/>
      <c r="CX858" s="24"/>
      <c r="CY858" s="24"/>
      <c r="CZ858" s="24"/>
      <c r="DA858" s="24"/>
      <c r="DB858" s="24"/>
      <c r="DC858" s="24"/>
      <c r="DD858" s="24"/>
      <c r="DE858" s="24"/>
      <c r="DF858" s="24"/>
      <c r="DG858" s="24"/>
      <c r="DH858" s="24"/>
      <c r="DI858" s="24"/>
      <c r="DJ858" s="24"/>
    </row>
    <row r="859" spans="5:114" s="3" customFormat="1" x14ac:dyDescent="0.25">
      <c r="E859" s="23" t="s">
        <v>2265</v>
      </c>
      <c r="F859" s="24"/>
      <c r="G859" s="24"/>
      <c r="H859" s="24"/>
      <c r="I859" s="24"/>
      <c r="J859" s="24"/>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c r="AS859" s="24"/>
      <c r="AT859" s="24"/>
      <c r="AU859" s="24"/>
      <c r="AV859" s="24"/>
      <c r="AW859" s="24"/>
      <c r="AX859" s="24"/>
      <c r="AY859" s="24"/>
      <c r="AZ859" s="24"/>
      <c r="BA859" s="24"/>
      <c r="BB859" s="24"/>
      <c r="BC859" s="24"/>
      <c r="BD859" s="24"/>
      <c r="BE859" s="24"/>
      <c r="BF859" s="24"/>
      <c r="BG859" s="24"/>
      <c r="BH859" s="24"/>
      <c r="BI859" s="24"/>
      <c r="BJ859" s="24"/>
      <c r="BK859" s="24"/>
      <c r="BL859" s="24"/>
      <c r="BM859" s="24"/>
      <c r="BN859" s="24"/>
      <c r="BO859" s="24"/>
      <c r="BP859" s="24"/>
      <c r="BQ859" s="24"/>
      <c r="BR859" s="24"/>
      <c r="BS859" s="24"/>
      <c r="BT859" s="24"/>
      <c r="BU859" s="24"/>
      <c r="BV859" s="24"/>
      <c r="BW859" s="24"/>
      <c r="BX859" s="24"/>
      <c r="BY859" s="24"/>
      <c r="BZ859" s="24"/>
      <c r="CA859" s="24"/>
      <c r="CB859" s="24"/>
      <c r="CC859" s="24"/>
      <c r="CD859" s="24"/>
      <c r="CE859" s="24"/>
      <c r="CF859" s="24"/>
      <c r="CG859" s="24"/>
      <c r="CH859" s="24"/>
      <c r="CI859" s="24"/>
      <c r="CJ859" s="24"/>
      <c r="CK859" s="24"/>
      <c r="CL859" s="24"/>
      <c r="CM859" s="24"/>
      <c r="CN859" s="24"/>
      <c r="CO859" s="24"/>
      <c r="CP859" s="24"/>
      <c r="CQ859" s="24"/>
      <c r="CR859" s="24"/>
      <c r="CS859" s="24"/>
      <c r="CT859" s="24"/>
      <c r="CU859" s="24"/>
      <c r="CV859" s="24"/>
      <c r="CW859" s="24"/>
      <c r="CX859" s="24"/>
      <c r="CY859" s="24"/>
      <c r="CZ859" s="24"/>
      <c r="DA859" s="24"/>
      <c r="DB859" s="24"/>
      <c r="DC859" s="24"/>
      <c r="DD859" s="24"/>
      <c r="DE859" s="24"/>
      <c r="DF859" s="24"/>
      <c r="DG859" s="24"/>
      <c r="DH859" s="24"/>
      <c r="DI859" s="24"/>
      <c r="DJ859" s="24"/>
    </row>
    <row r="860" spans="5:114" s="3" customFormat="1" x14ac:dyDescent="0.25">
      <c r="E860" s="23" t="s">
        <v>2266</v>
      </c>
      <c r="F860" s="24"/>
      <c r="G860" s="24"/>
      <c r="H860" s="24"/>
      <c r="I860" s="24"/>
      <c r="J860" s="24"/>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c r="AY860" s="24"/>
      <c r="AZ860" s="24"/>
      <c r="BA860" s="24"/>
      <c r="BB860" s="24"/>
      <c r="BC860" s="24"/>
      <c r="BD860" s="24"/>
      <c r="BE860" s="24"/>
      <c r="BF860" s="24"/>
      <c r="BG860" s="24"/>
      <c r="BH860" s="24"/>
      <c r="BI860" s="24"/>
      <c r="BJ860" s="24"/>
      <c r="BK860" s="24"/>
      <c r="BL860" s="24"/>
      <c r="BM860" s="24"/>
      <c r="BN860" s="24"/>
      <c r="BO860" s="24"/>
      <c r="BP860" s="24"/>
      <c r="BQ860" s="24"/>
      <c r="BR860" s="24"/>
      <c r="BS860" s="24"/>
      <c r="BT860" s="24"/>
      <c r="BU860" s="24"/>
      <c r="BV860" s="24"/>
      <c r="BW860" s="24"/>
      <c r="BX860" s="24"/>
      <c r="BY860" s="24"/>
      <c r="BZ860" s="24"/>
      <c r="CA860" s="24"/>
      <c r="CB860" s="24"/>
      <c r="CC860" s="24"/>
      <c r="CD860" s="24"/>
      <c r="CE860" s="24"/>
      <c r="CF860" s="24"/>
      <c r="CG860" s="24"/>
      <c r="CH860" s="24"/>
      <c r="CI860" s="24"/>
      <c r="CJ860" s="24"/>
      <c r="CK860" s="24"/>
      <c r="CL860" s="24"/>
      <c r="CM860" s="24"/>
      <c r="CN860" s="24"/>
      <c r="CO860" s="24"/>
      <c r="CP860" s="24"/>
      <c r="CQ860" s="24"/>
      <c r="CR860" s="24"/>
      <c r="CS860" s="24"/>
      <c r="CT860" s="24"/>
      <c r="CU860" s="24"/>
      <c r="CV860" s="24"/>
      <c r="CW860" s="24"/>
      <c r="CX860" s="24"/>
      <c r="CY860" s="24"/>
      <c r="CZ860" s="24"/>
      <c r="DA860" s="24"/>
      <c r="DB860" s="24"/>
      <c r="DC860" s="24"/>
      <c r="DD860" s="24"/>
      <c r="DE860" s="24"/>
      <c r="DF860" s="24"/>
      <c r="DG860" s="24"/>
      <c r="DH860" s="24"/>
      <c r="DI860" s="24"/>
      <c r="DJ860" s="24"/>
    </row>
    <row r="861" spans="5:114" s="3" customFormat="1" x14ac:dyDescent="0.25">
      <c r="E861" s="16"/>
    </row>
    <row r="862" spans="5:114" s="3" customFormat="1" x14ac:dyDescent="0.25">
      <c r="E862" s="1" t="s">
        <v>2480</v>
      </c>
    </row>
    <row r="863" spans="5:114" s="3" customFormat="1" x14ac:dyDescent="0.25">
      <c r="E863" s="16"/>
    </row>
    <row r="864" spans="5:114" s="3" customFormat="1" x14ac:dyDescent="0.25">
      <c r="E864" s="16"/>
    </row>
    <row r="865" spans="5:49" s="3" customFormat="1" x14ac:dyDescent="0.25">
      <c r="E865" s="16"/>
    </row>
    <row r="866" spans="5:49" s="3" customFormat="1" x14ac:dyDescent="0.25">
      <c r="E866" s="16"/>
    </row>
    <row r="867" spans="5:49" s="3" customFormat="1" x14ac:dyDescent="0.25">
      <c r="E867" s="16"/>
      <c r="AO867"/>
    </row>
    <row r="868" spans="5:49" s="3" customFormat="1" x14ac:dyDescent="0.25">
      <c r="E868" s="16"/>
      <c r="AM868" s="1" t="s">
        <v>2521</v>
      </c>
    </row>
    <row r="869" spans="5:49" s="3" customFormat="1" x14ac:dyDescent="0.25">
      <c r="E869" s="16"/>
    </row>
    <row r="870" spans="5:49" s="3" customFormat="1" x14ac:dyDescent="0.25">
      <c r="E870" s="16"/>
    </row>
    <row r="871" spans="5:49" s="3" customFormat="1" x14ac:dyDescent="0.25">
      <c r="E871" s="16"/>
    </row>
    <row r="872" spans="5:49" s="3" customFormat="1" x14ac:dyDescent="0.25">
      <c r="E872" s="16"/>
    </row>
    <row r="873" spans="5:49" s="3" customFormat="1" x14ac:dyDescent="0.25">
      <c r="E873" s="16"/>
    </row>
    <row r="874" spans="5:49" s="3" customFormat="1" x14ac:dyDescent="0.25">
      <c r="E874" s="16"/>
    </row>
    <row r="875" spans="5:49" s="3" customFormat="1" x14ac:dyDescent="0.25">
      <c r="E875" s="16"/>
    </row>
    <row r="876" spans="5:49" s="3" customFormat="1" x14ac:dyDescent="0.25">
      <c r="E876" s="16"/>
    </row>
    <row r="877" spans="5:49" s="3" customFormat="1" x14ac:dyDescent="0.25">
      <c r="E877" s="16"/>
    </row>
    <row r="878" spans="5:49" s="3" customFormat="1" x14ac:dyDescent="0.25">
      <c r="E878" s="23" t="s">
        <v>128</v>
      </c>
      <c r="F878" s="24"/>
      <c r="G878" s="24"/>
      <c r="H878" s="24"/>
      <c r="I878" s="24"/>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c r="AK878" s="24"/>
      <c r="AL878" s="24"/>
      <c r="AM878" s="24"/>
      <c r="AN878" s="24"/>
      <c r="AO878" s="24"/>
      <c r="AP878" s="24"/>
      <c r="AQ878" s="24"/>
      <c r="AR878" s="24"/>
      <c r="AS878" s="24"/>
      <c r="AT878" s="24"/>
      <c r="AU878" s="24"/>
      <c r="AV878" s="24"/>
      <c r="AW878" s="24"/>
    </row>
    <row r="879" spans="5:49" s="3" customFormat="1" x14ac:dyDescent="0.25">
      <c r="E879" s="23" t="s">
        <v>2522</v>
      </c>
      <c r="F879" s="24"/>
      <c r="G879" s="24"/>
      <c r="H879" s="24"/>
      <c r="I879" s="24"/>
      <c r="J879" s="24"/>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s="24"/>
      <c r="AS879" s="24"/>
      <c r="AT879" s="24"/>
      <c r="AU879" s="24"/>
      <c r="AV879" s="24"/>
      <c r="AW879" s="24"/>
    </row>
    <row r="880" spans="5:49" s="3" customFormat="1" x14ac:dyDescent="0.25">
      <c r="E880" s="23" t="s">
        <v>2523</v>
      </c>
      <c r="F880" s="24"/>
      <c r="G880" s="24"/>
      <c r="H880" s="24"/>
      <c r="I880" s="24"/>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c r="AK880" s="24"/>
      <c r="AL880" s="24"/>
      <c r="AM880" s="24"/>
      <c r="AN880" s="24"/>
      <c r="AO880" s="24"/>
      <c r="AP880" s="24"/>
      <c r="AQ880" s="24"/>
      <c r="AR880" s="24"/>
      <c r="AS880" s="24"/>
      <c r="AT880" s="24"/>
      <c r="AU880" s="24"/>
      <c r="AV880" s="24"/>
      <c r="AW880" s="24"/>
    </row>
    <row r="881" spans="5:49" s="3" customFormat="1" x14ac:dyDescent="0.25">
      <c r="E881" s="23" t="s">
        <v>2524</v>
      </c>
      <c r="F881" s="24"/>
      <c r="G881" s="24"/>
      <c r="H881" s="24"/>
      <c r="I881" s="24"/>
      <c r="J881" s="24"/>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c r="AJ881" s="24"/>
      <c r="AK881" s="24"/>
      <c r="AL881" s="24"/>
      <c r="AM881" s="24"/>
      <c r="AN881" s="24"/>
      <c r="AO881" s="24"/>
      <c r="AP881" s="24"/>
      <c r="AQ881" s="24"/>
      <c r="AR881" s="24"/>
      <c r="AS881" s="24"/>
      <c r="AT881" s="24"/>
      <c r="AU881" s="24"/>
      <c r="AV881" s="24"/>
      <c r="AW881" s="24"/>
    </row>
    <row r="882" spans="5:49" s="3" customFormat="1" x14ac:dyDescent="0.25">
      <c r="E882" s="23" t="s">
        <v>2525</v>
      </c>
      <c r="F882" s="24"/>
      <c r="G882" s="24"/>
      <c r="H882" s="24"/>
      <c r="I882" s="24"/>
      <c r="J882" s="24"/>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c r="AJ882" s="24"/>
      <c r="AK882" s="24"/>
      <c r="AL882" s="24"/>
      <c r="AM882" s="24"/>
      <c r="AN882" s="24"/>
      <c r="AO882" s="24"/>
      <c r="AP882" s="24"/>
      <c r="AQ882" s="24"/>
      <c r="AR882" s="24"/>
      <c r="AS882" s="24"/>
      <c r="AT882" s="24"/>
      <c r="AU882" s="24"/>
      <c r="AV882" s="24"/>
      <c r="AW882" s="24"/>
    </row>
    <row r="883" spans="5:49" s="3" customFormat="1" x14ac:dyDescent="0.25">
      <c r="E883" s="23" t="s">
        <v>2526</v>
      </c>
      <c r="F883" s="24"/>
      <c r="G883" s="24"/>
      <c r="H883" s="24"/>
      <c r="I883" s="24"/>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c r="AP883" s="24"/>
      <c r="AQ883" s="24"/>
      <c r="AR883" s="24"/>
      <c r="AS883" s="24"/>
      <c r="AT883" s="24"/>
      <c r="AU883" s="24"/>
      <c r="AV883" s="24"/>
      <c r="AW883" s="24"/>
    </row>
    <row r="884" spans="5:49" s="3" customFormat="1" x14ac:dyDescent="0.25">
      <c r="E884" s="23" t="s">
        <v>2527</v>
      </c>
      <c r="F884" s="24"/>
      <c r="G884" s="24"/>
      <c r="H884" s="24"/>
      <c r="I884" s="24"/>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c r="AP884" s="24"/>
      <c r="AQ884" s="24"/>
      <c r="AR884" s="24"/>
      <c r="AS884" s="24"/>
      <c r="AT884" s="24"/>
      <c r="AU884" s="24"/>
      <c r="AV884" s="24"/>
      <c r="AW884" s="24"/>
    </row>
    <row r="885" spans="5:49" s="3" customFormat="1" x14ac:dyDescent="0.25">
      <c r="E885" s="23"/>
      <c r="F885" s="24"/>
      <c r="G885" s="24"/>
      <c r="H885" s="24"/>
      <c r="I885" s="24"/>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s="24"/>
      <c r="AS885" s="24"/>
      <c r="AT885" s="24"/>
      <c r="AU885" s="24"/>
      <c r="AV885" s="24"/>
      <c r="AW885" s="24"/>
    </row>
    <row r="886" spans="5:49" s="3" customFormat="1" x14ac:dyDescent="0.25">
      <c r="E886" s="23" t="s">
        <v>2528</v>
      </c>
      <c r="F886" s="24"/>
      <c r="G886" s="24"/>
      <c r="H886" s="24"/>
      <c r="I886" s="24"/>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c r="AP886" s="24"/>
      <c r="AQ886" s="24"/>
      <c r="AR886" s="24"/>
      <c r="AS886" s="24"/>
      <c r="AT886" s="24"/>
      <c r="AU886" s="24"/>
      <c r="AV886" s="24"/>
      <c r="AW886" s="24"/>
    </row>
    <row r="887" spans="5:49" s="3" customFormat="1" x14ac:dyDescent="0.25">
      <c r="E887" s="23"/>
      <c r="F887" s="24"/>
      <c r="G887" s="24"/>
      <c r="H887" s="24"/>
      <c r="I887" s="24"/>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s="24"/>
      <c r="AS887" s="24"/>
      <c r="AT887" s="24"/>
      <c r="AU887" s="24"/>
      <c r="AV887" s="24"/>
      <c r="AW887" s="24"/>
    </row>
    <row r="888" spans="5:49" s="3" customFormat="1" x14ac:dyDescent="0.25">
      <c r="E888" s="23" t="s">
        <v>2529</v>
      </c>
      <c r="F888" s="24"/>
      <c r="G888" s="24"/>
      <c r="H888" s="24"/>
      <c r="I888" s="24"/>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c r="AP888" s="24"/>
      <c r="AQ888" s="24"/>
      <c r="AR888" s="24"/>
      <c r="AS888" s="24"/>
      <c r="AT888" s="24"/>
      <c r="AU888" s="24"/>
      <c r="AV888" s="24"/>
      <c r="AW888" s="24"/>
    </row>
    <row r="889" spans="5:49" s="3" customFormat="1" x14ac:dyDescent="0.25">
      <c r="E889" s="23" t="s">
        <v>578</v>
      </c>
      <c r="F889" s="24"/>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row>
    <row r="890" spans="5:49" s="3" customFormat="1" x14ac:dyDescent="0.25">
      <c r="E890" s="23"/>
      <c r="F890" s="24"/>
      <c r="G890" s="24"/>
      <c r="H890" s="24"/>
      <c r="I890" s="24"/>
      <c r="J890" s="24"/>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c r="AP890" s="24"/>
      <c r="AQ890" s="24"/>
      <c r="AR890" s="24"/>
      <c r="AS890" s="24"/>
      <c r="AT890" s="24"/>
      <c r="AU890" s="24"/>
      <c r="AV890" s="24"/>
      <c r="AW890" s="24"/>
    </row>
    <row r="891" spans="5:49" s="3" customFormat="1" x14ac:dyDescent="0.25">
      <c r="E891" s="23" t="s">
        <v>579</v>
      </c>
      <c r="F891" s="24"/>
      <c r="G891" s="24"/>
      <c r="H891" s="24"/>
      <c r="I891" s="24"/>
      <c r="J891" s="24"/>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c r="AP891" s="24"/>
      <c r="AQ891" s="24"/>
      <c r="AR891" s="24"/>
      <c r="AS891" s="24"/>
      <c r="AT891" s="24"/>
      <c r="AU891" s="24"/>
      <c r="AV891" s="24"/>
      <c r="AW891" s="24"/>
    </row>
    <row r="892" spans="5:49" s="3" customFormat="1" x14ac:dyDescent="0.25">
      <c r="E892" s="23" t="s">
        <v>580</v>
      </c>
      <c r="F892" s="24"/>
      <c r="G892" s="24"/>
      <c r="H892" s="24"/>
      <c r="I892" s="24"/>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c r="AP892" s="24"/>
      <c r="AQ892" s="24"/>
      <c r="AR892" s="24"/>
      <c r="AS892" s="24"/>
      <c r="AT892" s="24"/>
      <c r="AU892" s="24"/>
      <c r="AV892" s="24"/>
      <c r="AW892" s="24"/>
    </row>
    <row r="893" spans="5:49" s="3" customFormat="1" x14ac:dyDescent="0.25">
      <c r="E893" s="23"/>
      <c r="F893" s="24"/>
      <c r="G893" s="24"/>
      <c r="H893" s="24"/>
      <c r="I893" s="24"/>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c r="AS893" s="24"/>
      <c r="AT893" s="24"/>
      <c r="AU893" s="24"/>
      <c r="AV893" s="24"/>
      <c r="AW893" s="24"/>
    </row>
    <row r="894" spans="5:49" s="3" customFormat="1" x14ac:dyDescent="0.25">
      <c r="E894" s="23" t="s">
        <v>138</v>
      </c>
      <c r="F894" s="24"/>
      <c r="G894" s="24"/>
      <c r="H894" s="24"/>
      <c r="I894" s="24"/>
      <c r="J894" s="24"/>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c r="AK894" s="24"/>
      <c r="AL894" s="24"/>
      <c r="AM894" s="24"/>
      <c r="AN894" s="24"/>
      <c r="AO894" s="24"/>
      <c r="AP894" s="24"/>
      <c r="AQ894" s="24"/>
      <c r="AR894" s="24"/>
      <c r="AS894" s="24"/>
      <c r="AT894" s="24"/>
      <c r="AU894" s="24"/>
      <c r="AV894" s="24"/>
      <c r="AW894" s="24"/>
    </row>
    <row r="895" spans="5:49" s="3" customFormat="1" x14ac:dyDescent="0.25">
      <c r="E895" s="23" t="s">
        <v>581</v>
      </c>
      <c r="F895" s="24"/>
      <c r="G895" s="24"/>
      <c r="H895" s="24"/>
      <c r="I895" s="24"/>
      <c r="J895" s="24"/>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c r="AP895" s="24"/>
      <c r="AQ895" s="24"/>
      <c r="AR895" s="24"/>
      <c r="AS895" s="24"/>
      <c r="AT895" s="24"/>
      <c r="AU895" s="24"/>
      <c r="AV895" s="24"/>
      <c r="AW895" s="24"/>
    </row>
    <row r="896" spans="5:49" s="3" customFormat="1" x14ac:dyDescent="0.25">
      <c r="E896" s="23"/>
      <c r="F896" s="24"/>
      <c r="G896" s="24"/>
      <c r="H896" s="24"/>
      <c r="I896" s="24"/>
      <c r="J896" s="24"/>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c r="AK896" s="24"/>
      <c r="AL896" s="24"/>
      <c r="AM896" s="24"/>
      <c r="AN896" s="24"/>
      <c r="AO896" s="24"/>
      <c r="AP896" s="24"/>
      <c r="AQ896" s="24"/>
      <c r="AR896" s="24"/>
      <c r="AS896" s="24"/>
      <c r="AT896" s="24"/>
      <c r="AU896" s="24"/>
      <c r="AV896" s="24"/>
      <c r="AW896" s="24"/>
    </row>
    <row r="897" spans="5:49" s="3" customFormat="1" x14ac:dyDescent="0.25">
      <c r="E897" s="23" t="s">
        <v>2530</v>
      </c>
      <c r="F897" s="24"/>
      <c r="G897" s="24"/>
      <c r="H897" s="24"/>
      <c r="I897" s="24"/>
      <c r="J897" s="24"/>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s="24"/>
      <c r="AS897" s="24"/>
      <c r="AT897" s="24"/>
      <c r="AU897" s="24"/>
      <c r="AV897" s="24"/>
      <c r="AW897" s="24"/>
    </row>
    <row r="898" spans="5:49" s="3" customFormat="1" x14ac:dyDescent="0.25">
      <c r="E898" s="23" t="s">
        <v>141</v>
      </c>
      <c r="F898" s="24"/>
      <c r="G898" s="24"/>
      <c r="H898" s="24"/>
      <c r="I898" s="24"/>
      <c r="J898" s="24"/>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c r="AK898" s="24"/>
      <c r="AL898" s="24"/>
      <c r="AM898" s="24"/>
      <c r="AN898" s="24"/>
      <c r="AO898" s="24"/>
      <c r="AP898" s="24"/>
      <c r="AQ898" s="24"/>
      <c r="AR898" s="24"/>
      <c r="AS898" s="24"/>
      <c r="AT898" s="24"/>
      <c r="AU898" s="24"/>
      <c r="AV898" s="24"/>
      <c r="AW898" s="24"/>
    </row>
    <row r="899" spans="5:49" s="3" customFormat="1" x14ac:dyDescent="0.25">
      <c r="E899" s="23" t="s">
        <v>2531</v>
      </c>
      <c r="F899" s="24"/>
      <c r="G899" s="24"/>
      <c r="H899" s="24"/>
      <c r="I899" s="24"/>
      <c r="J899" s="24"/>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c r="AS899" s="24"/>
      <c r="AT899" s="24"/>
      <c r="AU899" s="24"/>
      <c r="AV899" s="24"/>
      <c r="AW899" s="24"/>
    </row>
    <row r="900" spans="5:49" s="3" customFormat="1" x14ac:dyDescent="0.25">
      <c r="E900" s="23"/>
      <c r="F900" s="24"/>
      <c r="G900" s="24"/>
      <c r="H900" s="24"/>
      <c r="I900" s="24"/>
      <c r="J900" s="24"/>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c r="AP900" s="24"/>
      <c r="AQ900" s="24"/>
      <c r="AR900" s="24"/>
      <c r="AS900" s="24"/>
      <c r="AT900" s="24"/>
      <c r="AU900" s="24"/>
      <c r="AV900" s="24"/>
      <c r="AW900" s="24"/>
    </row>
    <row r="901" spans="5:49" s="3" customFormat="1" x14ac:dyDescent="0.25">
      <c r="E901" s="23" t="s">
        <v>2532</v>
      </c>
      <c r="F901" s="24"/>
      <c r="G901" s="24"/>
      <c r="H901" s="24"/>
      <c r="I901" s="24"/>
      <c r="J901" s="24"/>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c r="AI901" s="24"/>
      <c r="AJ901" s="24"/>
      <c r="AK901" s="24"/>
      <c r="AL901" s="24"/>
      <c r="AM901" s="24"/>
      <c r="AN901" s="24"/>
      <c r="AO901" s="24"/>
      <c r="AP901" s="24"/>
      <c r="AQ901" s="24"/>
      <c r="AR901" s="24"/>
      <c r="AS901" s="24"/>
      <c r="AT901" s="24"/>
      <c r="AU901" s="24"/>
      <c r="AV901" s="24"/>
      <c r="AW901" s="24"/>
    </row>
    <row r="902" spans="5:49" s="3" customFormat="1" x14ac:dyDescent="0.25">
      <c r="E902" s="23" t="s">
        <v>2533</v>
      </c>
      <c r="F902" s="24"/>
      <c r="G902" s="24"/>
      <c r="H902" s="24"/>
      <c r="I902" s="24"/>
      <c r="J902" s="24"/>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c r="AK902" s="24"/>
      <c r="AL902" s="24"/>
      <c r="AM902" s="24"/>
      <c r="AN902" s="24"/>
      <c r="AO902" s="24"/>
      <c r="AP902" s="24"/>
      <c r="AQ902" s="24"/>
      <c r="AR902" s="24"/>
      <c r="AS902" s="24"/>
      <c r="AT902" s="24"/>
      <c r="AU902" s="24"/>
      <c r="AV902" s="24"/>
      <c r="AW902" s="24"/>
    </row>
    <row r="903" spans="5:49" s="3" customFormat="1" x14ac:dyDescent="0.25">
      <c r="E903" s="23"/>
      <c r="F903" s="24"/>
      <c r="G903" s="24"/>
      <c r="H903" s="24"/>
      <c r="I903" s="24"/>
      <c r="J903" s="24"/>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c r="AK903" s="24"/>
      <c r="AL903" s="24"/>
      <c r="AM903" s="24"/>
      <c r="AN903" s="24"/>
      <c r="AO903" s="24"/>
      <c r="AP903" s="24"/>
      <c r="AQ903" s="24"/>
      <c r="AR903" s="24"/>
      <c r="AS903" s="24"/>
      <c r="AT903" s="24"/>
      <c r="AU903" s="24"/>
      <c r="AV903" s="24"/>
      <c r="AW903" s="24"/>
    </row>
    <row r="904" spans="5:49" s="3" customFormat="1" x14ac:dyDescent="0.25">
      <c r="E904" s="23" t="s">
        <v>2534</v>
      </c>
      <c r="F904" s="24"/>
      <c r="G904" s="24"/>
      <c r="H904" s="24"/>
      <c r="I904" s="24"/>
      <c r="J904" s="24"/>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c r="AK904" s="24"/>
      <c r="AL904" s="24"/>
      <c r="AM904" s="24"/>
      <c r="AN904" s="24"/>
      <c r="AO904" s="24"/>
      <c r="AP904" s="24"/>
      <c r="AQ904" s="24"/>
      <c r="AR904" s="24"/>
      <c r="AS904" s="24"/>
      <c r="AT904" s="24"/>
      <c r="AU904" s="24"/>
      <c r="AV904" s="24"/>
      <c r="AW904" s="24"/>
    </row>
    <row r="905" spans="5:49" s="3" customFormat="1" x14ac:dyDescent="0.25">
      <c r="E905" s="23" t="s">
        <v>2535</v>
      </c>
      <c r="F905" s="24"/>
      <c r="G905" s="24"/>
      <c r="H905" s="24"/>
      <c r="I905" s="24"/>
      <c r="J905" s="24"/>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c r="AI905" s="24"/>
      <c r="AJ905" s="24"/>
      <c r="AK905" s="24"/>
      <c r="AL905" s="24"/>
      <c r="AM905" s="24"/>
      <c r="AN905" s="24"/>
      <c r="AO905" s="24"/>
      <c r="AP905" s="24"/>
      <c r="AQ905" s="24"/>
      <c r="AR905" s="24"/>
      <c r="AS905" s="24"/>
      <c r="AT905" s="24"/>
      <c r="AU905" s="24"/>
      <c r="AV905" s="24"/>
      <c r="AW905" s="24"/>
    </row>
    <row r="906" spans="5:49" s="3" customFormat="1" x14ac:dyDescent="0.25">
      <c r="E906" s="23"/>
      <c r="F906" s="24"/>
      <c r="G906" s="24"/>
      <c r="H906" s="24"/>
      <c r="I906" s="24"/>
      <c r="J906" s="24"/>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c r="AI906" s="24"/>
      <c r="AJ906" s="24"/>
      <c r="AK906" s="24"/>
      <c r="AL906" s="24"/>
      <c r="AM906" s="24"/>
      <c r="AN906" s="24"/>
      <c r="AO906" s="24"/>
      <c r="AP906" s="24"/>
      <c r="AQ906" s="24"/>
      <c r="AR906" s="24"/>
      <c r="AS906" s="24"/>
      <c r="AT906" s="24"/>
      <c r="AU906" s="24"/>
      <c r="AV906" s="24"/>
      <c r="AW906" s="24"/>
    </row>
    <row r="907" spans="5:49" s="3" customFormat="1" x14ac:dyDescent="0.25">
      <c r="E907" s="23" t="s">
        <v>2536</v>
      </c>
      <c r="F907" s="24"/>
      <c r="G907" s="24"/>
      <c r="H907" s="24"/>
      <c r="I907" s="24"/>
      <c r="J907" s="24"/>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c r="AP907" s="24"/>
      <c r="AQ907" s="24"/>
      <c r="AR907" s="24"/>
      <c r="AS907" s="24"/>
      <c r="AT907" s="24"/>
      <c r="AU907" s="24"/>
      <c r="AV907" s="24"/>
      <c r="AW907" s="24"/>
    </row>
    <row r="908" spans="5:49" s="3" customFormat="1" x14ac:dyDescent="0.25">
      <c r="E908" s="23" t="s">
        <v>2537</v>
      </c>
      <c r="F908" s="24"/>
      <c r="G908" s="24"/>
      <c r="H908" s="24"/>
      <c r="I908" s="24"/>
      <c r="J908" s="24"/>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c r="AP908" s="24"/>
      <c r="AQ908" s="24"/>
      <c r="AR908" s="24"/>
      <c r="AS908" s="24"/>
      <c r="AT908" s="24"/>
      <c r="AU908" s="24"/>
      <c r="AV908" s="24"/>
      <c r="AW908" s="24"/>
    </row>
    <row r="909" spans="5:49" s="3" customFormat="1" x14ac:dyDescent="0.25">
      <c r="E909" s="16"/>
    </row>
    <row r="910" spans="5:49" s="3" customFormat="1" x14ac:dyDescent="0.25">
      <c r="E910" s="16"/>
    </row>
    <row r="911" spans="5:49" s="3" customFormat="1" x14ac:dyDescent="0.25">
      <c r="E911" s="16"/>
    </row>
    <row r="912" spans="5:49" s="3" customFormat="1" x14ac:dyDescent="0.25">
      <c r="E912" s="16"/>
    </row>
    <row r="913" spans="5:5" s="3" customFormat="1" x14ac:dyDescent="0.25">
      <c r="E913" s="16"/>
    </row>
    <row r="914" spans="5:5" s="3" customFormat="1" x14ac:dyDescent="0.25">
      <c r="E914" s="16"/>
    </row>
    <row r="915" spans="5:5" s="3" customFormat="1" x14ac:dyDescent="0.25">
      <c r="E915" s="16"/>
    </row>
    <row r="916" spans="5:5" s="3" customFormat="1" x14ac:dyDescent="0.25">
      <c r="E916" s="16"/>
    </row>
    <row r="917" spans="5:5" s="3" customFormat="1" x14ac:dyDescent="0.25">
      <c r="E917" s="1" t="s">
        <v>2539</v>
      </c>
    </row>
    <row r="918" spans="5:5" s="3" customFormat="1" x14ac:dyDescent="0.25">
      <c r="E918" s="16"/>
    </row>
    <row r="919" spans="5:5" s="3" customFormat="1" x14ac:dyDescent="0.25">
      <c r="E919" s="16"/>
    </row>
    <row r="920" spans="5:5" s="3" customFormat="1" x14ac:dyDescent="0.25">
      <c r="E920" s="16"/>
    </row>
    <row r="921" spans="5:5" s="3" customFormat="1" x14ac:dyDescent="0.25">
      <c r="E921" s="16"/>
    </row>
    <row r="922" spans="5:5" s="3" customFormat="1" x14ac:dyDescent="0.25">
      <c r="E922" s="16"/>
    </row>
    <row r="923" spans="5:5" s="3" customFormat="1" x14ac:dyDescent="0.25">
      <c r="E923" s="16"/>
    </row>
    <row r="924" spans="5:5" s="3" customFormat="1" x14ac:dyDescent="0.25">
      <c r="E924" s="16"/>
    </row>
    <row r="925" spans="5:5" s="3" customFormat="1" x14ac:dyDescent="0.25">
      <c r="E925" s="16"/>
    </row>
    <row r="926" spans="5:5" s="3" customFormat="1" x14ac:dyDescent="0.25">
      <c r="E926" s="16"/>
    </row>
    <row r="927" spans="5:5" s="3" customFormat="1" x14ac:dyDescent="0.25">
      <c r="E927" s="16"/>
    </row>
    <row r="928" spans="5:5" s="3" customFormat="1" x14ac:dyDescent="0.25">
      <c r="E928" s="16"/>
    </row>
    <row r="929" spans="5:5" s="3" customFormat="1" x14ac:dyDescent="0.25">
      <c r="E929" s="16"/>
    </row>
    <row r="930" spans="5:5" s="3" customFormat="1" x14ac:dyDescent="0.25">
      <c r="E930" s="16"/>
    </row>
    <row r="931" spans="5:5" s="3" customFormat="1" x14ac:dyDescent="0.25">
      <c r="E931" s="16"/>
    </row>
    <row r="932" spans="5:5" s="3" customFormat="1" x14ac:dyDescent="0.25">
      <c r="E932" s="16"/>
    </row>
    <row r="933" spans="5:5" s="3" customFormat="1" x14ac:dyDescent="0.25">
      <c r="E933" s="16"/>
    </row>
    <row r="934" spans="5:5" s="3" customFormat="1" x14ac:dyDescent="0.25">
      <c r="E934" s="16"/>
    </row>
    <row r="935" spans="5:5" s="3" customFormat="1" x14ac:dyDescent="0.25">
      <c r="E935" s="16"/>
    </row>
    <row r="936" spans="5:5" s="3" customFormat="1" x14ac:dyDescent="0.25">
      <c r="E936" s="16"/>
    </row>
    <row r="937" spans="5:5" s="3" customFormat="1" x14ac:dyDescent="0.25">
      <c r="E937" s="16"/>
    </row>
    <row r="938" spans="5:5" s="3" customFormat="1" x14ac:dyDescent="0.25">
      <c r="E938" s="16"/>
    </row>
    <row r="939" spans="5:5" s="3" customFormat="1" x14ac:dyDescent="0.25">
      <c r="E939" s="16"/>
    </row>
    <row r="940" spans="5:5" s="3" customFormat="1" x14ac:dyDescent="0.25">
      <c r="E940" s="16"/>
    </row>
    <row r="941" spans="5:5" s="3" customFormat="1" x14ac:dyDescent="0.25">
      <c r="E941" s="16"/>
    </row>
    <row r="942" spans="5:5" s="3" customFormat="1" x14ac:dyDescent="0.25">
      <c r="E942" s="16"/>
    </row>
    <row r="943" spans="5:5" s="3" customFormat="1" x14ac:dyDescent="0.25">
      <c r="E943" s="16"/>
    </row>
    <row r="944" spans="5:5" s="3" customFormat="1" x14ac:dyDescent="0.25">
      <c r="E944" s="16"/>
    </row>
    <row r="945" spans="5:5" s="3" customFormat="1" x14ac:dyDescent="0.25">
      <c r="E945" s="16"/>
    </row>
    <row r="946" spans="5:5" s="3" customFormat="1" x14ac:dyDescent="0.25">
      <c r="E946" s="16"/>
    </row>
    <row r="947" spans="5:5" s="3" customFormat="1" x14ac:dyDescent="0.25">
      <c r="E947" s="16"/>
    </row>
    <row r="948" spans="5:5" s="3" customFormat="1" x14ac:dyDescent="0.25">
      <c r="E948" s="16"/>
    </row>
    <row r="949" spans="5:5" s="3" customFormat="1" x14ac:dyDescent="0.25">
      <c r="E949" s="16"/>
    </row>
    <row r="950" spans="5:5" s="3" customFormat="1" x14ac:dyDescent="0.25">
      <c r="E950" s="16"/>
    </row>
    <row r="951" spans="5:5" s="3" customFormat="1" x14ac:dyDescent="0.25">
      <c r="E951" s="16"/>
    </row>
    <row r="952" spans="5:5" s="3" customFormat="1" x14ac:dyDescent="0.25">
      <c r="E952" s="16"/>
    </row>
    <row r="953" spans="5:5" s="3" customFormat="1" x14ac:dyDescent="0.25">
      <c r="E953" s="16"/>
    </row>
    <row r="954" spans="5:5" s="3" customFormat="1" x14ac:dyDescent="0.25">
      <c r="E954" s="16"/>
    </row>
    <row r="955" spans="5:5" s="3" customFormat="1" x14ac:dyDescent="0.25">
      <c r="E955" s="16"/>
    </row>
    <row r="956" spans="5:5" s="3" customFormat="1" x14ac:dyDescent="0.25">
      <c r="E956" s="16"/>
    </row>
    <row r="957" spans="5:5" s="3" customFormat="1" x14ac:dyDescent="0.25">
      <c r="E957" s="16"/>
    </row>
    <row r="958" spans="5:5" s="3" customFormat="1" x14ac:dyDescent="0.25">
      <c r="E958" s="16"/>
    </row>
    <row r="959" spans="5:5" s="3" customFormat="1" x14ac:dyDescent="0.25">
      <c r="E959" s="16"/>
    </row>
    <row r="960" spans="5:5" s="3" customFormat="1" x14ac:dyDescent="0.25">
      <c r="E960" s="16"/>
    </row>
    <row r="961" spans="5:5" s="3" customFormat="1" x14ac:dyDescent="0.25">
      <c r="E961" s="16"/>
    </row>
    <row r="962" spans="5:5" s="3" customFormat="1" x14ac:dyDescent="0.25">
      <c r="E962" s="16"/>
    </row>
    <row r="963" spans="5:5" s="3" customFormat="1" x14ac:dyDescent="0.25">
      <c r="E963" s="16"/>
    </row>
    <row r="964" spans="5:5" s="3" customFormat="1" x14ac:dyDescent="0.25">
      <c r="E964" s="16"/>
    </row>
    <row r="965" spans="5:5" s="3" customFormat="1" x14ac:dyDescent="0.25">
      <c r="E965" s="16"/>
    </row>
    <row r="966" spans="5:5" s="3" customFormat="1" x14ac:dyDescent="0.25">
      <c r="E966" s="16"/>
    </row>
    <row r="967" spans="5:5" s="3" customFormat="1" x14ac:dyDescent="0.25">
      <c r="E967" s="16"/>
    </row>
    <row r="968" spans="5:5" s="3" customFormat="1" x14ac:dyDescent="0.25">
      <c r="E968" s="16"/>
    </row>
    <row r="969" spans="5:5" s="3" customFormat="1" x14ac:dyDescent="0.25">
      <c r="E969" s="16"/>
    </row>
    <row r="970" spans="5:5" s="3" customFormat="1" x14ac:dyDescent="0.25">
      <c r="E970" s="16"/>
    </row>
    <row r="971" spans="5:5" s="3" customFormat="1" x14ac:dyDescent="0.25">
      <c r="E971" s="16"/>
    </row>
    <row r="972" spans="5:5" s="3" customFormat="1" x14ac:dyDescent="0.25">
      <c r="E972" s="16"/>
    </row>
    <row r="973" spans="5:5" s="3" customFormat="1" x14ac:dyDescent="0.25">
      <c r="E973" s="16"/>
    </row>
    <row r="974" spans="5:5" s="3" customFormat="1" x14ac:dyDescent="0.25">
      <c r="E974" s="16"/>
    </row>
    <row r="975" spans="5:5" s="3" customFormat="1" x14ac:dyDescent="0.25">
      <c r="E975" s="16"/>
    </row>
    <row r="976" spans="5:5" s="3" customFormat="1" x14ac:dyDescent="0.25">
      <c r="E976" s="16"/>
    </row>
    <row r="977" spans="5:5" s="3" customFormat="1" x14ac:dyDescent="0.25">
      <c r="E977" s="16"/>
    </row>
    <row r="978" spans="5:5" s="3" customFormat="1" x14ac:dyDescent="0.25">
      <c r="E978" s="16" t="s">
        <v>2611</v>
      </c>
    </row>
    <row r="979" spans="5:5" s="3" customFormat="1" x14ac:dyDescent="0.25">
      <c r="E979" s="16" t="s">
        <v>2612</v>
      </c>
    </row>
    <row r="980" spans="5:5" s="3" customFormat="1" x14ac:dyDescent="0.25">
      <c r="E980" s="47" t="s">
        <v>2610</v>
      </c>
    </row>
    <row r="981" spans="5:5" s="3" customFormat="1" x14ac:dyDescent="0.25">
      <c r="E981" s="16"/>
    </row>
    <row r="982" spans="5:5" s="3" customFormat="1" x14ac:dyDescent="0.25">
      <c r="E982" s="1" t="s">
        <v>2964</v>
      </c>
    </row>
    <row r="983" spans="5:5" s="3" customFormat="1" x14ac:dyDescent="0.25">
      <c r="E983" s="16"/>
    </row>
    <row r="984" spans="5:5" s="3" customFormat="1" x14ac:dyDescent="0.25">
      <c r="E984" s="16"/>
    </row>
    <row r="985" spans="5:5" s="3" customFormat="1" x14ac:dyDescent="0.25">
      <c r="E985" s="16"/>
    </row>
    <row r="986" spans="5:5" s="3" customFormat="1" x14ac:dyDescent="0.25">
      <c r="E986" s="16"/>
    </row>
    <row r="987" spans="5:5" s="3" customFormat="1" x14ac:dyDescent="0.25">
      <c r="E987" s="16"/>
    </row>
    <row r="988" spans="5:5" s="3" customFormat="1" x14ac:dyDescent="0.25">
      <c r="E988" s="16"/>
    </row>
    <row r="989" spans="5:5" s="3" customFormat="1" x14ac:dyDescent="0.25">
      <c r="E989" s="16"/>
    </row>
    <row r="990" spans="5:5" s="3" customFormat="1" x14ac:dyDescent="0.25">
      <c r="E990" s="16"/>
    </row>
    <row r="991" spans="5:5" s="3" customFormat="1" x14ac:dyDescent="0.25">
      <c r="E991" s="16"/>
    </row>
    <row r="992" spans="5:5" s="3" customFormat="1" x14ac:dyDescent="0.25">
      <c r="E992" s="16"/>
    </row>
    <row r="993" spans="5:5" s="3" customFormat="1" x14ac:dyDescent="0.25">
      <c r="E993" s="16"/>
    </row>
    <row r="994" spans="5:5" s="3" customFormat="1" x14ac:dyDescent="0.25">
      <c r="E994" s="16"/>
    </row>
    <row r="995" spans="5:5" s="3" customFormat="1" x14ac:dyDescent="0.25">
      <c r="E995" s="16"/>
    </row>
    <row r="996" spans="5:5" s="3" customFormat="1" x14ac:dyDescent="0.25">
      <c r="E996" s="16"/>
    </row>
    <row r="997" spans="5:5" s="3" customFormat="1" x14ac:dyDescent="0.25">
      <c r="E997" s="16"/>
    </row>
    <row r="998" spans="5:5" s="3" customFormat="1" x14ac:dyDescent="0.25">
      <c r="E998" s="16"/>
    </row>
    <row r="999" spans="5:5" s="3" customFormat="1" x14ac:dyDescent="0.25">
      <c r="E999" s="16"/>
    </row>
    <row r="1000" spans="5:5" s="3" customFormat="1" x14ac:dyDescent="0.25">
      <c r="E1000" s="16"/>
    </row>
    <row r="1001" spans="5:5" s="3" customFormat="1" x14ac:dyDescent="0.25">
      <c r="E1001" s="16"/>
    </row>
    <row r="1002" spans="5:5" s="3" customFormat="1" x14ac:dyDescent="0.25">
      <c r="E1002" s="16"/>
    </row>
    <row r="1003" spans="5:5" s="3" customFormat="1" x14ac:dyDescent="0.25">
      <c r="E1003" s="16"/>
    </row>
    <row r="1004" spans="5:5" s="3" customFormat="1" x14ac:dyDescent="0.25">
      <c r="E1004" s="16"/>
    </row>
    <row r="1005" spans="5:5" s="3" customFormat="1" x14ac:dyDescent="0.25">
      <c r="E1005" s="16"/>
    </row>
    <row r="1006" spans="5:5" s="3" customFormat="1" x14ac:dyDescent="0.25">
      <c r="E1006" s="16"/>
    </row>
    <row r="1007" spans="5:5" s="3" customFormat="1" x14ac:dyDescent="0.25">
      <c r="E1007" s="16"/>
    </row>
    <row r="1008" spans="5:5" s="3" customFormat="1" x14ac:dyDescent="0.25">
      <c r="E1008" s="16"/>
    </row>
    <row r="1009" spans="5:5" s="3" customFormat="1" x14ac:dyDescent="0.25">
      <c r="E1009" s="16"/>
    </row>
    <row r="1010" spans="5:5" s="3" customFormat="1" x14ac:dyDescent="0.25">
      <c r="E1010" s="16"/>
    </row>
    <row r="1011" spans="5:5" s="3" customFormat="1" x14ac:dyDescent="0.25">
      <c r="E1011" s="16"/>
    </row>
    <row r="1012" spans="5:5" s="3" customFormat="1" x14ac:dyDescent="0.25">
      <c r="E1012" s="16"/>
    </row>
    <row r="1013" spans="5:5" s="3" customFormat="1" x14ac:dyDescent="0.25">
      <c r="E1013" s="16"/>
    </row>
    <row r="1014" spans="5:5" s="3" customFormat="1" x14ac:dyDescent="0.25">
      <c r="E1014" s="16"/>
    </row>
    <row r="1015" spans="5:5" s="3" customFormat="1" x14ac:dyDescent="0.25">
      <c r="E1015" s="16"/>
    </row>
    <row r="1016" spans="5:5" s="3" customFormat="1" x14ac:dyDescent="0.25">
      <c r="E1016" s="16"/>
    </row>
    <row r="1017" spans="5:5" s="3" customFormat="1" x14ac:dyDescent="0.25">
      <c r="E1017" s="16"/>
    </row>
    <row r="1018" spans="5:5" s="3" customFormat="1" x14ac:dyDescent="0.25">
      <c r="E1018" s="16"/>
    </row>
    <row r="1019" spans="5:5" s="3" customFormat="1" x14ac:dyDescent="0.25">
      <c r="E1019" s="16"/>
    </row>
    <row r="1020" spans="5:5" s="3" customFormat="1" x14ac:dyDescent="0.25">
      <c r="E1020" s="16"/>
    </row>
    <row r="1021" spans="5:5" s="3" customFormat="1" x14ac:dyDescent="0.25">
      <c r="E1021" s="16"/>
    </row>
    <row r="1022" spans="5:5" s="3" customFormat="1" x14ac:dyDescent="0.25">
      <c r="E1022" s="16"/>
    </row>
    <row r="1023" spans="5:5" s="3" customFormat="1" x14ac:dyDescent="0.25">
      <c r="E1023" s="16"/>
    </row>
    <row r="1024" spans="5:5" s="3" customFormat="1" x14ac:dyDescent="0.25">
      <c r="E1024" s="16"/>
    </row>
    <row r="1025" spans="5:5" s="3" customFormat="1" x14ac:dyDescent="0.25">
      <c r="E1025" s="16"/>
    </row>
    <row r="1026" spans="5:5" s="3" customFormat="1" x14ac:dyDescent="0.25">
      <c r="E1026" s="16"/>
    </row>
    <row r="1027" spans="5:5" s="3" customFormat="1" x14ac:dyDescent="0.25">
      <c r="E1027" s="16"/>
    </row>
    <row r="1028" spans="5:5" s="3" customFormat="1" x14ac:dyDescent="0.25">
      <c r="E1028" s="16"/>
    </row>
    <row r="1029" spans="5:5" s="3" customFormat="1" x14ac:dyDescent="0.25">
      <c r="E1029" s="16"/>
    </row>
    <row r="1030" spans="5:5" s="3" customFormat="1" x14ac:dyDescent="0.25">
      <c r="E1030" s="16"/>
    </row>
    <row r="1031" spans="5:5" s="3" customFormat="1" x14ac:dyDescent="0.25">
      <c r="E1031" s="16"/>
    </row>
    <row r="1032" spans="5:5" s="3" customFormat="1" x14ac:dyDescent="0.25">
      <c r="E1032" s="16"/>
    </row>
    <row r="1033" spans="5:5" s="3" customFormat="1" x14ac:dyDescent="0.25">
      <c r="E1033" s="16"/>
    </row>
    <row r="1034" spans="5:5" s="3" customFormat="1" x14ac:dyDescent="0.25">
      <c r="E1034" s="16"/>
    </row>
    <row r="1035" spans="5:5" s="3" customFormat="1" x14ac:dyDescent="0.25">
      <c r="E1035" s="16"/>
    </row>
    <row r="1036" spans="5:5" s="3" customFormat="1" x14ac:dyDescent="0.25">
      <c r="E1036" s="16"/>
    </row>
    <row r="1037" spans="5:5" s="3" customFormat="1" x14ac:dyDescent="0.25">
      <c r="E1037" s="16"/>
    </row>
    <row r="1038" spans="5:5" s="3" customFormat="1" x14ac:dyDescent="0.25">
      <c r="E1038" s="16"/>
    </row>
    <row r="1039" spans="5:5" s="3" customFormat="1" x14ac:dyDescent="0.25">
      <c r="E1039" s="16"/>
    </row>
    <row r="1040" spans="5:5" s="3" customFormat="1" x14ac:dyDescent="0.25">
      <c r="E1040" s="16"/>
    </row>
    <row r="1041" spans="5:5" s="3" customFormat="1" x14ac:dyDescent="0.25">
      <c r="E1041" s="16"/>
    </row>
    <row r="1042" spans="5:5" s="3" customFormat="1" x14ac:dyDescent="0.25">
      <c r="E1042" s="16"/>
    </row>
    <row r="1043" spans="5:5" s="3" customFormat="1" x14ac:dyDescent="0.25">
      <c r="E1043" s="16"/>
    </row>
    <row r="1044" spans="5:5" s="3" customFormat="1" x14ac:dyDescent="0.25">
      <c r="E1044" s="16"/>
    </row>
    <row r="1045" spans="5:5" s="3" customFormat="1" x14ac:dyDescent="0.25">
      <c r="E1045" s="16"/>
    </row>
    <row r="1046" spans="5:5" s="3" customFormat="1" x14ac:dyDescent="0.25">
      <c r="E1046" s="16"/>
    </row>
    <row r="1047" spans="5:5" s="3" customFormat="1" x14ac:dyDescent="0.25">
      <c r="E1047" s="16"/>
    </row>
    <row r="1048" spans="5:5" s="3" customFormat="1" x14ac:dyDescent="0.25">
      <c r="E1048" s="16"/>
    </row>
    <row r="1049" spans="5:5" s="3" customFormat="1" x14ac:dyDescent="0.25">
      <c r="E1049" s="16"/>
    </row>
    <row r="1050" spans="5:5" s="3" customFormat="1" x14ac:dyDescent="0.25">
      <c r="E1050" s="16"/>
    </row>
    <row r="1051" spans="5:5" s="3" customFormat="1" x14ac:dyDescent="0.25">
      <c r="E1051" s="16"/>
    </row>
    <row r="1052" spans="5:5" s="3" customFormat="1" x14ac:dyDescent="0.25">
      <c r="E1052" s="16"/>
    </row>
    <row r="1053" spans="5:5" s="3" customFormat="1" x14ac:dyDescent="0.25">
      <c r="E1053" s="16"/>
    </row>
    <row r="1054" spans="5:5" s="3" customFormat="1" x14ac:dyDescent="0.25">
      <c r="E1054" s="16"/>
    </row>
    <row r="1055" spans="5:5" s="3" customFormat="1" x14ac:dyDescent="0.25">
      <c r="E1055" s="16"/>
    </row>
    <row r="1056" spans="5:5" s="3" customFormat="1" x14ac:dyDescent="0.25">
      <c r="E1056" s="16"/>
    </row>
    <row r="1057" spans="5:5" s="3" customFormat="1" x14ac:dyDescent="0.25">
      <c r="E1057" s="16"/>
    </row>
    <row r="1058" spans="5:5" s="3" customFormat="1" x14ac:dyDescent="0.25">
      <c r="E1058" s="16"/>
    </row>
    <row r="1059" spans="5:5" s="3" customFormat="1" x14ac:dyDescent="0.25">
      <c r="E1059" s="16"/>
    </row>
    <row r="1060" spans="5:5" s="3" customFormat="1" x14ac:dyDescent="0.25">
      <c r="E1060" s="1" t="s">
        <v>3197</v>
      </c>
    </row>
    <row r="1061" spans="5:5" s="3" customFormat="1" x14ac:dyDescent="0.25">
      <c r="E1061" s="16"/>
    </row>
    <row r="1062" spans="5:5" s="3" customFormat="1" x14ac:dyDescent="0.25">
      <c r="E1062" s="16"/>
    </row>
    <row r="1063" spans="5:5" s="3" customFormat="1" x14ac:dyDescent="0.25">
      <c r="E1063" s="16"/>
    </row>
    <row r="1064" spans="5:5" s="3" customFormat="1" x14ac:dyDescent="0.25">
      <c r="E1064" s="16"/>
    </row>
    <row r="1065" spans="5:5" s="3" customFormat="1" x14ac:dyDescent="0.25">
      <c r="E1065" s="16"/>
    </row>
    <row r="1066" spans="5:5" s="3" customFormat="1" x14ac:dyDescent="0.25">
      <c r="E1066" s="16"/>
    </row>
    <row r="1067" spans="5:5" s="3" customFormat="1" x14ac:dyDescent="0.25">
      <c r="E1067" s="16"/>
    </row>
    <row r="1068" spans="5:5" s="3" customFormat="1" x14ac:dyDescent="0.25">
      <c r="E1068" s="16"/>
    </row>
    <row r="1069" spans="5:5" s="3" customFormat="1" x14ac:dyDescent="0.25">
      <c r="E1069" s="16"/>
    </row>
    <row r="1070" spans="5:5" s="3" customFormat="1" x14ac:dyDescent="0.25">
      <c r="E1070" s="16"/>
    </row>
    <row r="1071" spans="5:5" s="3" customFormat="1" x14ac:dyDescent="0.25">
      <c r="E1071" s="16"/>
    </row>
    <row r="1072" spans="5:5" s="3" customFormat="1" x14ac:dyDescent="0.25">
      <c r="E1072" s="16"/>
    </row>
    <row r="1073" spans="5:5" s="3" customFormat="1" x14ac:dyDescent="0.25">
      <c r="E1073" s="16"/>
    </row>
    <row r="1074" spans="5:5" s="3" customFormat="1" x14ac:dyDescent="0.25">
      <c r="E1074" s="16"/>
    </row>
    <row r="1075" spans="5:5" s="3" customFormat="1" x14ac:dyDescent="0.25">
      <c r="E1075" s="16"/>
    </row>
    <row r="1076" spans="5:5" s="3" customFormat="1" x14ac:dyDescent="0.25">
      <c r="E1076" s="16"/>
    </row>
    <row r="1077" spans="5:5" s="3" customFormat="1" x14ac:dyDescent="0.25">
      <c r="E1077" s="16"/>
    </row>
    <row r="1078" spans="5:5" s="3" customFormat="1" x14ac:dyDescent="0.25">
      <c r="E1078" s="16"/>
    </row>
    <row r="1079" spans="5:5" s="3" customFormat="1" x14ac:dyDescent="0.25">
      <c r="E1079" s="16"/>
    </row>
    <row r="1080" spans="5:5" s="3" customFormat="1" x14ac:dyDescent="0.25">
      <c r="E1080" s="16"/>
    </row>
    <row r="1081" spans="5:5" s="3" customFormat="1" x14ac:dyDescent="0.25">
      <c r="E1081" s="16"/>
    </row>
    <row r="1082" spans="5:5" s="3" customFormat="1" x14ac:dyDescent="0.25">
      <c r="E1082" s="16"/>
    </row>
    <row r="1083" spans="5:5" s="3" customFormat="1" x14ac:dyDescent="0.25">
      <c r="E1083" s="16"/>
    </row>
    <row r="1084" spans="5:5" s="3" customFormat="1" x14ac:dyDescent="0.25">
      <c r="E1084" s="16"/>
    </row>
    <row r="1085" spans="5:5" s="3" customFormat="1" x14ac:dyDescent="0.25">
      <c r="E1085" s="16"/>
    </row>
    <row r="1086" spans="5:5" s="3" customFormat="1" x14ac:dyDescent="0.25">
      <c r="E1086" s="16"/>
    </row>
    <row r="1087" spans="5:5" s="3" customFormat="1" x14ac:dyDescent="0.25">
      <c r="E1087" s="16"/>
    </row>
    <row r="1088" spans="5:5" s="3" customFormat="1" x14ac:dyDescent="0.25">
      <c r="E1088" s="16"/>
    </row>
    <row r="1089" spans="5:5" s="3" customFormat="1" x14ac:dyDescent="0.25">
      <c r="E1089" s="16"/>
    </row>
    <row r="1090" spans="5:5" s="3" customFormat="1" x14ac:dyDescent="0.25">
      <c r="E1090" s="16"/>
    </row>
    <row r="1091" spans="5:5" s="3" customFormat="1" x14ac:dyDescent="0.25">
      <c r="E1091" s="16"/>
    </row>
    <row r="1092" spans="5:5" s="3" customFormat="1" x14ac:dyDescent="0.25">
      <c r="E1092" s="16"/>
    </row>
    <row r="1093" spans="5:5" s="3" customFormat="1" x14ac:dyDescent="0.25">
      <c r="E1093" s="16"/>
    </row>
    <row r="1094" spans="5:5" s="3" customFormat="1" x14ac:dyDescent="0.25">
      <c r="E1094" s="16"/>
    </row>
    <row r="1095" spans="5:5" s="3" customFormat="1" x14ac:dyDescent="0.25">
      <c r="E1095" s="16"/>
    </row>
    <row r="1096" spans="5:5" s="3" customFormat="1" x14ac:dyDescent="0.25">
      <c r="E1096" s="16"/>
    </row>
    <row r="1097" spans="5:5" s="3" customFormat="1" x14ac:dyDescent="0.25">
      <c r="E1097" s="16"/>
    </row>
    <row r="1098" spans="5:5" s="3" customFormat="1" x14ac:dyDescent="0.25">
      <c r="E1098" s="16"/>
    </row>
    <row r="1099" spans="5:5" s="3" customFormat="1" x14ac:dyDescent="0.25">
      <c r="E1099" s="16"/>
    </row>
    <row r="1100" spans="5:5" s="3" customFormat="1" x14ac:dyDescent="0.25">
      <c r="E1100" s="16"/>
    </row>
    <row r="1101" spans="5:5" s="3" customFormat="1" x14ac:dyDescent="0.25">
      <c r="E1101" s="16"/>
    </row>
    <row r="1102" spans="5:5" s="3" customFormat="1" x14ac:dyDescent="0.25">
      <c r="E1102" s="16"/>
    </row>
    <row r="1103" spans="5:5" s="3" customFormat="1" x14ac:dyDescent="0.25">
      <c r="E1103" s="16"/>
    </row>
    <row r="1104" spans="5:5" s="3" customFormat="1" x14ac:dyDescent="0.25">
      <c r="E1104" s="16"/>
    </row>
    <row r="1105" spans="3:5" s="3" customFormat="1" x14ac:dyDescent="0.25">
      <c r="E1105" s="16"/>
    </row>
    <row r="1106" spans="3:5" s="3" customFormat="1" x14ac:dyDescent="0.25">
      <c r="E1106" s="16"/>
    </row>
    <row r="1107" spans="3:5" s="3" customFormat="1" x14ac:dyDescent="0.25">
      <c r="E1107" s="16"/>
    </row>
    <row r="1108" spans="3:5" s="3" customFormat="1" x14ac:dyDescent="0.25">
      <c r="E1108" s="16"/>
    </row>
    <row r="1109" spans="3:5" s="3" customFormat="1" x14ac:dyDescent="0.25">
      <c r="E1109" s="16"/>
    </row>
    <row r="1110" spans="3:5" s="3" customFormat="1" x14ac:dyDescent="0.25">
      <c r="E1110" s="16"/>
    </row>
    <row r="1111" spans="3:5" s="3" customFormat="1" x14ac:dyDescent="0.25">
      <c r="E1111" s="16"/>
    </row>
    <row r="1112" spans="3:5" s="3" customFormat="1" x14ac:dyDescent="0.25">
      <c r="E1112" s="16"/>
    </row>
    <row r="1113" spans="3:5" s="3" customFormat="1" x14ac:dyDescent="0.25">
      <c r="E1113" s="16"/>
    </row>
    <row r="1114" spans="3:5" s="3" customFormat="1" x14ac:dyDescent="0.25">
      <c r="E1114" s="16"/>
    </row>
    <row r="1118" spans="3:5" x14ac:dyDescent="0.25">
      <c r="C1118" s="4">
        <v>0</v>
      </c>
      <c r="E1118" s="1" t="s">
        <v>3640</v>
      </c>
    </row>
  </sheetData>
  <hyperlinks>
    <hyperlink ref="E980" r:id="rId1" display="https://365dipostar.sharepoint.com/:x:/s/PJ_NewOPLSystemImplementation/EY07BsbCmdJNmONZqE3AHgoBZpZ9KDgJm6VaNYORMkCRkw?e=avzfDD" xr:uid="{5A8A99E3-35B2-43CC-9518-6AEF4B7B5556}"/>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97616-CC9C-4DBD-B39F-1437AB8CDBA3}">
  <dimension ref="B2:BB106"/>
  <sheetViews>
    <sheetView topLeftCell="A98" zoomScale="85" zoomScaleNormal="85" workbookViewId="0">
      <selection activeCell="C106" sqref="C106"/>
    </sheetView>
  </sheetViews>
  <sheetFormatPr defaultColWidth="2.85546875" defaultRowHeight="15" x14ac:dyDescent="0.25"/>
  <sheetData>
    <row r="2" spans="2:5" x14ac:dyDescent="0.25">
      <c r="B2" s="1" t="s">
        <v>2267</v>
      </c>
    </row>
    <row r="4" spans="2:5" x14ac:dyDescent="0.25">
      <c r="C4" s="4">
        <v>0</v>
      </c>
      <c r="E4" s="1" t="s">
        <v>3636</v>
      </c>
    </row>
    <row r="5" spans="2:5" s="3" customFormat="1" x14ac:dyDescent="0.25">
      <c r="E5" s="3" t="s">
        <v>2290</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5:54" s="3" customFormat="1" x14ac:dyDescent="0.25"/>
    <row r="66" spans="5:54" s="3" customFormat="1" x14ac:dyDescent="0.25">
      <c r="E66" s="23" t="s">
        <v>2007</v>
      </c>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R66" s="3" t="s">
        <v>458</v>
      </c>
    </row>
    <row r="67" spans="5:54" s="3" customFormat="1" x14ac:dyDescent="0.25">
      <c r="E67" s="23" t="s">
        <v>401</v>
      </c>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R67" s="1" t="s">
        <v>2293</v>
      </c>
    </row>
    <row r="68" spans="5:54" s="3" customFormat="1" x14ac:dyDescent="0.25">
      <c r="E68" s="23" t="s">
        <v>2297</v>
      </c>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row>
    <row r="69" spans="5:54" s="3" customFormat="1" x14ac:dyDescent="0.25">
      <c r="E69" s="23" t="s">
        <v>2301</v>
      </c>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R69" s="3" t="s">
        <v>1298</v>
      </c>
    </row>
    <row r="70" spans="5:54" s="3" customFormat="1" x14ac:dyDescent="0.25">
      <c r="E70" s="23" t="s">
        <v>2303</v>
      </c>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R70" s="3" t="s">
        <v>2291</v>
      </c>
      <c r="AZ70" s="5" t="s">
        <v>332</v>
      </c>
      <c r="BB70" s="1" t="s">
        <v>2292</v>
      </c>
    </row>
    <row r="71" spans="5:54" s="3" customFormat="1" x14ac:dyDescent="0.25">
      <c r="E71" s="25"/>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row>
    <row r="72" spans="5:54" s="3" customFormat="1" x14ac:dyDescent="0.25">
      <c r="E72" s="25" t="s">
        <v>388</v>
      </c>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row>
    <row r="73" spans="5:54" s="3" customFormat="1" x14ac:dyDescent="0.25">
      <c r="E73" s="25"/>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row>
    <row r="74" spans="5:54" s="3" customFormat="1" x14ac:dyDescent="0.25">
      <c r="E74" s="29" t="s">
        <v>2294</v>
      </c>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row>
    <row r="75" spans="5:54" s="3" customFormat="1" x14ac:dyDescent="0.25">
      <c r="E75" s="29" t="s">
        <v>1769</v>
      </c>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row>
    <row r="76" spans="5:54" s="3" customFormat="1" x14ac:dyDescent="0.25">
      <c r="E76" s="29" t="s">
        <v>2295</v>
      </c>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row>
    <row r="77" spans="5:54" s="3" customFormat="1" x14ac:dyDescent="0.25">
      <c r="E77" s="29" t="s">
        <v>2296</v>
      </c>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row>
    <row r="78" spans="5:54" s="3" customFormat="1" x14ac:dyDescent="0.25">
      <c r="E78" s="29" t="s">
        <v>2298</v>
      </c>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row>
    <row r="79" spans="5:54" s="3" customFormat="1" x14ac:dyDescent="0.25">
      <c r="E79" s="29" t="s">
        <v>2299</v>
      </c>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row>
    <row r="80" spans="5:54" s="3" customFormat="1" x14ac:dyDescent="0.25">
      <c r="E80" s="29" t="s">
        <v>2300</v>
      </c>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row>
    <row r="81" spans="5:51" s="3" customFormat="1" x14ac:dyDescent="0.25">
      <c r="E81" s="25"/>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row>
    <row r="82" spans="5:51" s="3" customFormat="1" x14ac:dyDescent="0.25">
      <c r="E82" s="23" t="s">
        <v>2007</v>
      </c>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Y82" s="48"/>
    </row>
    <row r="83" spans="5:51" s="3" customFormat="1" x14ac:dyDescent="0.25">
      <c r="E83" s="23" t="s">
        <v>401</v>
      </c>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row>
    <row r="84" spans="5:51" s="3" customFormat="1" x14ac:dyDescent="0.25">
      <c r="E84" s="23" t="s">
        <v>2297</v>
      </c>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row>
    <row r="85" spans="5:51" s="3" customFormat="1" x14ac:dyDescent="0.25">
      <c r="E85" s="23" t="s">
        <v>2301</v>
      </c>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row>
    <row r="86" spans="5:51" s="3" customFormat="1" x14ac:dyDescent="0.25">
      <c r="E86" s="23" t="s">
        <v>2302</v>
      </c>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row>
    <row r="87" spans="5:51" s="3" customFormat="1" x14ac:dyDescent="0.25">
      <c r="E87" s="25"/>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row>
    <row r="88" spans="5:51" s="3" customFormat="1" x14ac:dyDescent="0.25">
      <c r="E88" s="25" t="s">
        <v>569</v>
      </c>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row>
    <row r="89" spans="5:51" s="3" customFormat="1" x14ac:dyDescent="0.25">
      <c r="E89" s="25" t="s">
        <v>394</v>
      </c>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row>
    <row r="90" spans="5:51" s="3" customFormat="1" x14ac:dyDescent="0.25"/>
    <row r="91" spans="5:51" s="3" customFormat="1" x14ac:dyDescent="0.25"/>
    <row r="92" spans="5:51" s="3" customFormat="1" x14ac:dyDescent="0.25"/>
    <row r="93" spans="5:51" s="3" customFormat="1" x14ac:dyDescent="0.25"/>
    <row r="94" spans="5:51" s="3" customFormat="1" x14ac:dyDescent="0.25"/>
    <row r="95" spans="5:51" s="3" customFormat="1" x14ac:dyDescent="0.25"/>
    <row r="96" spans="5:51" s="3" customFormat="1" x14ac:dyDescent="0.25"/>
    <row r="97" spans="3:5" s="3" customFormat="1" x14ac:dyDescent="0.25"/>
    <row r="98" spans="3:5" s="3" customFormat="1" x14ac:dyDescent="0.25"/>
    <row r="99" spans="3:5" s="3" customFormat="1" x14ac:dyDescent="0.25"/>
    <row r="100" spans="3:5" s="3" customFormat="1" x14ac:dyDescent="0.25"/>
    <row r="101" spans="3:5" s="3" customFormat="1" x14ac:dyDescent="0.25"/>
    <row r="102" spans="3:5" s="3" customFormat="1" x14ac:dyDescent="0.25"/>
    <row r="103" spans="3:5" s="3" customFormat="1" x14ac:dyDescent="0.25"/>
    <row r="104" spans="3:5" s="3" customFormat="1" x14ac:dyDescent="0.25"/>
    <row r="105" spans="3:5" s="3" customFormat="1" x14ac:dyDescent="0.25"/>
    <row r="106" spans="3:5" s="3" customFormat="1" x14ac:dyDescent="0.25">
      <c r="C106" s="4">
        <v>0</v>
      </c>
      <c r="D106"/>
      <c r="E106" s="1" t="s">
        <v>3637</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6FC24-F990-4D19-951F-38196F5A0EFB}">
  <dimension ref="B2:AS81"/>
  <sheetViews>
    <sheetView topLeftCell="A36" zoomScale="85" zoomScaleNormal="85" workbookViewId="0">
      <selection activeCell="C81" sqref="C81"/>
    </sheetView>
  </sheetViews>
  <sheetFormatPr defaultColWidth="2.85546875" defaultRowHeight="15" x14ac:dyDescent="0.25"/>
  <sheetData>
    <row r="2" spans="2:45" x14ac:dyDescent="0.25">
      <c r="B2" s="1" t="s">
        <v>2304</v>
      </c>
    </row>
    <row r="4" spans="2:45" x14ac:dyDescent="0.25">
      <c r="C4" s="4">
        <v>0</v>
      </c>
      <c r="E4" s="1" t="s">
        <v>3630</v>
      </c>
    </row>
    <row r="5" spans="2:45" s="3" customFormat="1" x14ac:dyDescent="0.25">
      <c r="E5" s="1" t="s">
        <v>2305</v>
      </c>
    </row>
    <row r="6" spans="2:45" s="3" customFormat="1" x14ac:dyDescent="0.25"/>
    <row r="7" spans="2:45" s="3" customFormat="1" x14ac:dyDescent="0.25">
      <c r="AS7"/>
    </row>
    <row r="8" spans="2:45" s="3" customFormat="1" x14ac:dyDescent="0.25"/>
    <row r="9" spans="2:45" s="3" customFormat="1" x14ac:dyDescent="0.25"/>
    <row r="10" spans="2:45" s="3" customFormat="1" x14ac:dyDescent="0.25"/>
    <row r="11" spans="2:45" s="3" customFormat="1" x14ac:dyDescent="0.25"/>
    <row r="12" spans="2:45" s="3" customFormat="1" x14ac:dyDescent="0.25"/>
    <row r="13" spans="2:45" s="3" customFormat="1" x14ac:dyDescent="0.25"/>
    <row r="14" spans="2:45" s="3" customFormat="1" x14ac:dyDescent="0.25"/>
    <row r="15" spans="2:45" s="3" customFormat="1" x14ac:dyDescent="0.25"/>
    <row r="16" spans="2:4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5:19" s="3" customFormat="1" x14ac:dyDescent="0.25"/>
    <row r="34" spans="5:19" s="3" customFormat="1" x14ac:dyDescent="0.25"/>
    <row r="35" spans="5:19" s="3" customFormat="1" x14ac:dyDescent="0.25"/>
    <row r="36" spans="5:19" s="3" customFormat="1" x14ac:dyDescent="0.25"/>
    <row r="37" spans="5:19" s="3" customFormat="1" x14ac:dyDescent="0.25"/>
    <row r="38" spans="5:19" s="3" customFormat="1" x14ac:dyDescent="0.25"/>
    <row r="39" spans="5:19" s="3" customFormat="1" x14ac:dyDescent="0.25"/>
    <row r="40" spans="5:19" s="3" customFormat="1" x14ac:dyDescent="0.25"/>
    <row r="41" spans="5:19" s="3" customFormat="1" x14ac:dyDescent="0.25"/>
    <row r="42" spans="5:19" s="3" customFormat="1" x14ac:dyDescent="0.25"/>
    <row r="43" spans="5:19" s="3" customFormat="1" x14ac:dyDescent="0.25"/>
    <row r="44" spans="5:19" s="3" customFormat="1" x14ac:dyDescent="0.25"/>
    <row r="45" spans="5:19" s="3" customFormat="1" x14ac:dyDescent="0.25"/>
    <row r="46" spans="5:19" s="3" customFormat="1" x14ac:dyDescent="0.25">
      <c r="E46" s="16" t="s">
        <v>3632</v>
      </c>
      <c r="Q46" s="5" t="s">
        <v>332</v>
      </c>
      <c r="S46" s="1" t="s">
        <v>3631</v>
      </c>
    </row>
    <row r="47" spans="5:19" s="3" customFormat="1" x14ac:dyDescent="0.25"/>
    <row r="48" spans="5:19" s="3" customFormat="1" x14ac:dyDescent="0.25">
      <c r="E48" s="23" t="s">
        <v>2306</v>
      </c>
      <c r="F48" s="24"/>
      <c r="G48" s="24"/>
      <c r="H48" s="24"/>
      <c r="I48" s="24"/>
      <c r="J48" s="24"/>
      <c r="K48" s="24"/>
      <c r="L48" s="24"/>
      <c r="M48" s="24"/>
      <c r="N48" s="24"/>
      <c r="O48" s="24"/>
      <c r="P48" s="24"/>
      <c r="Q48" s="24"/>
      <c r="R48" s="24"/>
      <c r="S48" s="24"/>
    </row>
    <row r="49" spans="5:19" s="3" customFormat="1" x14ac:dyDescent="0.25">
      <c r="E49" s="23" t="s">
        <v>2307</v>
      </c>
      <c r="F49" s="24"/>
      <c r="G49" s="24"/>
      <c r="H49" s="24"/>
      <c r="I49" s="24"/>
      <c r="J49" s="24"/>
      <c r="K49" s="24"/>
      <c r="L49" s="24"/>
      <c r="M49" s="24"/>
      <c r="N49" s="24"/>
      <c r="O49" s="24"/>
      <c r="P49" s="24"/>
      <c r="Q49" s="24"/>
      <c r="R49" s="24"/>
      <c r="S49" s="24"/>
    </row>
    <row r="50" spans="5:19" s="3" customFormat="1" x14ac:dyDescent="0.25">
      <c r="E50" s="23" t="s">
        <v>2308</v>
      </c>
      <c r="F50" s="24"/>
      <c r="G50" s="24"/>
      <c r="H50" s="24"/>
      <c r="I50" s="24"/>
      <c r="J50" s="24"/>
      <c r="K50" s="24"/>
      <c r="L50" s="24"/>
      <c r="M50" s="24"/>
      <c r="N50" s="24"/>
      <c r="O50" s="24"/>
      <c r="P50" s="24"/>
      <c r="Q50" s="24"/>
      <c r="R50" s="24"/>
      <c r="S50" s="24"/>
    </row>
    <row r="51" spans="5:19" s="3" customFormat="1" x14ac:dyDescent="0.25">
      <c r="E51" s="23" t="s">
        <v>2309</v>
      </c>
      <c r="F51" s="24"/>
      <c r="G51" s="24"/>
      <c r="H51" s="24"/>
      <c r="I51" s="24"/>
      <c r="J51" s="24"/>
      <c r="K51" s="24"/>
      <c r="L51" s="24"/>
      <c r="M51" s="24"/>
      <c r="N51" s="24"/>
      <c r="O51" s="24"/>
      <c r="P51" s="24"/>
      <c r="Q51" s="24"/>
      <c r="R51" s="24"/>
      <c r="S51" s="24"/>
    </row>
    <row r="52" spans="5:19" s="3" customFormat="1" x14ac:dyDescent="0.25">
      <c r="E52" s="23" t="s">
        <v>2310</v>
      </c>
      <c r="F52" s="24"/>
      <c r="G52" s="24"/>
      <c r="H52" s="24"/>
      <c r="I52" s="24"/>
      <c r="J52" s="24"/>
      <c r="K52" s="24"/>
      <c r="L52" s="24"/>
      <c r="M52" s="24"/>
      <c r="N52" s="24"/>
      <c r="O52" s="24"/>
      <c r="P52" s="24"/>
      <c r="Q52" s="24"/>
      <c r="R52" s="24"/>
      <c r="S52" s="24"/>
    </row>
    <row r="53" spans="5:19" s="3" customFormat="1" x14ac:dyDescent="0.25">
      <c r="E53" s="23" t="s">
        <v>2315</v>
      </c>
      <c r="F53" s="24"/>
      <c r="G53" s="24"/>
      <c r="H53" s="24"/>
      <c r="I53" s="24"/>
      <c r="J53" s="24"/>
      <c r="K53" s="24"/>
      <c r="L53" s="24"/>
      <c r="M53" s="24"/>
      <c r="N53" s="24"/>
      <c r="O53" s="24"/>
      <c r="P53" s="24"/>
      <c r="Q53" s="24"/>
      <c r="R53" s="24"/>
      <c r="S53" s="24"/>
    </row>
    <row r="54" spans="5:19" s="3" customFormat="1" x14ac:dyDescent="0.25"/>
    <row r="55" spans="5:19" s="3" customFormat="1" x14ac:dyDescent="0.25">
      <c r="E55" s="23" t="s">
        <v>379</v>
      </c>
      <c r="F55" s="24"/>
      <c r="G55" s="24"/>
      <c r="H55" s="24"/>
      <c r="I55" s="24"/>
      <c r="J55" s="24"/>
      <c r="K55" s="24"/>
      <c r="L55" s="24"/>
      <c r="M55" s="24"/>
      <c r="N55" s="24"/>
      <c r="O55" s="24"/>
      <c r="P55" s="24"/>
      <c r="Q55" s="24"/>
      <c r="R55" s="24"/>
      <c r="S55" s="24"/>
    </row>
    <row r="56" spans="5:19" s="3" customFormat="1" x14ac:dyDescent="0.25">
      <c r="E56" s="23" t="s">
        <v>3634</v>
      </c>
      <c r="F56" s="24"/>
      <c r="G56" s="24"/>
      <c r="H56" s="24"/>
      <c r="I56" s="24"/>
      <c r="J56" s="24"/>
      <c r="K56" s="24"/>
      <c r="L56" s="24"/>
      <c r="M56" s="24"/>
      <c r="N56" s="24"/>
      <c r="O56" s="24"/>
      <c r="P56" s="24"/>
      <c r="Q56" s="24"/>
      <c r="R56" s="24"/>
      <c r="S56" s="24"/>
    </row>
    <row r="57" spans="5:19" s="3" customFormat="1" x14ac:dyDescent="0.25">
      <c r="E57" s="23" t="s">
        <v>3633</v>
      </c>
      <c r="F57" s="24"/>
      <c r="G57" s="24"/>
      <c r="H57" s="24"/>
      <c r="I57" s="24"/>
      <c r="J57" s="24"/>
      <c r="K57" s="24"/>
      <c r="L57" s="24"/>
      <c r="M57" s="24"/>
      <c r="N57" s="24"/>
      <c r="O57" s="24"/>
      <c r="P57" s="24"/>
      <c r="Q57" s="24"/>
      <c r="R57" s="24"/>
      <c r="S57" s="24"/>
    </row>
    <row r="58" spans="5:19" s="3" customFormat="1" x14ac:dyDescent="0.25">
      <c r="E58" s="23" t="s">
        <v>2316</v>
      </c>
      <c r="F58" s="24"/>
      <c r="G58" s="24"/>
      <c r="H58" s="24"/>
      <c r="I58" s="24"/>
      <c r="J58" s="24"/>
      <c r="K58" s="24"/>
      <c r="L58" s="24"/>
      <c r="M58" s="24"/>
      <c r="N58" s="24"/>
      <c r="O58" s="24"/>
      <c r="P58" s="24"/>
      <c r="Q58" s="24"/>
      <c r="R58" s="24"/>
      <c r="S58" s="24"/>
    </row>
    <row r="59" spans="5:19" s="3" customFormat="1" x14ac:dyDescent="0.25">
      <c r="E59" s="23" t="s">
        <v>2317</v>
      </c>
      <c r="F59" s="24"/>
      <c r="G59" s="24"/>
      <c r="H59" s="24"/>
      <c r="I59" s="24"/>
      <c r="J59" s="24"/>
      <c r="K59" s="24"/>
      <c r="L59" s="24"/>
      <c r="M59" s="24"/>
      <c r="N59" s="24"/>
      <c r="O59" s="24"/>
      <c r="P59" s="24"/>
      <c r="Q59" s="24"/>
      <c r="R59" s="24"/>
      <c r="S59" s="24"/>
    </row>
    <row r="60" spans="5:19" s="3" customFormat="1" x14ac:dyDescent="0.25">
      <c r="E60" s="23" t="s">
        <v>2318</v>
      </c>
      <c r="F60" s="24"/>
      <c r="G60" s="24"/>
      <c r="H60" s="24"/>
      <c r="I60" s="24"/>
      <c r="J60" s="24"/>
      <c r="K60" s="24"/>
      <c r="L60" s="24"/>
      <c r="M60" s="24"/>
      <c r="N60" s="24"/>
      <c r="O60" s="24"/>
      <c r="P60" s="24"/>
      <c r="Q60" s="24"/>
      <c r="R60" s="24"/>
      <c r="S60" s="24"/>
    </row>
    <row r="61" spans="5:19" s="3" customFormat="1" x14ac:dyDescent="0.25">
      <c r="E61" s="23" t="s">
        <v>2319</v>
      </c>
      <c r="F61" s="24"/>
      <c r="G61" s="24"/>
      <c r="H61" s="24"/>
      <c r="I61" s="24"/>
      <c r="J61" s="24"/>
      <c r="K61" s="24"/>
      <c r="L61" s="24"/>
      <c r="M61" s="24"/>
      <c r="N61" s="24"/>
      <c r="O61" s="24"/>
      <c r="P61" s="24"/>
      <c r="Q61" s="24"/>
      <c r="R61" s="24"/>
      <c r="S61" s="24"/>
    </row>
    <row r="62" spans="5:19" s="3" customFormat="1" x14ac:dyDescent="0.25">
      <c r="E62" s="23" t="s">
        <v>2320</v>
      </c>
      <c r="F62" s="24"/>
      <c r="G62" s="24"/>
      <c r="H62" s="24"/>
      <c r="I62" s="24"/>
      <c r="J62" s="24"/>
      <c r="K62" s="24"/>
      <c r="L62" s="24"/>
      <c r="M62" s="24"/>
      <c r="N62" s="24"/>
      <c r="O62" s="24"/>
      <c r="P62" s="24"/>
      <c r="Q62" s="24"/>
      <c r="R62" s="24"/>
      <c r="S62" s="24"/>
    </row>
    <row r="63" spans="5:19" s="3" customFormat="1" x14ac:dyDescent="0.25">
      <c r="E63" s="23" t="s">
        <v>2321</v>
      </c>
      <c r="F63" s="24"/>
      <c r="G63" s="24"/>
      <c r="H63" s="24"/>
      <c r="I63" s="24"/>
      <c r="J63" s="24"/>
      <c r="K63" s="24"/>
      <c r="L63" s="24"/>
      <c r="M63" s="24"/>
      <c r="N63" s="24"/>
      <c r="O63" s="24"/>
      <c r="P63" s="24"/>
      <c r="Q63" s="24"/>
      <c r="R63" s="24"/>
      <c r="S63" s="24"/>
    </row>
    <row r="64" spans="5:19" s="3" customFormat="1" x14ac:dyDescent="0.25">
      <c r="E64" s="23" t="s">
        <v>2322</v>
      </c>
      <c r="F64" s="24"/>
      <c r="G64" s="24"/>
      <c r="H64" s="24"/>
      <c r="I64" s="24"/>
      <c r="J64" s="24"/>
      <c r="K64" s="24"/>
      <c r="L64" s="24"/>
      <c r="M64" s="24"/>
      <c r="N64" s="24"/>
      <c r="O64" s="24"/>
      <c r="P64" s="24"/>
      <c r="Q64" s="24"/>
      <c r="R64" s="24"/>
      <c r="S64" s="24"/>
    </row>
    <row r="65" spans="5:19" s="3" customFormat="1" x14ac:dyDescent="0.25">
      <c r="E65" s="23" t="s">
        <v>2323</v>
      </c>
      <c r="F65" s="24"/>
      <c r="G65" s="24"/>
      <c r="H65" s="24"/>
      <c r="I65" s="24"/>
      <c r="J65" s="24"/>
      <c r="K65" s="24"/>
      <c r="L65" s="24"/>
      <c r="M65" s="24"/>
      <c r="N65" s="24"/>
      <c r="O65" s="24"/>
      <c r="P65" s="24"/>
      <c r="Q65" s="24"/>
      <c r="R65" s="24"/>
      <c r="S65" s="24"/>
    </row>
    <row r="66" spans="5:19" s="3" customFormat="1" x14ac:dyDescent="0.25">
      <c r="E66" s="23" t="s">
        <v>2324</v>
      </c>
      <c r="F66" s="24"/>
      <c r="G66" s="24"/>
      <c r="H66" s="24"/>
      <c r="I66" s="24"/>
      <c r="J66" s="24"/>
      <c r="K66" s="24"/>
      <c r="L66" s="24"/>
      <c r="M66" s="24"/>
      <c r="N66" s="24"/>
      <c r="O66" s="24"/>
      <c r="P66" s="24"/>
      <c r="Q66" s="24"/>
      <c r="R66" s="24"/>
      <c r="S66" s="24"/>
    </row>
    <row r="67" spans="5:19" s="3" customFormat="1" x14ac:dyDescent="0.25">
      <c r="E67" s="23" t="s">
        <v>2325</v>
      </c>
      <c r="F67" s="24"/>
      <c r="G67" s="24"/>
      <c r="H67" s="24"/>
      <c r="I67" s="24"/>
      <c r="J67" s="24"/>
      <c r="K67" s="24"/>
      <c r="L67" s="24"/>
      <c r="M67" s="24"/>
      <c r="N67" s="24"/>
      <c r="O67" s="24"/>
      <c r="P67" s="24"/>
      <c r="Q67" s="24"/>
      <c r="R67" s="24"/>
      <c r="S67" s="24"/>
    </row>
    <row r="68" spans="5:19" s="3" customFormat="1" x14ac:dyDescent="0.25">
      <c r="E68" s="23" t="s">
        <v>160</v>
      </c>
      <c r="F68" s="24"/>
      <c r="G68" s="24"/>
      <c r="H68" s="24"/>
      <c r="I68" s="24"/>
      <c r="J68" s="24"/>
      <c r="K68" s="24"/>
      <c r="L68" s="24"/>
      <c r="M68" s="24"/>
      <c r="N68" s="24"/>
      <c r="O68" s="24"/>
      <c r="P68" s="24"/>
      <c r="Q68" s="24"/>
      <c r="R68" s="24"/>
      <c r="S68" s="24"/>
    </row>
    <row r="69" spans="5:19" s="3" customFormat="1" x14ac:dyDescent="0.25">
      <c r="E69" s="23" t="s">
        <v>2326</v>
      </c>
      <c r="F69" s="24"/>
      <c r="G69" s="24"/>
      <c r="H69" s="24"/>
      <c r="I69" s="24"/>
      <c r="J69" s="24"/>
      <c r="K69" s="24"/>
      <c r="L69" s="24"/>
      <c r="M69" s="24"/>
      <c r="N69" s="24"/>
      <c r="O69" s="24"/>
      <c r="P69" s="24"/>
      <c r="Q69" s="24"/>
      <c r="R69" s="24"/>
      <c r="S69" s="24"/>
    </row>
    <row r="70" spans="5:19" s="3" customFormat="1" x14ac:dyDescent="0.25"/>
    <row r="71" spans="5:19" s="3" customFormat="1" x14ac:dyDescent="0.25">
      <c r="E71" s="23" t="s">
        <v>384</v>
      </c>
      <c r="F71" s="24"/>
      <c r="G71" s="24"/>
      <c r="H71" s="24"/>
      <c r="I71" s="24"/>
      <c r="J71" s="24"/>
      <c r="K71" s="24"/>
      <c r="L71" s="24"/>
      <c r="M71" s="24"/>
      <c r="N71" s="24"/>
      <c r="O71" s="24"/>
      <c r="P71" s="24"/>
      <c r="Q71" s="24"/>
      <c r="R71" s="24"/>
      <c r="S71" s="24"/>
    </row>
    <row r="72" spans="5:19" s="3" customFormat="1" x14ac:dyDescent="0.25">
      <c r="E72" s="23" t="s">
        <v>895</v>
      </c>
      <c r="F72" s="24"/>
      <c r="G72" s="24"/>
      <c r="H72" s="24"/>
      <c r="I72" s="24"/>
      <c r="J72" s="24"/>
      <c r="K72" s="24"/>
      <c r="L72" s="24"/>
      <c r="M72" s="24"/>
      <c r="N72" s="24"/>
      <c r="O72" s="24"/>
      <c r="P72" s="24"/>
      <c r="Q72" s="24"/>
      <c r="R72" s="24"/>
      <c r="S72" s="24"/>
    </row>
    <row r="73" spans="5:19" s="3" customFormat="1" x14ac:dyDescent="0.25">
      <c r="E73" s="23" t="s">
        <v>2311</v>
      </c>
      <c r="F73" s="24"/>
      <c r="G73" s="24"/>
      <c r="H73" s="24"/>
      <c r="I73" s="24"/>
      <c r="J73" s="24"/>
      <c r="K73" s="24"/>
      <c r="L73" s="24"/>
      <c r="M73" s="24"/>
      <c r="N73" s="24"/>
      <c r="O73" s="24"/>
      <c r="P73" s="24"/>
      <c r="Q73" s="24"/>
      <c r="R73" s="24"/>
      <c r="S73" s="24"/>
    </row>
    <row r="74" spans="5:19" s="3" customFormat="1" x14ac:dyDescent="0.25">
      <c r="E74" s="23" t="s">
        <v>2312</v>
      </c>
      <c r="F74" s="24"/>
      <c r="G74" s="24"/>
      <c r="H74" s="24"/>
      <c r="I74" s="24"/>
      <c r="J74" s="24"/>
      <c r="K74" s="24"/>
      <c r="L74" s="24"/>
      <c r="M74" s="24"/>
      <c r="N74" s="24"/>
      <c r="O74" s="24"/>
      <c r="P74" s="24"/>
      <c r="Q74" s="24"/>
      <c r="R74" s="24"/>
      <c r="S74" s="24"/>
    </row>
    <row r="75" spans="5:19" s="3" customFormat="1" x14ac:dyDescent="0.25">
      <c r="E75" s="23" t="s">
        <v>2313</v>
      </c>
      <c r="F75" s="24"/>
      <c r="G75" s="24"/>
      <c r="H75" s="24"/>
      <c r="I75" s="24"/>
      <c r="J75" s="24"/>
      <c r="K75" s="24"/>
      <c r="L75" s="24"/>
      <c r="M75" s="24"/>
      <c r="N75" s="24"/>
      <c r="O75" s="24"/>
      <c r="P75" s="24"/>
      <c r="Q75" s="24"/>
      <c r="R75" s="24"/>
      <c r="S75" s="24"/>
    </row>
    <row r="76" spans="5:19" s="3" customFormat="1" x14ac:dyDescent="0.25">
      <c r="E76" s="23" t="s">
        <v>2314</v>
      </c>
      <c r="F76" s="24"/>
      <c r="G76" s="24"/>
      <c r="H76" s="24"/>
      <c r="I76" s="24"/>
      <c r="J76" s="24"/>
      <c r="K76" s="24"/>
      <c r="L76" s="24"/>
      <c r="M76" s="24"/>
      <c r="N76" s="24"/>
      <c r="O76" s="24"/>
      <c r="P76" s="24"/>
      <c r="Q76" s="24"/>
      <c r="R76" s="24"/>
      <c r="S76" s="24"/>
    </row>
    <row r="77" spans="5:19" s="3" customFormat="1" x14ac:dyDescent="0.25"/>
    <row r="78" spans="5:19" s="3" customFormat="1" x14ac:dyDescent="0.25"/>
    <row r="79" spans="5:19" s="3" customFormat="1" x14ac:dyDescent="0.25"/>
    <row r="80" spans="5:19" s="3" customFormat="1" x14ac:dyDescent="0.25"/>
    <row r="81" spans="3:5" x14ac:dyDescent="0.25">
      <c r="C81" s="4">
        <v>0</v>
      </c>
      <c r="E81" s="1" t="s">
        <v>3635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E1F46-8F90-4D19-8C2A-15051EB007FE}">
  <dimension ref="B2:AM439"/>
  <sheetViews>
    <sheetView topLeftCell="A414" zoomScale="85" zoomScaleNormal="85" workbookViewId="0">
      <selection activeCell="E438" sqref="E438"/>
    </sheetView>
  </sheetViews>
  <sheetFormatPr defaultColWidth="2.85546875" defaultRowHeight="15" x14ac:dyDescent="0.25"/>
  <sheetData>
    <row r="2" spans="2:39" x14ac:dyDescent="0.25">
      <c r="B2" s="1" t="s">
        <v>2333</v>
      </c>
    </row>
    <row r="4" spans="2:39" x14ac:dyDescent="0.25">
      <c r="C4" s="4">
        <v>0</v>
      </c>
      <c r="E4" s="1" t="s">
        <v>3626</v>
      </c>
    </row>
    <row r="5" spans="2:39" s="3" customFormat="1" x14ac:dyDescent="0.25">
      <c r="E5" s="3" t="s">
        <v>2334</v>
      </c>
    </row>
    <row r="6" spans="2:39" s="3" customFormat="1" x14ac:dyDescent="0.25"/>
    <row r="7" spans="2:39" s="3" customFormat="1" x14ac:dyDescent="0.25">
      <c r="AM7" s="3" t="s">
        <v>2335</v>
      </c>
    </row>
    <row r="8" spans="2:39" s="3" customFormat="1" x14ac:dyDescent="0.25"/>
    <row r="9" spans="2:39" s="3" customFormat="1" x14ac:dyDescent="0.25">
      <c r="AM9" s="3" t="s">
        <v>1178</v>
      </c>
    </row>
    <row r="10" spans="2:39" s="3" customFormat="1" x14ac:dyDescent="0.25">
      <c r="AM10" s="1" t="s">
        <v>2336</v>
      </c>
    </row>
    <row r="11" spans="2:39" s="3" customFormat="1" x14ac:dyDescent="0.25"/>
    <row r="12" spans="2:39" s="3" customFormat="1" x14ac:dyDescent="0.25"/>
    <row r="13" spans="2:39" s="3" customFormat="1" x14ac:dyDescent="0.25"/>
    <row r="14" spans="2:39" s="3" customFormat="1" x14ac:dyDescent="0.25"/>
    <row r="15" spans="2:39" s="3" customFormat="1" x14ac:dyDescent="0.25"/>
    <row r="16" spans="2:39"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5:28" s="3" customFormat="1" x14ac:dyDescent="0.25"/>
    <row r="34" spans="5:28" s="3" customFormat="1" x14ac:dyDescent="0.25"/>
    <row r="35" spans="5:28" s="3" customFormat="1" x14ac:dyDescent="0.25"/>
    <row r="36" spans="5:28" s="3" customFormat="1" x14ac:dyDescent="0.25"/>
    <row r="37" spans="5:28" s="3" customFormat="1" x14ac:dyDescent="0.25"/>
    <row r="38" spans="5:28" s="3" customFormat="1" x14ac:dyDescent="0.25"/>
    <row r="39" spans="5:28" s="3" customFormat="1" x14ac:dyDescent="0.25"/>
    <row r="40" spans="5:28" s="3" customFormat="1" x14ac:dyDescent="0.25"/>
    <row r="41" spans="5:28" s="3" customFormat="1" x14ac:dyDescent="0.25"/>
    <row r="42" spans="5:28" s="3" customFormat="1" x14ac:dyDescent="0.25"/>
    <row r="43" spans="5:28" s="3" customFormat="1" x14ac:dyDescent="0.25"/>
    <row r="44" spans="5:28" s="3" customFormat="1" x14ac:dyDescent="0.25">
      <c r="E44" s="23" t="s">
        <v>128</v>
      </c>
      <c r="F44" s="24"/>
      <c r="G44" s="24"/>
      <c r="H44" s="24"/>
      <c r="I44" s="24"/>
      <c r="J44" s="24"/>
      <c r="K44" s="24"/>
      <c r="L44" s="24"/>
      <c r="M44" s="24"/>
      <c r="N44" s="24"/>
      <c r="O44" s="24"/>
      <c r="P44" s="24"/>
      <c r="Q44" s="24"/>
      <c r="R44" s="24"/>
      <c r="S44" s="24"/>
      <c r="T44" s="24"/>
      <c r="U44" s="24"/>
      <c r="V44" s="24"/>
      <c r="W44" s="24"/>
      <c r="X44" s="24"/>
      <c r="Y44" s="24"/>
      <c r="Z44" s="24"/>
      <c r="AA44" s="24"/>
      <c r="AB44" s="24"/>
    </row>
    <row r="45" spans="5:28" s="3" customFormat="1" x14ac:dyDescent="0.25">
      <c r="E45" s="23" t="s">
        <v>1859</v>
      </c>
      <c r="F45" s="24"/>
      <c r="G45" s="24"/>
      <c r="H45" s="24"/>
      <c r="I45" s="24"/>
      <c r="J45" s="24"/>
      <c r="K45" s="24"/>
      <c r="L45" s="24"/>
      <c r="M45" s="24"/>
      <c r="N45" s="24"/>
      <c r="O45" s="24"/>
      <c r="P45" s="24"/>
      <c r="Q45" s="24"/>
      <c r="R45" s="24"/>
      <c r="S45" s="24"/>
      <c r="T45" s="24"/>
      <c r="U45" s="24"/>
      <c r="V45" s="24"/>
      <c r="W45" s="24"/>
      <c r="X45" s="24"/>
      <c r="Y45" s="24"/>
      <c r="Z45" s="24"/>
      <c r="AA45" s="24"/>
      <c r="AB45" s="24"/>
    </row>
    <row r="46" spans="5:28" s="3" customFormat="1" x14ac:dyDescent="0.25">
      <c r="E46" s="23" t="s">
        <v>589</v>
      </c>
      <c r="F46" s="24"/>
      <c r="G46" s="24"/>
      <c r="H46" s="24"/>
      <c r="I46" s="24"/>
      <c r="J46" s="24"/>
      <c r="K46" s="24"/>
      <c r="L46" s="24"/>
      <c r="M46" s="24"/>
      <c r="N46" s="24"/>
      <c r="O46" s="24"/>
      <c r="P46" s="24"/>
      <c r="Q46" s="24"/>
      <c r="R46" s="24"/>
      <c r="S46" s="24"/>
      <c r="T46" s="24"/>
      <c r="U46" s="24"/>
      <c r="V46" s="24"/>
      <c r="W46" s="24"/>
      <c r="X46" s="24"/>
      <c r="Y46" s="24"/>
      <c r="Z46" s="24"/>
      <c r="AA46" s="24"/>
      <c r="AB46" s="24"/>
    </row>
    <row r="47" spans="5:28" s="3" customFormat="1" x14ac:dyDescent="0.25">
      <c r="E47" s="23" t="s">
        <v>1860</v>
      </c>
      <c r="F47" s="24"/>
      <c r="G47" s="24"/>
      <c r="H47" s="24"/>
      <c r="I47" s="24"/>
      <c r="J47" s="24"/>
      <c r="K47" s="24"/>
      <c r="L47" s="24"/>
      <c r="M47" s="24"/>
      <c r="N47" s="24"/>
      <c r="O47" s="24"/>
      <c r="P47" s="24"/>
      <c r="Q47" s="24"/>
      <c r="R47" s="24"/>
      <c r="S47" s="24"/>
      <c r="T47" s="24"/>
      <c r="U47" s="24"/>
      <c r="V47" s="24"/>
      <c r="W47" s="24"/>
      <c r="X47" s="24"/>
      <c r="Y47" s="24"/>
      <c r="Z47" s="24"/>
      <c r="AA47" s="24"/>
      <c r="AB47" s="24"/>
    </row>
    <row r="48" spans="5:28" s="3" customFormat="1" x14ac:dyDescent="0.25">
      <c r="E48" s="23" t="s">
        <v>1861</v>
      </c>
      <c r="F48" s="24"/>
      <c r="G48" s="24"/>
      <c r="H48" s="24"/>
      <c r="I48" s="24"/>
      <c r="J48" s="24"/>
      <c r="K48" s="24"/>
      <c r="L48" s="24"/>
      <c r="M48" s="24"/>
      <c r="N48" s="24"/>
      <c r="O48" s="24"/>
      <c r="P48" s="24"/>
      <c r="Q48" s="24"/>
      <c r="R48" s="24"/>
      <c r="S48" s="24"/>
      <c r="T48" s="24"/>
      <c r="U48" s="24"/>
      <c r="V48" s="24"/>
      <c r="W48" s="24"/>
      <c r="X48" s="24"/>
      <c r="Y48" s="24"/>
      <c r="Z48" s="24"/>
      <c r="AA48" s="24"/>
      <c r="AB48" s="24"/>
    </row>
    <row r="49" spans="5:28" s="3" customFormat="1" x14ac:dyDescent="0.25">
      <c r="E49" s="23" t="s">
        <v>1862</v>
      </c>
      <c r="F49" s="24"/>
      <c r="G49" s="24"/>
      <c r="H49" s="24"/>
      <c r="I49" s="24"/>
      <c r="J49" s="24"/>
      <c r="K49" s="24"/>
      <c r="L49" s="24"/>
      <c r="M49" s="24"/>
      <c r="N49" s="24"/>
      <c r="O49" s="24"/>
      <c r="P49" s="24"/>
      <c r="Q49" s="24"/>
      <c r="R49" s="24"/>
      <c r="S49" s="24"/>
      <c r="T49" s="24"/>
      <c r="U49" s="24"/>
      <c r="V49" s="24"/>
      <c r="W49" s="24"/>
      <c r="X49" s="24"/>
      <c r="Y49" s="24"/>
      <c r="Z49" s="24"/>
      <c r="AA49" s="24"/>
      <c r="AB49" s="24"/>
    </row>
    <row r="50" spans="5:28" s="3" customFormat="1" x14ac:dyDescent="0.25">
      <c r="E50" s="23" t="s">
        <v>895</v>
      </c>
      <c r="F50" s="24"/>
      <c r="G50" s="24"/>
      <c r="H50" s="24"/>
      <c r="I50" s="24"/>
      <c r="J50" s="24"/>
      <c r="K50" s="24"/>
      <c r="L50" s="24"/>
      <c r="M50" s="24"/>
      <c r="N50" s="24"/>
      <c r="O50" s="24"/>
      <c r="P50" s="24"/>
      <c r="Q50" s="24"/>
      <c r="R50" s="24"/>
      <c r="S50" s="24"/>
      <c r="T50" s="24"/>
      <c r="U50" s="24"/>
      <c r="V50" s="24"/>
      <c r="W50" s="24"/>
      <c r="X50" s="24"/>
      <c r="Y50" s="24"/>
      <c r="Z50" s="24"/>
      <c r="AA50" s="24"/>
      <c r="AB50" s="24"/>
    </row>
    <row r="51" spans="5:28" s="3" customFormat="1" x14ac:dyDescent="0.25">
      <c r="E51" s="23" t="s">
        <v>896</v>
      </c>
      <c r="F51" s="24"/>
      <c r="G51" s="24"/>
      <c r="H51" s="24"/>
      <c r="I51" s="24"/>
      <c r="J51" s="24"/>
      <c r="K51" s="24"/>
      <c r="L51" s="24"/>
      <c r="M51" s="24"/>
      <c r="N51" s="24"/>
      <c r="O51" s="24"/>
      <c r="P51" s="24"/>
      <c r="Q51" s="24"/>
      <c r="R51" s="24"/>
      <c r="S51" s="24"/>
      <c r="T51" s="24"/>
      <c r="U51" s="24"/>
      <c r="V51" s="24"/>
      <c r="W51" s="24"/>
      <c r="X51" s="24"/>
      <c r="Y51" s="24"/>
      <c r="Z51" s="24"/>
      <c r="AA51" s="24"/>
      <c r="AB51" s="24"/>
    </row>
    <row r="52" spans="5:28" s="3" customFormat="1" x14ac:dyDescent="0.25">
      <c r="E52" s="23" t="s">
        <v>897</v>
      </c>
      <c r="F52" s="24"/>
      <c r="G52" s="24"/>
      <c r="H52" s="24"/>
      <c r="I52" s="24"/>
      <c r="J52" s="24"/>
      <c r="K52" s="24"/>
      <c r="L52" s="24"/>
      <c r="M52" s="24"/>
      <c r="N52" s="24"/>
      <c r="O52" s="24"/>
      <c r="P52" s="24"/>
      <c r="Q52" s="24"/>
      <c r="R52" s="24"/>
      <c r="S52" s="24"/>
      <c r="T52" s="24"/>
      <c r="U52" s="24"/>
      <c r="V52" s="24"/>
      <c r="W52" s="24"/>
      <c r="X52" s="24"/>
      <c r="Y52" s="24"/>
      <c r="Z52" s="24"/>
      <c r="AA52" s="24"/>
      <c r="AB52" s="24"/>
    </row>
    <row r="53" spans="5:28" s="3" customFormat="1" x14ac:dyDescent="0.25">
      <c r="E53" s="23" t="s">
        <v>2340</v>
      </c>
      <c r="F53" s="24"/>
      <c r="G53" s="24"/>
      <c r="H53" s="24"/>
      <c r="I53" s="24"/>
      <c r="J53" s="24"/>
      <c r="K53" s="24"/>
      <c r="L53" s="24"/>
      <c r="M53" s="24"/>
      <c r="N53" s="24"/>
      <c r="O53" s="24"/>
      <c r="P53" s="24"/>
      <c r="Q53" s="24"/>
      <c r="R53" s="24"/>
      <c r="S53" s="24"/>
      <c r="T53" s="24"/>
      <c r="U53" s="24"/>
      <c r="V53" s="24"/>
      <c r="W53" s="24"/>
      <c r="X53" s="24"/>
      <c r="Y53" s="24"/>
      <c r="Z53" s="24"/>
      <c r="AA53" s="24"/>
      <c r="AB53" s="24"/>
    </row>
    <row r="54" spans="5:28" s="3" customFormat="1" x14ac:dyDescent="0.25">
      <c r="E54" s="23"/>
      <c r="F54" s="24"/>
      <c r="G54" s="24"/>
      <c r="H54" s="24"/>
      <c r="I54" s="24"/>
      <c r="J54" s="24"/>
      <c r="K54" s="24"/>
      <c r="L54" s="24"/>
      <c r="M54" s="24"/>
      <c r="N54" s="24"/>
      <c r="O54" s="24"/>
      <c r="P54" s="24"/>
      <c r="Q54" s="24"/>
      <c r="R54" s="24"/>
      <c r="S54" s="24"/>
      <c r="T54" s="24"/>
      <c r="U54" s="24"/>
      <c r="V54" s="24"/>
      <c r="W54" s="24"/>
      <c r="X54" s="24"/>
      <c r="Y54" s="24"/>
      <c r="Z54" s="24"/>
      <c r="AA54" s="24"/>
      <c r="AB54" s="24"/>
    </row>
    <row r="55" spans="5:28" s="3" customFormat="1" x14ac:dyDescent="0.25">
      <c r="E55" s="25" t="s">
        <v>388</v>
      </c>
      <c r="F55" s="26"/>
      <c r="G55" s="26"/>
      <c r="H55" s="26"/>
      <c r="I55" s="26"/>
      <c r="J55" s="26"/>
      <c r="K55" s="26"/>
      <c r="L55" s="26"/>
      <c r="M55" s="26"/>
      <c r="N55" s="26"/>
      <c r="O55" s="26"/>
      <c r="P55" s="26"/>
      <c r="Q55" s="26"/>
      <c r="R55" s="26"/>
      <c r="S55" s="26"/>
      <c r="T55" s="26"/>
      <c r="U55" s="26"/>
      <c r="V55" s="26"/>
      <c r="W55" s="26"/>
      <c r="X55" s="26"/>
      <c r="Y55" s="26"/>
      <c r="Z55" s="26"/>
      <c r="AA55" s="26"/>
      <c r="AB55" s="26"/>
    </row>
    <row r="56" spans="5:28" s="3" customFormat="1" x14ac:dyDescent="0.25">
      <c r="E56" s="25"/>
      <c r="F56" s="26"/>
      <c r="G56" s="26"/>
      <c r="H56" s="26"/>
      <c r="I56" s="26"/>
      <c r="J56" s="26"/>
      <c r="K56" s="26"/>
      <c r="L56" s="26"/>
      <c r="M56" s="26"/>
      <c r="N56" s="26"/>
      <c r="O56" s="26"/>
      <c r="P56" s="26"/>
      <c r="Q56" s="26"/>
      <c r="R56" s="26"/>
      <c r="S56" s="26"/>
      <c r="T56" s="26"/>
      <c r="U56" s="26"/>
      <c r="V56" s="26"/>
      <c r="W56" s="26"/>
      <c r="X56" s="26"/>
      <c r="Y56" s="26"/>
      <c r="Z56" s="26"/>
      <c r="AA56" s="26"/>
      <c r="AB56" s="26"/>
    </row>
    <row r="57" spans="5:28" s="3" customFormat="1" x14ac:dyDescent="0.25">
      <c r="E57" s="25" t="s">
        <v>1759</v>
      </c>
      <c r="F57" s="26"/>
      <c r="G57" s="26"/>
      <c r="H57" s="26"/>
      <c r="I57" s="26"/>
      <c r="J57" s="26"/>
      <c r="K57" s="26"/>
      <c r="L57" s="26"/>
      <c r="M57" s="26"/>
      <c r="N57" s="26"/>
      <c r="O57" s="26"/>
      <c r="P57" s="26"/>
      <c r="Q57" s="26"/>
      <c r="R57" s="26"/>
      <c r="S57" s="26"/>
      <c r="T57" s="26"/>
      <c r="U57" s="26"/>
      <c r="V57" s="26"/>
      <c r="W57" s="26"/>
      <c r="X57" s="26"/>
      <c r="Y57" s="26"/>
      <c r="Z57" s="26"/>
      <c r="AA57" s="26"/>
      <c r="AB57" s="26"/>
    </row>
    <row r="58" spans="5:28" s="3" customFormat="1" x14ac:dyDescent="0.25">
      <c r="E58" s="25" t="s">
        <v>390</v>
      </c>
      <c r="F58" s="26"/>
      <c r="G58" s="26"/>
      <c r="H58" s="26"/>
      <c r="I58" s="26"/>
      <c r="J58" s="26"/>
      <c r="K58" s="26"/>
      <c r="L58" s="26"/>
      <c r="M58" s="26"/>
      <c r="N58" s="26"/>
      <c r="O58" s="26"/>
      <c r="P58" s="26"/>
      <c r="Q58" s="26"/>
      <c r="R58" s="26"/>
      <c r="S58" s="26"/>
      <c r="T58" s="26"/>
      <c r="U58" s="26"/>
      <c r="V58" s="26"/>
      <c r="W58" s="26"/>
      <c r="X58" s="26"/>
      <c r="Y58" s="26"/>
      <c r="Z58" s="26"/>
      <c r="AA58" s="26"/>
      <c r="AB58" s="26"/>
    </row>
    <row r="59" spans="5:28" s="3" customFormat="1" x14ac:dyDescent="0.25">
      <c r="E59" s="25" t="s">
        <v>1863</v>
      </c>
      <c r="F59" s="26"/>
      <c r="G59" s="26"/>
      <c r="H59" s="26"/>
      <c r="I59" s="26"/>
      <c r="J59" s="26"/>
      <c r="K59" s="26"/>
      <c r="L59" s="26"/>
      <c r="M59" s="26"/>
      <c r="N59" s="26"/>
      <c r="O59" s="26"/>
      <c r="P59" s="26"/>
      <c r="Q59" s="26"/>
      <c r="R59" s="26"/>
      <c r="S59" s="26"/>
      <c r="T59" s="26"/>
      <c r="U59" s="26"/>
      <c r="V59" s="26"/>
      <c r="W59" s="26"/>
      <c r="X59" s="26"/>
      <c r="Y59" s="26"/>
      <c r="Z59" s="26"/>
      <c r="AA59" s="26"/>
      <c r="AB59" s="26"/>
    </row>
    <row r="60" spans="5:28" s="3" customFormat="1" x14ac:dyDescent="0.25">
      <c r="E60" s="25" t="s">
        <v>1864</v>
      </c>
      <c r="F60" s="26"/>
      <c r="G60" s="26"/>
      <c r="H60" s="26"/>
      <c r="I60" s="26"/>
      <c r="J60" s="26"/>
      <c r="K60" s="26"/>
      <c r="L60" s="26"/>
      <c r="M60" s="26"/>
      <c r="N60" s="26"/>
      <c r="O60" s="26"/>
      <c r="P60" s="26"/>
      <c r="Q60" s="26"/>
      <c r="R60" s="26"/>
      <c r="S60" s="26"/>
      <c r="T60" s="26"/>
      <c r="U60" s="26"/>
      <c r="V60" s="26"/>
      <c r="W60" s="26"/>
      <c r="X60" s="26"/>
      <c r="Y60" s="26"/>
      <c r="Z60" s="26"/>
      <c r="AA60" s="26"/>
      <c r="AB60" s="26"/>
    </row>
    <row r="61" spans="5:28" s="3" customFormat="1" x14ac:dyDescent="0.25">
      <c r="E61" s="25" t="s">
        <v>1865</v>
      </c>
      <c r="F61" s="26"/>
      <c r="G61" s="26"/>
      <c r="H61" s="26"/>
      <c r="I61" s="26"/>
      <c r="J61" s="26"/>
      <c r="K61" s="26"/>
      <c r="L61" s="26"/>
      <c r="M61" s="26"/>
      <c r="N61" s="26"/>
      <c r="O61" s="26"/>
      <c r="P61" s="26"/>
      <c r="Q61" s="26"/>
      <c r="R61" s="26"/>
      <c r="S61" s="26"/>
      <c r="T61" s="26"/>
      <c r="U61" s="26"/>
      <c r="V61" s="26"/>
      <c r="W61" s="26"/>
      <c r="X61" s="26"/>
      <c r="Y61" s="26"/>
      <c r="Z61" s="26"/>
      <c r="AA61" s="26"/>
      <c r="AB61" s="26"/>
    </row>
    <row r="62" spans="5:28" s="3" customFormat="1" x14ac:dyDescent="0.25">
      <c r="E62" s="25" t="s">
        <v>1866</v>
      </c>
      <c r="F62" s="26"/>
      <c r="G62" s="26"/>
      <c r="H62" s="26"/>
      <c r="I62" s="26"/>
      <c r="J62" s="26"/>
      <c r="K62" s="26"/>
      <c r="L62" s="26"/>
      <c r="M62" s="26"/>
      <c r="N62" s="26"/>
      <c r="O62" s="26"/>
      <c r="P62" s="26"/>
      <c r="Q62" s="26"/>
      <c r="R62" s="26"/>
      <c r="S62" s="26"/>
      <c r="T62" s="26"/>
      <c r="U62" s="26"/>
      <c r="V62" s="26"/>
      <c r="W62" s="26"/>
      <c r="X62" s="26"/>
      <c r="Y62" s="26"/>
      <c r="Z62" s="26"/>
      <c r="AA62" s="26"/>
      <c r="AB62" s="26"/>
    </row>
    <row r="63" spans="5:28" s="3" customFormat="1" x14ac:dyDescent="0.25">
      <c r="E63" s="25" t="s">
        <v>1867</v>
      </c>
      <c r="F63" s="26"/>
      <c r="G63" s="26"/>
      <c r="H63" s="26"/>
      <c r="I63" s="26"/>
      <c r="J63" s="26"/>
      <c r="K63" s="26"/>
      <c r="L63" s="26"/>
      <c r="M63" s="26"/>
      <c r="N63" s="26"/>
      <c r="O63" s="26"/>
      <c r="P63" s="26"/>
      <c r="Q63" s="26"/>
      <c r="R63" s="26"/>
      <c r="S63" s="26"/>
      <c r="T63" s="26"/>
      <c r="U63" s="26"/>
      <c r="V63" s="26"/>
      <c r="W63" s="26"/>
      <c r="X63" s="26"/>
      <c r="Y63" s="26"/>
      <c r="Z63" s="26"/>
      <c r="AA63" s="26"/>
      <c r="AB63" s="26"/>
    </row>
    <row r="64" spans="5:28" s="3" customFormat="1" x14ac:dyDescent="0.25">
      <c r="E64" s="25" t="s">
        <v>2341</v>
      </c>
      <c r="F64" s="26"/>
      <c r="G64" s="26"/>
      <c r="H64" s="26"/>
      <c r="I64" s="26"/>
      <c r="J64" s="26"/>
      <c r="K64" s="26"/>
      <c r="L64" s="26"/>
      <c r="M64" s="26"/>
      <c r="N64" s="26"/>
      <c r="O64" s="26"/>
      <c r="P64" s="26"/>
      <c r="Q64" s="26"/>
      <c r="R64" s="26"/>
      <c r="S64" s="26"/>
      <c r="T64" s="26"/>
      <c r="U64" s="26"/>
      <c r="V64" s="26"/>
      <c r="W64" s="26"/>
      <c r="X64" s="26"/>
      <c r="Y64" s="26"/>
      <c r="Z64" s="26"/>
      <c r="AA64" s="26"/>
      <c r="AB64" s="26"/>
    </row>
    <row r="65" spans="5:28" s="3" customFormat="1" x14ac:dyDescent="0.25">
      <c r="E65" s="25" t="s">
        <v>2342</v>
      </c>
      <c r="F65" s="26"/>
      <c r="G65" s="26"/>
      <c r="H65" s="26"/>
      <c r="I65" s="26"/>
      <c r="J65" s="26"/>
      <c r="K65" s="26"/>
      <c r="L65" s="26"/>
      <c r="M65" s="26"/>
      <c r="N65" s="26"/>
      <c r="O65" s="26"/>
      <c r="P65" s="26"/>
      <c r="Q65" s="26"/>
      <c r="R65" s="26"/>
      <c r="S65" s="26"/>
      <c r="T65" s="26"/>
      <c r="U65" s="26"/>
      <c r="V65" s="26"/>
      <c r="W65" s="26"/>
      <c r="X65" s="26"/>
      <c r="Y65" s="26"/>
      <c r="Z65" s="26"/>
      <c r="AA65" s="26"/>
      <c r="AB65" s="26"/>
    </row>
    <row r="66" spans="5:28" s="3" customFormat="1" x14ac:dyDescent="0.25">
      <c r="E66" s="25" t="s">
        <v>2343</v>
      </c>
      <c r="F66" s="26"/>
      <c r="G66" s="26"/>
      <c r="H66" s="26"/>
      <c r="I66" s="26"/>
      <c r="J66" s="26"/>
      <c r="K66" s="26"/>
      <c r="L66" s="26"/>
      <c r="M66" s="26"/>
      <c r="N66" s="26"/>
      <c r="O66" s="26"/>
      <c r="P66" s="26"/>
      <c r="Q66" s="26"/>
      <c r="R66" s="26"/>
      <c r="S66" s="26"/>
      <c r="T66" s="26"/>
      <c r="U66" s="26"/>
      <c r="V66" s="26"/>
      <c r="W66" s="26"/>
      <c r="X66" s="26"/>
      <c r="Y66" s="26"/>
      <c r="Z66" s="26"/>
      <c r="AA66" s="26"/>
      <c r="AB66" s="26"/>
    </row>
    <row r="67" spans="5:28" s="3" customFormat="1" x14ac:dyDescent="0.25">
      <c r="E67" s="25"/>
      <c r="F67" s="26"/>
      <c r="G67" s="26"/>
      <c r="H67" s="26"/>
      <c r="I67" s="26"/>
      <c r="J67" s="26"/>
      <c r="K67" s="26"/>
      <c r="L67" s="26"/>
      <c r="M67" s="26"/>
      <c r="N67" s="26"/>
      <c r="O67" s="26"/>
      <c r="P67" s="26"/>
      <c r="Q67" s="26"/>
      <c r="R67" s="26"/>
      <c r="S67" s="26"/>
      <c r="T67" s="26"/>
      <c r="U67" s="26"/>
      <c r="V67" s="26"/>
      <c r="W67" s="26"/>
      <c r="X67" s="26"/>
      <c r="Y67" s="26"/>
      <c r="Z67" s="26"/>
      <c r="AA67" s="26"/>
      <c r="AB67" s="26"/>
    </row>
    <row r="68" spans="5:28" s="3" customFormat="1" x14ac:dyDescent="0.25">
      <c r="E68" s="23" t="s">
        <v>128</v>
      </c>
      <c r="F68" s="24"/>
      <c r="G68" s="24"/>
      <c r="H68" s="24"/>
      <c r="I68" s="24"/>
      <c r="J68" s="24"/>
      <c r="K68" s="24"/>
      <c r="L68" s="24"/>
      <c r="M68" s="24"/>
      <c r="N68" s="24"/>
      <c r="O68" s="24"/>
      <c r="P68" s="24"/>
      <c r="Q68" s="24"/>
      <c r="R68" s="24"/>
      <c r="S68" s="24"/>
      <c r="T68" s="24"/>
      <c r="U68" s="24"/>
      <c r="V68" s="24"/>
      <c r="W68" s="24"/>
      <c r="X68" s="24"/>
      <c r="Y68" s="24"/>
      <c r="Z68" s="24"/>
      <c r="AA68" s="24"/>
      <c r="AB68" s="24"/>
    </row>
    <row r="69" spans="5:28" s="3" customFormat="1" x14ac:dyDescent="0.25">
      <c r="E69" s="23" t="s">
        <v>1859</v>
      </c>
      <c r="F69" s="24"/>
      <c r="G69" s="24"/>
      <c r="H69" s="24"/>
      <c r="I69" s="24"/>
      <c r="J69" s="24"/>
      <c r="K69" s="24"/>
      <c r="L69" s="24"/>
      <c r="M69" s="24"/>
      <c r="N69" s="24"/>
      <c r="O69" s="24"/>
      <c r="P69" s="24"/>
      <c r="Q69" s="24"/>
      <c r="R69" s="24"/>
      <c r="S69" s="24"/>
      <c r="T69" s="24"/>
      <c r="U69" s="24"/>
      <c r="V69" s="24"/>
      <c r="W69" s="24"/>
      <c r="X69" s="24"/>
      <c r="Y69" s="24"/>
      <c r="Z69" s="24"/>
      <c r="AA69" s="24"/>
      <c r="AB69" s="24"/>
    </row>
    <row r="70" spans="5:28" s="3" customFormat="1" x14ac:dyDescent="0.25">
      <c r="E70" s="23" t="s">
        <v>589</v>
      </c>
      <c r="F70" s="24"/>
      <c r="G70" s="24"/>
      <c r="H70" s="24"/>
      <c r="I70" s="24"/>
      <c r="J70" s="24"/>
      <c r="K70" s="24"/>
      <c r="L70" s="24"/>
      <c r="M70" s="24"/>
      <c r="N70" s="24"/>
      <c r="O70" s="24"/>
      <c r="P70" s="24"/>
      <c r="Q70" s="24"/>
      <c r="R70" s="24"/>
      <c r="S70" s="24"/>
      <c r="T70" s="24"/>
      <c r="U70" s="24"/>
      <c r="V70" s="24"/>
      <c r="W70" s="24"/>
      <c r="X70" s="24"/>
      <c r="Y70" s="24"/>
      <c r="Z70" s="24"/>
      <c r="AA70" s="24"/>
      <c r="AB70" s="24"/>
    </row>
    <row r="71" spans="5:28" s="3" customFormat="1" x14ac:dyDescent="0.25">
      <c r="E71" s="23" t="s">
        <v>1860</v>
      </c>
      <c r="F71" s="24"/>
      <c r="G71" s="24"/>
      <c r="H71" s="24"/>
      <c r="I71" s="24"/>
      <c r="J71" s="24"/>
      <c r="K71" s="24"/>
      <c r="L71" s="24"/>
      <c r="M71" s="24"/>
      <c r="N71" s="24"/>
      <c r="O71" s="24"/>
      <c r="P71" s="24"/>
      <c r="Q71" s="24"/>
      <c r="R71" s="24"/>
      <c r="S71" s="24"/>
      <c r="T71" s="24"/>
      <c r="U71" s="24"/>
      <c r="V71" s="24"/>
      <c r="W71" s="24"/>
      <c r="X71" s="24"/>
      <c r="Y71" s="24"/>
      <c r="Z71" s="24"/>
      <c r="AA71" s="24"/>
      <c r="AB71" s="24"/>
    </row>
    <row r="72" spans="5:28" s="3" customFormat="1" x14ac:dyDescent="0.25">
      <c r="E72" s="23" t="s">
        <v>1861</v>
      </c>
      <c r="F72" s="24"/>
      <c r="G72" s="24"/>
      <c r="H72" s="24"/>
      <c r="I72" s="24"/>
      <c r="J72" s="24"/>
      <c r="K72" s="24"/>
      <c r="L72" s="24"/>
      <c r="M72" s="24"/>
      <c r="N72" s="24"/>
      <c r="O72" s="24"/>
      <c r="P72" s="24"/>
      <c r="Q72" s="24"/>
      <c r="R72" s="24"/>
      <c r="S72" s="24"/>
      <c r="T72" s="24"/>
      <c r="U72" s="24"/>
      <c r="V72" s="24"/>
      <c r="W72" s="24"/>
      <c r="X72" s="24"/>
      <c r="Y72" s="24"/>
      <c r="Z72" s="24"/>
      <c r="AA72" s="24"/>
      <c r="AB72" s="24"/>
    </row>
    <row r="73" spans="5:28" s="3" customFormat="1" x14ac:dyDescent="0.25">
      <c r="E73" s="23" t="s">
        <v>1862</v>
      </c>
      <c r="F73" s="24"/>
      <c r="G73" s="24"/>
      <c r="H73" s="24"/>
      <c r="I73" s="24"/>
      <c r="J73" s="24"/>
      <c r="K73" s="24"/>
      <c r="L73" s="24"/>
      <c r="M73" s="24"/>
      <c r="N73" s="24"/>
      <c r="O73" s="24"/>
      <c r="P73" s="24"/>
      <c r="Q73" s="24"/>
      <c r="R73" s="24"/>
      <c r="S73" s="24"/>
      <c r="T73" s="24"/>
      <c r="U73" s="24"/>
      <c r="V73" s="24"/>
      <c r="W73" s="24"/>
      <c r="X73" s="24"/>
      <c r="Y73" s="24"/>
      <c r="Z73" s="24"/>
      <c r="AA73" s="24"/>
      <c r="AB73" s="24"/>
    </row>
    <row r="74" spans="5:28" s="3" customFormat="1" x14ac:dyDescent="0.25">
      <c r="E74" s="23" t="s">
        <v>895</v>
      </c>
      <c r="F74" s="24"/>
      <c r="G74" s="24"/>
      <c r="H74" s="24"/>
      <c r="I74" s="24"/>
      <c r="J74" s="24"/>
      <c r="K74" s="24"/>
      <c r="L74" s="24"/>
      <c r="M74" s="24"/>
      <c r="N74" s="24"/>
      <c r="O74" s="24"/>
      <c r="P74" s="24"/>
      <c r="Q74" s="24"/>
      <c r="R74" s="24"/>
      <c r="S74" s="24"/>
      <c r="T74" s="24"/>
      <c r="U74" s="24"/>
      <c r="V74" s="24"/>
      <c r="W74" s="24"/>
      <c r="X74" s="24"/>
      <c r="Y74" s="24"/>
      <c r="Z74" s="24"/>
      <c r="AA74" s="24"/>
      <c r="AB74" s="24"/>
    </row>
    <row r="75" spans="5:28" s="3" customFormat="1" x14ac:dyDescent="0.25">
      <c r="E75" s="23" t="s">
        <v>896</v>
      </c>
      <c r="F75" s="24"/>
      <c r="G75" s="24"/>
      <c r="H75" s="24"/>
      <c r="I75" s="24"/>
      <c r="J75" s="24"/>
      <c r="K75" s="24"/>
      <c r="L75" s="24"/>
      <c r="M75" s="24"/>
      <c r="N75" s="24"/>
      <c r="O75" s="24"/>
      <c r="P75" s="24"/>
      <c r="Q75" s="24"/>
      <c r="R75" s="24"/>
      <c r="S75" s="24"/>
      <c r="T75" s="24"/>
      <c r="U75" s="24"/>
      <c r="V75" s="24"/>
      <c r="W75" s="24"/>
      <c r="X75" s="24"/>
      <c r="Y75" s="24"/>
      <c r="Z75" s="24"/>
      <c r="AA75" s="24"/>
      <c r="AB75" s="24"/>
    </row>
    <row r="76" spans="5:28" s="3" customFormat="1" x14ac:dyDescent="0.25">
      <c r="E76" s="23" t="s">
        <v>897</v>
      </c>
      <c r="F76" s="24"/>
      <c r="G76" s="24"/>
      <c r="H76" s="24"/>
      <c r="I76" s="24"/>
      <c r="J76" s="24"/>
      <c r="K76" s="24"/>
      <c r="L76" s="24"/>
      <c r="M76" s="24"/>
      <c r="N76" s="24"/>
      <c r="O76" s="24"/>
      <c r="P76" s="24"/>
      <c r="Q76" s="24"/>
      <c r="R76" s="24"/>
      <c r="S76" s="24"/>
      <c r="T76" s="24"/>
      <c r="U76" s="24"/>
      <c r="V76" s="24"/>
      <c r="W76" s="24"/>
      <c r="X76" s="24"/>
      <c r="Y76" s="24"/>
      <c r="Z76" s="24"/>
      <c r="AA76" s="24"/>
      <c r="AB76" s="24"/>
    </row>
    <row r="77" spans="5:28" s="3" customFormat="1" x14ac:dyDescent="0.25">
      <c r="E77" s="23" t="s">
        <v>2340</v>
      </c>
      <c r="F77" s="24"/>
      <c r="G77" s="24"/>
      <c r="H77" s="24"/>
      <c r="I77" s="24"/>
      <c r="J77" s="24"/>
      <c r="K77" s="24"/>
      <c r="L77" s="24"/>
      <c r="M77" s="24"/>
      <c r="N77" s="24"/>
      <c r="O77" s="24"/>
      <c r="P77" s="24"/>
      <c r="Q77" s="24"/>
      <c r="R77" s="24"/>
      <c r="S77" s="24"/>
      <c r="T77" s="24"/>
      <c r="U77" s="24"/>
      <c r="V77" s="24"/>
      <c r="W77" s="24"/>
      <c r="X77" s="24"/>
      <c r="Y77" s="24"/>
      <c r="Z77" s="24"/>
      <c r="AA77" s="24"/>
      <c r="AB77" s="24"/>
    </row>
    <row r="78" spans="5:28" s="3" customFormat="1" x14ac:dyDescent="0.25">
      <c r="E78" s="25"/>
      <c r="F78" s="26"/>
      <c r="G78" s="26"/>
      <c r="H78" s="26"/>
      <c r="I78" s="26"/>
      <c r="J78" s="26"/>
      <c r="K78" s="26"/>
      <c r="L78" s="26"/>
      <c r="M78" s="26"/>
      <c r="N78" s="26"/>
      <c r="O78" s="26"/>
      <c r="P78" s="26"/>
      <c r="Q78" s="26"/>
      <c r="R78" s="26"/>
      <c r="S78" s="26"/>
      <c r="T78" s="26"/>
      <c r="U78" s="26"/>
      <c r="V78" s="26"/>
      <c r="W78" s="26"/>
      <c r="X78" s="26"/>
      <c r="Y78" s="26"/>
      <c r="Z78" s="26"/>
      <c r="AA78" s="26"/>
      <c r="AB78" s="26"/>
    </row>
    <row r="79" spans="5:28" s="3" customFormat="1" x14ac:dyDescent="0.25">
      <c r="E79" s="25" t="s">
        <v>569</v>
      </c>
      <c r="F79" s="26"/>
      <c r="G79" s="26"/>
      <c r="H79" s="26"/>
      <c r="I79" s="26"/>
      <c r="J79" s="26"/>
      <c r="K79" s="26"/>
      <c r="L79" s="26"/>
      <c r="M79" s="26"/>
      <c r="N79" s="26"/>
      <c r="O79" s="26"/>
      <c r="P79" s="26"/>
      <c r="Q79" s="26"/>
      <c r="R79" s="26"/>
      <c r="S79" s="26"/>
      <c r="T79" s="26"/>
      <c r="U79" s="26"/>
      <c r="V79" s="26"/>
      <c r="W79" s="26"/>
      <c r="X79" s="26"/>
      <c r="Y79" s="26"/>
      <c r="Z79" s="26"/>
      <c r="AA79" s="26"/>
      <c r="AB79" s="26"/>
    </row>
    <row r="80" spans="5:28" s="3" customFormat="1" x14ac:dyDescent="0.25">
      <c r="E80" s="25" t="s">
        <v>394</v>
      </c>
      <c r="F80" s="26"/>
      <c r="G80" s="26"/>
      <c r="H80" s="26"/>
      <c r="I80" s="26"/>
      <c r="J80" s="26"/>
      <c r="K80" s="26"/>
      <c r="L80" s="26"/>
      <c r="M80" s="26"/>
      <c r="N80" s="26"/>
      <c r="O80" s="26"/>
      <c r="P80" s="26"/>
      <c r="Q80" s="26"/>
      <c r="R80" s="26"/>
      <c r="S80" s="26"/>
      <c r="T80" s="26"/>
      <c r="U80" s="26"/>
      <c r="V80" s="26"/>
      <c r="W80" s="26"/>
      <c r="X80" s="26"/>
      <c r="Y80" s="26"/>
      <c r="Z80" s="26"/>
      <c r="AA80" s="26"/>
      <c r="AB80" s="26"/>
    </row>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5:28" s="3" customFormat="1" x14ac:dyDescent="0.25"/>
    <row r="98" spans="5:28" s="3" customFormat="1" x14ac:dyDescent="0.25"/>
    <row r="99" spans="5:28" s="3" customFormat="1" x14ac:dyDescent="0.25"/>
    <row r="100" spans="5:28" s="3" customFormat="1" x14ac:dyDescent="0.25"/>
    <row r="101" spans="5:28" s="3" customFormat="1" x14ac:dyDescent="0.25"/>
    <row r="102" spans="5:28" s="3" customFormat="1" x14ac:dyDescent="0.25"/>
    <row r="103" spans="5:28" s="3" customFormat="1" x14ac:dyDescent="0.25"/>
    <row r="104" spans="5:28" s="3" customFormat="1" x14ac:dyDescent="0.25">
      <c r="E104" s="23" t="s">
        <v>128</v>
      </c>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5:28" s="3" customFormat="1" x14ac:dyDescent="0.25">
      <c r="E105" s="23" t="s">
        <v>1859</v>
      </c>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5:28" s="3" customFormat="1" x14ac:dyDescent="0.25">
      <c r="E106" s="23" t="s">
        <v>589</v>
      </c>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5:28" s="3" customFormat="1" x14ac:dyDescent="0.25">
      <c r="E107" s="23" t="s">
        <v>1860</v>
      </c>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5:28" s="3" customFormat="1" x14ac:dyDescent="0.25">
      <c r="E108" s="23" t="s">
        <v>1861</v>
      </c>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5:28" s="3" customFormat="1" x14ac:dyDescent="0.25">
      <c r="E109" s="23" t="s">
        <v>1862</v>
      </c>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5:28" s="3" customFormat="1" x14ac:dyDescent="0.25">
      <c r="E110" s="23" t="s">
        <v>895</v>
      </c>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5:28" s="3" customFormat="1" x14ac:dyDescent="0.25">
      <c r="E111" s="23" t="s">
        <v>896</v>
      </c>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5:28" s="3" customFormat="1" x14ac:dyDescent="0.25">
      <c r="E112" s="23" t="s">
        <v>897</v>
      </c>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5:28" s="3" customFormat="1" x14ac:dyDescent="0.25">
      <c r="E113" s="23" t="s">
        <v>2340</v>
      </c>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5:28" s="3" customFormat="1" x14ac:dyDescent="0.25">
      <c r="E114" s="23"/>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5:28" s="3" customFormat="1" x14ac:dyDescent="0.25">
      <c r="E115" s="25" t="s">
        <v>388</v>
      </c>
      <c r="F115" s="26"/>
      <c r="G115" s="26"/>
      <c r="H115" s="26"/>
      <c r="I115" s="26"/>
      <c r="J115" s="26"/>
      <c r="K115" s="26"/>
      <c r="L115" s="26"/>
      <c r="M115" s="26"/>
      <c r="N115" s="26"/>
      <c r="O115" s="26"/>
      <c r="P115" s="26"/>
      <c r="Q115" s="26"/>
      <c r="R115" s="26"/>
      <c r="S115" s="26"/>
      <c r="T115" s="26"/>
      <c r="U115" s="26"/>
      <c r="V115" s="26"/>
      <c r="W115" s="26"/>
      <c r="X115" s="26"/>
      <c r="Y115" s="26"/>
      <c r="Z115" s="26"/>
      <c r="AA115" s="26"/>
      <c r="AB115" s="26"/>
    </row>
    <row r="116" spans="5:28" s="3" customFormat="1" x14ac:dyDescent="0.25">
      <c r="E116" s="25"/>
      <c r="F116" s="26"/>
      <c r="G116" s="26"/>
      <c r="H116" s="26"/>
      <c r="I116" s="26"/>
      <c r="J116" s="26"/>
      <c r="K116" s="26"/>
      <c r="L116" s="26"/>
      <c r="M116" s="26"/>
      <c r="N116" s="26"/>
      <c r="O116" s="26"/>
      <c r="P116" s="26"/>
      <c r="Q116" s="26"/>
      <c r="R116" s="26"/>
      <c r="S116" s="26"/>
      <c r="T116" s="26"/>
      <c r="U116" s="26"/>
      <c r="V116" s="26"/>
      <c r="W116" s="26"/>
      <c r="X116" s="26"/>
      <c r="Y116" s="26"/>
      <c r="Z116" s="26"/>
      <c r="AA116" s="26"/>
      <c r="AB116" s="26"/>
    </row>
    <row r="117" spans="5:28" s="3" customFormat="1" x14ac:dyDescent="0.25">
      <c r="E117" s="25" t="s">
        <v>1759</v>
      </c>
      <c r="F117" s="26"/>
      <c r="G117" s="26"/>
      <c r="H117" s="26"/>
      <c r="I117" s="26"/>
      <c r="J117" s="26"/>
      <c r="K117" s="26"/>
      <c r="L117" s="26"/>
      <c r="M117" s="26"/>
      <c r="N117" s="26"/>
      <c r="O117" s="26"/>
      <c r="P117" s="26"/>
      <c r="Q117" s="26"/>
      <c r="R117" s="26"/>
      <c r="S117" s="26"/>
      <c r="T117" s="26"/>
      <c r="U117" s="26"/>
      <c r="V117" s="26"/>
      <c r="W117" s="26"/>
      <c r="X117" s="26"/>
      <c r="Y117" s="26"/>
      <c r="Z117" s="26"/>
      <c r="AA117" s="26"/>
      <c r="AB117" s="26"/>
    </row>
    <row r="118" spans="5:28" s="3" customFormat="1" x14ac:dyDescent="0.25">
      <c r="E118" s="25" t="s">
        <v>390</v>
      </c>
      <c r="F118" s="26"/>
      <c r="G118" s="26"/>
      <c r="H118" s="26"/>
      <c r="I118" s="26"/>
      <c r="J118" s="26"/>
      <c r="K118" s="26"/>
      <c r="L118" s="26"/>
      <c r="M118" s="26"/>
      <c r="N118" s="26"/>
      <c r="O118" s="26"/>
      <c r="P118" s="26"/>
      <c r="Q118" s="26"/>
      <c r="R118" s="26"/>
      <c r="S118" s="26"/>
      <c r="T118" s="26"/>
      <c r="U118" s="26"/>
      <c r="V118" s="26"/>
      <c r="W118" s="26"/>
      <c r="X118" s="26"/>
      <c r="Y118" s="26"/>
      <c r="Z118" s="26"/>
      <c r="AA118" s="26"/>
      <c r="AB118" s="26"/>
    </row>
    <row r="119" spans="5:28" s="3" customFormat="1" x14ac:dyDescent="0.25">
      <c r="E119" s="25" t="s">
        <v>1822</v>
      </c>
      <c r="F119" s="26"/>
      <c r="G119" s="26"/>
      <c r="H119" s="26"/>
      <c r="I119" s="26"/>
      <c r="J119" s="26"/>
      <c r="K119" s="26"/>
      <c r="L119" s="26"/>
      <c r="M119" s="26"/>
      <c r="N119" s="26"/>
      <c r="O119" s="26"/>
      <c r="P119" s="26"/>
      <c r="Q119" s="26"/>
      <c r="R119" s="26"/>
      <c r="S119" s="26"/>
      <c r="T119" s="26"/>
      <c r="U119" s="26"/>
      <c r="V119" s="26"/>
      <c r="W119" s="26"/>
      <c r="X119" s="26"/>
      <c r="Y119" s="26"/>
      <c r="Z119" s="26"/>
      <c r="AA119" s="26"/>
      <c r="AB119" s="26"/>
    </row>
    <row r="120" spans="5:28" s="3" customFormat="1" x14ac:dyDescent="0.25">
      <c r="E120" s="25" t="s">
        <v>2343</v>
      </c>
      <c r="F120" s="26"/>
      <c r="G120" s="26"/>
      <c r="H120" s="26"/>
      <c r="I120" s="26"/>
      <c r="J120" s="26"/>
      <c r="K120" s="26"/>
      <c r="L120" s="26"/>
      <c r="M120" s="26"/>
      <c r="N120" s="26"/>
      <c r="O120" s="26"/>
      <c r="P120" s="26"/>
      <c r="Q120" s="26"/>
      <c r="R120" s="26"/>
      <c r="S120" s="26"/>
      <c r="T120" s="26"/>
      <c r="U120" s="26"/>
      <c r="V120" s="26"/>
      <c r="W120" s="26"/>
      <c r="X120" s="26"/>
      <c r="Y120" s="26"/>
      <c r="Z120" s="26"/>
      <c r="AA120" s="26"/>
      <c r="AB120" s="26"/>
    </row>
    <row r="121" spans="5:28" s="3" customFormat="1" x14ac:dyDescent="0.25">
      <c r="E121" s="25"/>
      <c r="F121" s="26"/>
      <c r="G121" s="26"/>
      <c r="H121" s="26"/>
      <c r="I121" s="26"/>
      <c r="J121" s="26"/>
      <c r="K121" s="26"/>
      <c r="L121" s="26"/>
      <c r="M121" s="26"/>
      <c r="N121" s="26"/>
      <c r="O121" s="26"/>
      <c r="P121" s="26"/>
      <c r="Q121" s="26"/>
      <c r="R121" s="26"/>
      <c r="S121" s="26"/>
      <c r="T121" s="26"/>
      <c r="U121" s="26"/>
      <c r="V121" s="26"/>
      <c r="W121" s="26"/>
      <c r="X121" s="26"/>
      <c r="Y121" s="26"/>
      <c r="Z121" s="26"/>
      <c r="AA121" s="26"/>
      <c r="AB121" s="26"/>
    </row>
    <row r="122" spans="5:28" s="3" customFormat="1" x14ac:dyDescent="0.25">
      <c r="E122" s="23" t="s">
        <v>128</v>
      </c>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5:28" s="3" customFormat="1" x14ac:dyDescent="0.25">
      <c r="E123" s="23" t="s">
        <v>1859</v>
      </c>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5:28" s="3" customFormat="1" x14ac:dyDescent="0.25">
      <c r="E124" s="23" t="s">
        <v>589</v>
      </c>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5:28" s="3" customFormat="1" x14ac:dyDescent="0.25">
      <c r="E125" s="23" t="s">
        <v>1860</v>
      </c>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5:28" s="3" customFormat="1" x14ac:dyDescent="0.25">
      <c r="E126" s="23" t="s">
        <v>1861</v>
      </c>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5:28" s="3" customFormat="1" x14ac:dyDescent="0.25">
      <c r="E127" s="23" t="s">
        <v>1862</v>
      </c>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5:28" s="3" customFormat="1" x14ac:dyDescent="0.25">
      <c r="E128" s="23" t="s">
        <v>895</v>
      </c>
      <c r="F128" s="24"/>
      <c r="G128" s="24"/>
      <c r="H128" s="24"/>
      <c r="I128" s="24"/>
      <c r="J128" s="24"/>
      <c r="K128" s="24"/>
      <c r="L128" s="24"/>
      <c r="M128" s="24"/>
      <c r="N128" s="24"/>
      <c r="O128" s="24"/>
      <c r="P128" s="24"/>
      <c r="Q128" s="24"/>
      <c r="R128" s="24"/>
      <c r="S128" s="24"/>
      <c r="T128" s="24"/>
      <c r="U128" s="24"/>
      <c r="V128" s="24"/>
      <c r="W128" s="24"/>
      <c r="X128" s="24"/>
      <c r="Y128" s="24"/>
      <c r="Z128" s="24"/>
      <c r="AA128" s="24"/>
      <c r="AB128" s="24"/>
    </row>
    <row r="129" spans="5:28" s="3" customFormat="1" x14ac:dyDescent="0.25">
      <c r="E129" s="23" t="s">
        <v>896</v>
      </c>
      <c r="F129" s="24"/>
      <c r="G129" s="24"/>
      <c r="H129" s="24"/>
      <c r="I129" s="24"/>
      <c r="J129" s="24"/>
      <c r="K129" s="24"/>
      <c r="L129" s="24"/>
      <c r="M129" s="24"/>
      <c r="N129" s="24"/>
      <c r="O129" s="24"/>
      <c r="P129" s="24"/>
      <c r="Q129" s="24"/>
      <c r="R129" s="24"/>
      <c r="S129" s="24"/>
      <c r="T129" s="24"/>
      <c r="U129" s="24"/>
      <c r="V129" s="24"/>
      <c r="W129" s="24"/>
      <c r="X129" s="24"/>
      <c r="Y129" s="24"/>
      <c r="Z129" s="24"/>
      <c r="AA129" s="24"/>
      <c r="AB129" s="24"/>
    </row>
    <row r="130" spans="5:28" s="3" customFormat="1" x14ac:dyDescent="0.25">
      <c r="E130" s="23" t="s">
        <v>897</v>
      </c>
      <c r="F130" s="24"/>
      <c r="G130" s="24"/>
      <c r="H130" s="24"/>
      <c r="I130" s="24"/>
      <c r="J130" s="24"/>
      <c r="K130" s="24"/>
      <c r="L130" s="24"/>
      <c r="M130" s="24"/>
      <c r="N130" s="24"/>
      <c r="O130" s="24"/>
      <c r="P130" s="24"/>
      <c r="Q130" s="24"/>
      <c r="R130" s="24"/>
      <c r="S130" s="24"/>
      <c r="T130" s="24"/>
      <c r="U130" s="24"/>
      <c r="V130" s="24"/>
      <c r="W130" s="24"/>
      <c r="X130" s="24"/>
      <c r="Y130" s="24"/>
      <c r="Z130" s="24"/>
      <c r="AA130" s="24"/>
      <c r="AB130" s="24"/>
    </row>
    <row r="131" spans="5:28" s="3" customFormat="1" x14ac:dyDescent="0.25">
      <c r="E131" s="23" t="s">
        <v>2340</v>
      </c>
      <c r="F131" s="24"/>
      <c r="G131" s="24"/>
      <c r="H131" s="24"/>
      <c r="I131" s="24"/>
      <c r="J131" s="24"/>
      <c r="K131" s="24"/>
      <c r="L131" s="24"/>
      <c r="M131" s="24"/>
      <c r="N131" s="24"/>
      <c r="O131" s="24"/>
      <c r="P131" s="24"/>
      <c r="Q131" s="24"/>
      <c r="R131" s="24"/>
      <c r="S131" s="24"/>
      <c r="T131" s="24"/>
      <c r="U131" s="24"/>
      <c r="V131" s="24"/>
      <c r="W131" s="24"/>
      <c r="X131" s="24"/>
      <c r="Y131" s="24"/>
      <c r="Z131" s="24"/>
      <c r="AA131" s="24"/>
      <c r="AB131" s="24"/>
    </row>
    <row r="132" spans="5:28" s="3" customFormat="1" x14ac:dyDescent="0.25">
      <c r="E132" s="25"/>
      <c r="F132" s="26"/>
      <c r="G132" s="26"/>
      <c r="H132" s="26"/>
      <c r="I132" s="26"/>
      <c r="J132" s="26"/>
      <c r="K132" s="26"/>
      <c r="L132" s="26"/>
      <c r="M132" s="26"/>
      <c r="N132" s="26"/>
      <c r="O132" s="26"/>
      <c r="P132" s="26"/>
      <c r="Q132" s="26"/>
      <c r="R132" s="26"/>
      <c r="S132" s="26"/>
      <c r="T132" s="26"/>
      <c r="U132" s="26"/>
      <c r="V132" s="26"/>
      <c r="W132" s="26"/>
      <c r="X132" s="26"/>
      <c r="Y132" s="26"/>
      <c r="Z132" s="26"/>
      <c r="AA132" s="26"/>
      <c r="AB132" s="26"/>
    </row>
    <row r="133" spans="5:28" s="3" customFormat="1" x14ac:dyDescent="0.25">
      <c r="E133" s="25" t="s">
        <v>569</v>
      </c>
      <c r="F133" s="26"/>
      <c r="G133" s="26"/>
      <c r="H133" s="26"/>
      <c r="I133" s="26"/>
      <c r="J133" s="26"/>
      <c r="K133" s="26"/>
      <c r="L133" s="26"/>
      <c r="M133" s="26"/>
      <c r="N133" s="26"/>
      <c r="O133" s="26"/>
      <c r="P133" s="26"/>
      <c r="Q133" s="26"/>
      <c r="R133" s="26"/>
      <c r="S133" s="26"/>
      <c r="T133" s="26"/>
      <c r="U133" s="26"/>
      <c r="V133" s="26"/>
      <c r="W133" s="26"/>
      <c r="X133" s="26"/>
      <c r="Y133" s="26"/>
      <c r="Z133" s="26"/>
      <c r="AA133" s="26"/>
      <c r="AB133" s="26"/>
    </row>
    <row r="134" spans="5:28" s="3" customFormat="1" x14ac:dyDescent="0.25">
      <c r="E134" s="25" t="s">
        <v>394</v>
      </c>
      <c r="F134" s="26"/>
      <c r="G134" s="26"/>
      <c r="H134" s="26"/>
      <c r="I134" s="26"/>
      <c r="J134" s="26"/>
      <c r="K134" s="26"/>
      <c r="L134" s="26"/>
      <c r="M134" s="26"/>
      <c r="N134" s="26"/>
      <c r="O134" s="26"/>
      <c r="P134" s="26"/>
      <c r="Q134" s="26"/>
      <c r="R134" s="26"/>
      <c r="S134" s="26"/>
      <c r="T134" s="26"/>
      <c r="U134" s="26"/>
      <c r="V134" s="26"/>
      <c r="W134" s="26"/>
      <c r="X134" s="26"/>
      <c r="Y134" s="26"/>
      <c r="Z134" s="26"/>
      <c r="AA134" s="26"/>
      <c r="AB134" s="26"/>
    </row>
    <row r="135" spans="5:28" s="3" customFormat="1" x14ac:dyDescent="0.25"/>
    <row r="136" spans="5:28" s="3" customFormat="1" x14ac:dyDescent="0.25"/>
    <row r="137" spans="5:28" s="3" customFormat="1" x14ac:dyDescent="0.25"/>
    <row r="138" spans="5:28" s="3" customFormat="1" x14ac:dyDescent="0.25"/>
    <row r="139" spans="5:28" s="3" customFormat="1" x14ac:dyDescent="0.25"/>
    <row r="140" spans="5:28" s="3" customFormat="1" x14ac:dyDescent="0.25"/>
    <row r="141" spans="5:28" s="3" customFormat="1" x14ac:dyDescent="0.25"/>
    <row r="142" spans="5:28" s="3" customFormat="1" x14ac:dyDescent="0.25"/>
    <row r="143" spans="5:28" s="3" customFormat="1" x14ac:dyDescent="0.25"/>
    <row r="144" spans="5:28" s="3" customFormat="1" x14ac:dyDescent="0.25"/>
    <row r="145" spans="3:5" s="3" customFormat="1" x14ac:dyDescent="0.25"/>
    <row r="146" spans="3:5" s="3" customFormat="1" x14ac:dyDescent="0.25"/>
    <row r="147" spans="3:5" s="3" customFormat="1" x14ac:dyDescent="0.25"/>
    <row r="148" spans="3:5" s="3" customFormat="1" x14ac:dyDescent="0.25"/>
    <row r="149" spans="3:5" s="3" customFormat="1" x14ac:dyDescent="0.25"/>
    <row r="150" spans="3:5" s="3" customFormat="1" x14ac:dyDescent="0.25"/>
    <row r="151" spans="3:5" s="3" customFormat="1" x14ac:dyDescent="0.25"/>
    <row r="152" spans="3:5" s="3" customFormat="1" x14ac:dyDescent="0.25"/>
    <row r="153" spans="3:5" s="3" customFormat="1" x14ac:dyDescent="0.25"/>
    <row r="154" spans="3:5" s="3" customFormat="1" x14ac:dyDescent="0.25"/>
    <row r="155" spans="3:5" s="3" customFormat="1" x14ac:dyDescent="0.25">
      <c r="C155" s="4">
        <v>0</v>
      </c>
      <c r="D155"/>
      <c r="E155" s="1" t="s">
        <v>3627</v>
      </c>
    </row>
    <row r="156" spans="3:5" s="3" customFormat="1" x14ac:dyDescent="0.25">
      <c r="E156" s="3" t="s">
        <v>2345</v>
      </c>
    </row>
    <row r="157" spans="3:5" s="3" customFormat="1" x14ac:dyDescent="0.25"/>
    <row r="158" spans="3:5" s="3" customFormat="1" x14ac:dyDescent="0.25"/>
    <row r="159" spans="3:5" s="3" customFormat="1" x14ac:dyDescent="0.25"/>
    <row r="160" spans="3:5" s="3" customFormat="1" x14ac:dyDescent="0.25"/>
    <row r="161" spans="5:5" s="3" customFormat="1" x14ac:dyDescent="0.25"/>
    <row r="162" spans="5:5" s="3" customFormat="1" x14ac:dyDescent="0.25"/>
    <row r="163" spans="5:5" s="3" customFormat="1" x14ac:dyDescent="0.25"/>
    <row r="164" spans="5:5" s="3" customFormat="1" x14ac:dyDescent="0.25"/>
    <row r="165" spans="5:5" s="3" customFormat="1" x14ac:dyDescent="0.25"/>
    <row r="166" spans="5:5" s="3" customFormat="1" x14ac:dyDescent="0.25"/>
    <row r="167" spans="5:5" s="3" customFormat="1" x14ac:dyDescent="0.25"/>
    <row r="168" spans="5:5" s="3" customFormat="1" x14ac:dyDescent="0.25">
      <c r="E168" s="3" t="s">
        <v>2346</v>
      </c>
    </row>
    <row r="169" spans="5:5" s="3" customFormat="1" x14ac:dyDescent="0.25"/>
    <row r="170" spans="5:5" s="3" customFormat="1" x14ac:dyDescent="0.25">
      <c r="E170" s="3" t="s">
        <v>2347</v>
      </c>
    </row>
    <row r="171" spans="5:5" s="3" customFormat="1" x14ac:dyDescent="0.25"/>
    <row r="172" spans="5:5" s="3" customFormat="1" x14ac:dyDescent="0.25">
      <c r="E172" s="1" t="s">
        <v>2410</v>
      </c>
    </row>
    <row r="173" spans="5:5" s="3" customFormat="1" x14ac:dyDescent="0.25"/>
    <row r="174" spans="5:5" s="3" customFormat="1" x14ac:dyDescent="0.25"/>
    <row r="175" spans="5:5" s="3" customFormat="1" x14ac:dyDescent="0.25"/>
    <row r="176" spans="5:5" s="3" customFormat="1" x14ac:dyDescent="0.25"/>
    <row r="177" spans="6:6" s="3" customFormat="1" x14ac:dyDescent="0.25"/>
    <row r="178" spans="6:6" s="3" customFormat="1" x14ac:dyDescent="0.25"/>
    <row r="179" spans="6:6" s="3" customFormat="1" x14ac:dyDescent="0.25"/>
    <row r="180" spans="6:6" s="3" customFormat="1" x14ac:dyDescent="0.25"/>
    <row r="181" spans="6:6" s="3" customFormat="1" x14ac:dyDescent="0.25"/>
    <row r="182" spans="6:6" s="3" customFormat="1" x14ac:dyDescent="0.25"/>
    <row r="183" spans="6:6" s="3" customFormat="1" x14ac:dyDescent="0.25"/>
    <row r="184" spans="6:6" s="3" customFormat="1" x14ac:dyDescent="0.25"/>
    <row r="185" spans="6:6" s="3" customFormat="1" x14ac:dyDescent="0.25"/>
    <row r="186" spans="6:6" s="3" customFormat="1" x14ac:dyDescent="0.25"/>
    <row r="187" spans="6:6" s="3" customFormat="1" x14ac:dyDescent="0.25">
      <c r="F187"/>
    </row>
    <row r="188" spans="6:6" s="3" customFormat="1" x14ac:dyDescent="0.25"/>
    <row r="189" spans="6:6" s="3" customFormat="1" x14ac:dyDescent="0.25"/>
    <row r="190" spans="6:6" s="3" customFormat="1" x14ac:dyDescent="0.25"/>
    <row r="191" spans="6:6" s="3" customFormat="1" x14ac:dyDescent="0.25"/>
    <row r="192" spans="6:6" s="3" customFormat="1" x14ac:dyDescent="0.25"/>
    <row r="193" spans="5:5" s="3" customFormat="1" x14ac:dyDescent="0.25"/>
    <row r="194" spans="5:5" s="3" customFormat="1" x14ac:dyDescent="0.25"/>
    <row r="195" spans="5:5" s="3" customFormat="1" x14ac:dyDescent="0.25"/>
    <row r="196" spans="5:5" s="3" customFormat="1" x14ac:dyDescent="0.25"/>
    <row r="197" spans="5:5" s="3" customFormat="1" x14ac:dyDescent="0.25"/>
    <row r="198" spans="5:5" s="3" customFormat="1" x14ac:dyDescent="0.25"/>
    <row r="199" spans="5:5" s="3" customFormat="1" x14ac:dyDescent="0.25"/>
    <row r="200" spans="5:5" s="3" customFormat="1" x14ac:dyDescent="0.25"/>
    <row r="201" spans="5:5" s="3" customFormat="1" x14ac:dyDescent="0.25"/>
    <row r="202" spans="5:5" s="3" customFormat="1" x14ac:dyDescent="0.25"/>
    <row r="203" spans="5:5" s="3" customFormat="1" x14ac:dyDescent="0.25"/>
    <row r="204" spans="5:5" s="3" customFormat="1" x14ac:dyDescent="0.25">
      <c r="E204" s="1" t="s">
        <v>2459</v>
      </c>
    </row>
    <row r="205" spans="5:5" s="3" customFormat="1" x14ac:dyDescent="0.25"/>
    <row r="206" spans="5:5" s="3" customFormat="1" x14ac:dyDescent="0.25">
      <c r="E206" s="3" t="s">
        <v>2467</v>
      </c>
    </row>
    <row r="207" spans="5:5" s="3" customFormat="1" x14ac:dyDescent="0.25"/>
    <row r="208" spans="5:5" s="3" customFormat="1" x14ac:dyDescent="0.25">
      <c r="E208" s="3" t="s">
        <v>2466</v>
      </c>
    </row>
    <row r="209" spans="5:5" s="3" customFormat="1" x14ac:dyDescent="0.25"/>
    <row r="210" spans="5:5" s="3" customFormat="1" x14ac:dyDescent="0.25">
      <c r="E210" s="47" t="s">
        <v>2441</v>
      </c>
    </row>
    <row r="211" spans="5:5" s="3" customFormat="1" x14ac:dyDescent="0.25"/>
    <row r="212" spans="5:5" s="3" customFormat="1" x14ac:dyDescent="0.25"/>
    <row r="213" spans="5:5" s="3" customFormat="1" x14ac:dyDescent="0.25"/>
    <row r="214" spans="5:5" s="3" customFormat="1" x14ac:dyDescent="0.25"/>
    <row r="215" spans="5:5" s="3" customFormat="1" x14ac:dyDescent="0.25"/>
    <row r="216" spans="5:5" s="3" customFormat="1" x14ac:dyDescent="0.25"/>
    <row r="217" spans="5:5" s="3" customFormat="1" x14ac:dyDescent="0.25"/>
    <row r="218" spans="5:5" s="3" customFormat="1" x14ac:dyDescent="0.25"/>
    <row r="219" spans="5:5" s="3" customFormat="1" x14ac:dyDescent="0.25"/>
    <row r="220" spans="5:5" s="3" customFormat="1" x14ac:dyDescent="0.25"/>
    <row r="221" spans="5:5" s="3" customFormat="1" x14ac:dyDescent="0.25"/>
    <row r="222" spans="5:5" s="3" customFormat="1" x14ac:dyDescent="0.25"/>
    <row r="223" spans="5:5" s="3" customFormat="1" x14ac:dyDescent="0.25"/>
    <row r="224" spans="5:5" s="3" customFormat="1" x14ac:dyDescent="0.25"/>
    <row r="225" spans="5:5" s="3" customFormat="1" x14ac:dyDescent="0.25"/>
    <row r="226" spans="5:5" s="3" customFormat="1" x14ac:dyDescent="0.25"/>
    <row r="227" spans="5:5" s="3" customFormat="1" x14ac:dyDescent="0.25"/>
    <row r="228" spans="5:5" s="3" customFormat="1" x14ac:dyDescent="0.25"/>
    <row r="229" spans="5:5" s="3" customFormat="1" x14ac:dyDescent="0.25"/>
    <row r="230" spans="5:5" s="3" customFormat="1" x14ac:dyDescent="0.25"/>
    <row r="231" spans="5:5" s="3" customFormat="1" x14ac:dyDescent="0.25"/>
    <row r="232" spans="5:5" s="3" customFormat="1" x14ac:dyDescent="0.25"/>
    <row r="233" spans="5:5" s="3" customFormat="1" x14ac:dyDescent="0.25"/>
    <row r="234" spans="5:5" s="3" customFormat="1" x14ac:dyDescent="0.25">
      <c r="E234" s="3" t="s">
        <v>2348</v>
      </c>
    </row>
    <row r="235" spans="5:5" s="3" customFormat="1" x14ac:dyDescent="0.25"/>
    <row r="236" spans="5:5" s="3" customFormat="1" x14ac:dyDescent="0.25">
      <c r="E236" s="3" t="s">
        <v>2349</v>
      </c>
    </row>
    <row r="237" spans="5:5" s="3" customFormat="1" x14ac:dyDescent="0.25"/>
    <row r="238" spans="5:5" s="3" customFormat="1" x14ac:dyDescent="0.25"/>
    <row r="239" spans="5:5" s="3" customFormat="1" x14ac:dyDescent="0.25"/>
    <row r="240" spans="5:5" s="3" customFormat="1" x14ac:dyDescent="0.25"/>
    <row r="241" spans="5:5" s="3" customFormat="1" x14ac:dyDescent="0.25"/>
    <row r="242" spans="5:5" s="3" customFormat="1" x14ac:dyDescent="0.25"/>
    <row r="243" spans="5:5" s="3" customFormat="1" x14ac:dyDescent="0.25"/>
    <row r="244" spans="5:5" s="3" customFormat="1" x14ac:dyDescent="0.25"/>
    <row r="245" spans="5:5" s="3" customFormat="1" x14ac:dyDescent="0.25"/>
    <row r="246" spans="5:5" s="3" customFormat="1" x14ac:dyDescent="0.25"/>
    <row r="247" spans="5:5" s="3" customFormat="1" x14ac:dyDescent="0.25"/>
    <row r="248" spans="5:5" s="3" customFormat="1" x14ac:dyDescent="0.25"/>
    <row r="249" spans="5:5" s="3" customFormat="1" x14ac:dyDescent="0.25"/>
    <row r="250" spans="5:5" s="3" customFormat="1" x14ac:dyDescent="0.25"/>
    <row r="251" spans="5:5" s="3" customFormat="1" x14ac:dyDescent="0.25">
      <c r="E251" s="1" t="s">
        <v>2410</v>
      </c>
    </row>
    <row r="252" spans="5:5" s="3" customFormat="1" x14ac:dyDescent="0.25"/>
    <row r="253" spans="5:5" s="3" customFormat="1" x14ac:dyDescent="0.25"/>
    <row r="254" spans="5:5" s="3" customFormat="1" x14ac:dyDescent="0.25"/>
    <row r="255" spans="5:5" s="3" customFormat="1" x14ac:dyDescent="0.25"/>
    <row r="256" spans="5:5" s="3" customFormat="1" x14ac:dyDescent="0.25"/>
    <row r="257" spans="6:6" s="3" customFormat="1" x14ac:dyDescent="0.25"/>
    <row r="258" spans="6:6" s="3" customFormat="1" x14ac:dyDescent="0.25"/>
    <row r="259" spans="6:6" s="3" customFormat="1" x14ac:dyDescent="0.25"/>
    <row r="260" spans="6:6" s="3" customFormat="1" x14ac:dyDescent="0.25"/>
    <row r="261" spans="6:6" s="3" customFormat="1" x14ac:dyDescent="0.25"/>
    <row r="262" spans="6:6" s="3" customFormat="1" x14ac:dyDescent="0.25"/>
    <row r="263" spans="6:6" s="3" customFormat="1" x14ac:dyDescent="0.25"/>
    <row r="264" spans="6:6" s="3" customFormat="1" x14ac:dyDescent="0.25"/>
    <row r="265" spans="6:6" s="3" customFormat="1" x14ac:dyDescent="0.25"/>
    <row r="266" spans="6:6" s="3" customFormat="1" x14ac:dyDescent="0.25"/>
    <row r="267" spans="6:6" s="3" customFormat="1" x14ac:dyDescent="0.25"/>
    <row r="268" spans="6:6" s="3" customFormat="1" x14ac:dyDescent="0.25"/>
    <row r="269" spans="6:6" s="3" customFormat="1" x14ac:dyDescent="0.25">
      <c r="F269"/>
    </row>
    <row r="270" spans="6:6" s="3" customFormat="1" x14ac:dyDescent="0.25"/>
    <row r="271" spans="6:6" s="3" customFormat="1" x14ac:dyDescent="0.25"/>
    <row r="272" spans="6:6"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pans="5:5" s="3" customFormat="1" x14ac:dyDescent="0.25"/>
    <row r="290" spans="5:5" s="3" customFormat="1" x14ac:dyDescent="0.25"/>
    <row r="291" spans="5:5" s="3" customFormat="1" x14ac:dyDescent="0.25"/>
    <row r="292" spans="5:5" s="3" customFormat="1" x14ac:dyDescent="0.25"/>
    <row r="293" spans="5:5" s="3" customFormat="1" x14ac:dyDescent="0.25"/>
    <row r="294" spans="5:5" s="3" customFormat="1" x14ac:dyDescent="0.25"/>
    <row r="295" spans="5:5" s="3" customFormat="1" x14ac:dyDescent="0.25"/>
    <row r="296" spans="5:5" s="3" customFormat="1" x14ac:dyDescent="0.25"/>
    <row r="297" spans="5:5" s="3" customFormat="1" x14ac:dyDescent="0.25"/>
    <row r="298" spans="5:5" s="3" customFormat="1" x14ac:dyDescent="0.25">
      <c r="E298" s="3" t="s">
        <v>2442</v>
      </c>
    </row>
    <row r="299" spans="5:5" s="3" customFormat="1" x14ac:dyDescent="0.25">
      <c r="E299" s="47" t="s">
        <v>2441</v>
      </c>
    </row>
    <row r="300" spans="5:5" s="3" customFormat="1" x14ac:dyDescent="0.25"/>
    <row r="301" spans="5:5" s="3" customFormat="1" x14ac:dyDescent="0.25"/>
    <row r="302" spans="5:5" s="3" customFormat="1" x14ac:dyDescent="0.25"/>
    <row r="303" spans="5:5" s="3" customFormat="1" x14ac:dyDescent="0.25"/>
    <row r="304" spans="5:5"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pans="3:5" s="3" customFormat="1" x14ac:dyDescent="0.25"/>
    <row r="354" spans="3:5" s="3" customFormat="1" x14ac:dyDescent="0.25"/>
    <row r="355" spans="3:5" s="3" customFormat="1" x14ac:dyDescent="0.25"/>
    <row r="356" spans="3:5" s="3" customFormat="1" x14ac:dyDescent="0.25"/>
    <row r="357" spans="3:5" s="3" customFormat="1" x14ac:dyDescent="0.25"/>
    <row r="358" spans="3:5" s="3" customFormat="1" x14ac:dyDescent="0.25"/>
    <row r="359" spans="3:5" s="3" customFormat="1" x14ac:dyDescent="0.25"/>
    <row r="360" spans="3:5" s="3" customFormat="1" x14ac:dyDescent="0.25"/>
    <row r="361" spans="3:5" s="3" customFormat="1" x14ac:dyDescent="0.25"/>
    <row r="362" spans="3:5" s="3" customFormat="1" x14ac:dyDescent="0.25"/>
    <row r="363" spans="3:5" s="3" customFormat="1" x14ac:dyDescent="0.25"/>
    <row r="364" spans="3:5" s="3" customFormat="1" x14ac:dyDescent="0.25"/>
    <row r="365" spans="3:5" s="3" customFormat="1" x14ac:dyDescent="0.25"/>
    <row r="366" spans="3:5" s="3" customFormat="1" x14ac:dyDescent="0.25"/>
    <row r="367" spans="3:5" s="3" customFormat="1" x14ac:dyDescent="0.25">
      <c r="C367" s="4">
        <v>0</v>
      </c>
      <c r="D367"/>
      <c r="E367" s="1" t="s">
        <v>3628</v>
      </c>
    </row>
    <row r="368" spans="3:5" s="3" customFormat="1" x14ac:dyDescent="0.25"/>
    <row r="369" spans="5:5" s="3" customFormat="1" x14ac:dyDescent="0.25"/>
    <row r="370" spans="5:5" s="3" customFormat="1" x14ac:dyDescent="0.25"/>
    <row r="371" spans="5:5" s="3" customFormat="1" x14ac:dyDescent="0.25"/>
    <row r="372" spans="5:5" s="3" customFormat="1" x14ac:dyDescent="0.25"/>
    <row r="373" spans="5:5" s="3" customFormat="1" x14ac:dyDescent="0.25"/>
    <row r="374" spans="5:5" s="3" customFormat="1" x14ac:dyDescent="0.25"/>
    <row r="375" spans="5:5" s="3" customFormat="1" x14ac:dyDescent="0.25"/>
    <row r="376" spans="5:5" s="3" customFormat="1" x14ac:dyDescent="0.25"/>
    <row r="377" spans="5:5" s="3" customFormat="1" x14ac:dyDescent="0.25"/>
    <row r="378" spans="5:5" s="3" customFormat="1" x14ac:dyDescent="0.25">
      <c r="E378" s="3" t="s">
        <v>2350</v>
      </c>
    </row>
    <row r="379" spans="5:5" s="3" customFormat="1" x14ac:dyDescent="0.25"/>
    <row r="380" spans="5:5" s="3" customFormat="1" x14ac:dyDescent="0.25">
      <c r="E380" s="3" t="s">
        <v>2356</v>
      </c>
    </row>
    <row r="381" spans="5:5" s="3" customFormat="1" x14ac:dyDescent="0.25">
      <c r="E381" s="3" t="s">
        <v>2353</v>
      </c>
    </row>
    <row r="382" spans="5:5" s="3" customFormat="1" x14ac:dyDescent="0.25">
      <c r="E382" s="3" t="s">
        <v>2357</v>
      </c>
    </row>
    <row r="383" spans="5:5" s="3" customFormat="1" x14ac:dyDescent="0.25">
      <c r="E383" s="3" t="s">
        <v>2354</v>
      </c>
    </row>
    <row r="384" spans="5:5" s="3" customFormat="1" x14ac:dyDescent="0.25">
      <c r="E384" s="3" t="s">
        <v>2355</v>
      </c>
    </row>
    <row r="385" spans="5:10" s="3" customFormat="1" x14ac:dyDescent="0.25"/>
    <row r="386" spans="5:10" s="3" customFormat="1" x14ac:dyDescent="0.25">
      <c r="E386" s="3" t="s">
        <v>2351</v>
      </c>
    </row>
    <row r="387" spans="5:10" s="3" customFormat="1" x14ac:dyDescent="0.25"/>
    <row r="388" spans="5:10" s="3" customFormat="1" x14ac:dyDescent="0.25">
      <c r="E388" s="3" t="s">
        <v>2358</v>
      </c>
    </row>
    <row r="389" spans="5:10" s="3" customFormat="1" x14ac:dyDescent="0.25">
      <c r="E389" s="3" t="s">
        <v>2359</v>
      </c>
    </row>
    <row r="390" spans="5:10" s="3" customFormat="1" x14ac:dyDescent="0.25">
      <c r="E390" s="3" t="s">
        <v>2360</v>
      </c>
      <c r="F390" s="3" t="s">
        <v>2361</v>
      </c>
      <c r="G390" s="3" t="s">
        <v>2362</v>
      </c>
      <c r="H390" s="3" t="s">
        <v>2363</v>
      </c>
      <c r="I390" s="3" t="s">
        <v>2364</v>
      </c>
      <c r="J390" s="3" t="s">
        <v>2365</v>
      </c>
    </row>
    <row r="391" spans="5:10" s="3" customFormat="1" x14ac:dyDescent="0.25"/>
    <row r="392" spans="5:10" s="3" customFormat="1" x14ac:dyDescent="0.25">
      <c r="E392" s="3" t="s">
        <v>2352</v>
      </c>
    </row>
    <row r="393" spans="5:10" s="3" customFormat="1" x14ac:dyDescent="0.25"/>
    <row r="394" spans="5:10" s="3" customFormat="1" x14ac:dyDescent="0.25">
      <c r="E394" s="3" t="s">
        <v>2366</v>
      </c>
    </row>
    <row r="395" spans="5:10" s="3" customFormat="1" x14ac:dyDescent="0.25">
      <c r="E395" s="3" t="s">
        <v>483</v>
      </c>
    </row>
    <row r="396" spans="5:10" s="3" customFormat="1" x14ac:dyDescent="0.25">
      <c r="E396" s="3" t="s">
        <v>2367</v>
      </c>
    </row>
    <row r="397" spans="5:10" s="3" customFormat="1" x14ac:dyDescent="0.25">
      <c r="E397" s="3" t="s">
        <v>2368</v>
      </c>
    </row>
    <row r="398" spans="5:10" s="3" customFormat="1" x14ac:dyDescent="0.25">
      <c r="E398" s="3" t="s">
        <v>2369</v>
      </c>
    </row>
    <row r="399" spans="5:10" s="3" customFormat="1" x14ac:dyDescent="0.25">
      <c r="E399" s="3" t="s">
        <v>2370</v>
      </c>
    </row>
    <row r="400" spans="5:10" s="3" customFormat="1" x14ac:dyDescent="0.25">
      <c r="E400" s="3" t="s">
        <v>2371</v>
      </c>
    </row>
    <row r="401" spans="5:5" s="3" customFormat="1" x14ac:dyDescent="0.25">
      <c r="E401" s="3" t="s">
        <v>2372</v>
      </c>
    </row>
    <row r="402" spans="5:5" s="3" customFormat="1" x14ac:dyDescent="0.25">
      <c r="E402" s="3" t="s">
        <v>2373</v>
      </c>
    </row>
    <row r="403" spans="5:5" s="3" customFormat="1" x14ac:dyDescent="0.25"/>
    <row r="404" spans="5:5" s="3" customFormat="1" x14ac:dyDescent="0.25">
      <c r="E404" s="3" t="s">
        <v>2374</v>
      </c>
    </row>
    <row r="405" spans="5:5" s="3" customFormat="1" x14ac:dyDescent="0.25">
      <c r="E405" s="3" t="s">
        <v>2375</v>
      </c>
    </row>
    <row r="406" spans="5:5" s="3" customFormat="1" x14ac:dyDescent="0.25">
      <c r="E406" s="3" t="s">
        <v>2369</v>
      </c>
    </row>
    <row r="407" spans="5:5" s="3" customFormat="1" x14ac:dyDescent="0.25">
      <c r="E407" s="3" t="s">
        <v>2376</v>
      </c>
    </row>
    <row r="408" spans="5:5" s="3" customFormat="1" x14ac:dyDescent="0.25">
      <c r="E408" s="3" t="s">
        <v>2377</v>
      </c>
    </row>
    <row r="409" spans="5:5" s="3" customFormat="1" x14ac:dyDescent="0.25">
      <c r="E409" s="3" t="s">
        <v>2378</v>
      </c>
    </row>
    <row r="410" spans="5:5" s="3" customFormat="1" x14ac:dyDescent="0.25">
      <c r="E410" s="3" t="s">
        <v>2379</v>
      </c>
    </row>
    <row r="411" spans="5:5" s="3" customFormat="1" x14ac:dyDescent="0.25">
      <c r="E411" s="3" t="s">
        <v>2380</v>
      </c>
    </row>
    <row r="412" spans="5:5" s="3" customFormat="1" x14ac:dyDescent="0.25">
      <c r="E412" s="3" t="s">
        <v>2381</v>
      </c>
    </row>
    <row r="413" spans="5:5" s="3" customFormat="1" x14ac:dyDescent="0.25">
      <c r="E413" s="3" t="s">
        <v>2382</v>
      </c>
    </row>
    <row r="414" spans="5:5" s="3" customFormat="1" x14ac:dyDescent="0.25">
      <c r="E414" s="3" t="s">
        <v>2383</v>
      </c>
    </row>
    <row r="415" spans="5:5" s="3" customFormat="1" x14ac:dyDescent="0.25">
      <c r="E415" s="3" t="s">
        <v>2384</v>
      </c>
    </row>
    <row r="416" spans="5:5" s="3" customFormat="1" x14ac:dyDescent="0.25">
      <c r="E416" s="3" t="s">
        <v>2385</v>
      </c>
    </row>
    <row r="417" spans="5:5" s="3" customFormat="1" x14ac:dyDescent="0.25">
      <c r="E417" s="3" t="s">
        <v>2386</v>
      </c>
    </row>
    <row r="418" spans="5:5" s="3" customFormat="1" x14ac:dyDescent="0.25">
      <c r="E418" s="3" t="s">
        <v>2387</v>
      </c>
    </row>
    <row r="419" spans="5:5" s="3" customFormat="1" x14ac:dyDescent="0.25"/>
    <row r="420" spans="5:5" s="3" customFormat="1" x14ac:dyDescent="0.25"/>
    <row r="421" spans="5:5" s="3" customFormat="1" x14ac:dyDescent="0.25"/>
    <row r="422" spans="5:5" s="3" customFormat="1" x14ac:dyDescent="0.25"/>
    <row r="423" spans="5:5" s="3" customFormat="1" x14ac:dyDescent="0.25"/>
    <row r="424" spans="5:5" s="3" customFormat="1" x14ac:dyDescent="0.25"/>
    <row r="425" spans="5:5" s="3" customFormat="1" x14ac:dyDescent="0.25"/>
    <row r="426" spans="5:5" s="3" customFormat="1" x14ac:dyDescent="0.25"/>
    <row r="427" spans="5:5" s="3" customFormat="1" x14ac:dyDescent="0.25"/>
    <row r="428" spans="5:5" s="3" customFormat="1" x14ac:dyDescent="0.25"/>
    <row r="429" spans="5:5" s="3" customFormat="1" x14ac:dyDescent="0.25"/>
    <row r="430" spans="5:5" s="3" customFormat="1" x14ac:dyDescent="0.25"/>
    <row r="431" spans="5:5" s="3" customFormat="1" x14ac:dyDescent="0.25"/>
    <row r="432" spans="5:5" s="3" customFormat="1" x14ac:dyDescent="0.25"/>
    <row r="433" spans="3:5" s="3" customFormat="1" x14ac:dyDescent="0.25"/>
    <row r="434" spans="3:5" s="3" customFormat="1" x14ac:dyDescent="0.25"/>
    <row r="435" spans="3:5" s="3" customFormat="1" x14ac:dyDescent="0.25"/>
    <row r="436" spans="3:5" s="3" customFormat="1" x14ac:dyDescent="0.25"/>
    <row r="437" spans="3:5" s="3" customFormat="1" x14ac:dyDescent="0.25"/>
    <row r="438" spans="3:5" s="3" customFormat="1" x14ac:dyDescent="0.25">
      <c r="C438" s="4">
        <v>0</v>
      </c>
      <c r="D438"/>
      <c r="E438" s="1" t="s">
        <v>3629</v>
      </c>
    </row>
    <row r="439" spans="3:5" s="3" customFormat="1" x14ac:dyDescent="0.25"/>
  </sheetData>
  <hyperlinks>
    <hyperlink ref="E299" r:id="rId1" display="https://365dipostar.sharepoint.com/:x:/s/PJ_NewOPLSystemImplementation/EU7Jio8SPZhBi4wz34sFk8gB_I5MR6rC8FMJ8jjgURiZJQ?e=0QAocq" xr:uid="{5C25730E-314B-4EBA-9952-5A263672670B}"/>
    <hyperlink ref="E210" r:id="rId2" display="https://365dipostar.sharepoint.com/:x:/s/PJ_NewOPLSystemImplementation/EU7Jio8SPZhBi4wz34sFk8gB_I5MR6rC8FMJ8jjgURiZJQ?e=u3p5u4" xr:uid="{F94EA53D-348A-456C-A90E-0706EDF10942}"/>
  </hyperlinks>
  <pageMargins left="0.7" right="0.7" top="0.75" bottom="0.75" header="0.3" footer="0.3"/>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17D29-0858-4A2A-8D68-F2EA88E644D0}">
  <dimension ref="B2:CE296"/>
  <sheetViews>
    <sheetView topLeftCell="A284" zoomScale="85" zoomScaleNormal="85" workbookViewId="0">
      <selection activeCell="C296" sqref="C296"/>
    </sheetView>
  </sheetViews>
  <sheetFormatPr defaultColWidth="2.85546875" defaultRowHeight="15" x14ac:dyDescent="0.25"/>
  <sheetData>
    <row r="2" spans="2:58" x14ac:dyDescent="0.25">
      <c r="B2" s="1" t="s">
        <v>2388</v>
      </c>
    </row>
    <row r="4" spans="2:58" x14ac:dyDescent="0.25">
      <c r="C4" s="4">
        <v>0</v>
      </c>
      <c r="E4" s="1" t="s">
        <v>3621</v>
      </c>
    </row>
    <row r="5" spans="2:58" s="3" customFormat="1" x14ac:dyDescent="0.25"/>
    <row r="6" spans="2:58" s="3" customFormat="1" x14ac:dyDescent="0.25">
      <c r="AM6" s="3" t="s">
        <v>2389</v>
      </c>
    </row>
    <row r="7" spans="2:58" s="3" customFormat="1" x14ac:dyDescent="0.25">
      <c r="AM7" s="3" t="s">
        <v>2390</v>
      </c>
      <c r="BF7" s="3" t="s">
        <v>2391</v>
      </c>
    </row>
    <row r="8" spans="2:58" s="3" customFormat="1" x14ac:dyDescent="0.25">
      <c r="AM8" s="3" t="s">
        <v>2392</v>
      </c>
      <c r="BF8" s="3" t="s">
        <v>1394</v>
      </c>
    </row>
    <row r="9" spans="2:58" s="3" customFormat="1" x14ac:dyDescent="0.25">
      <c r="AM9" s="3" t="s">
        <v>2393</v>
      </c>
      <c r="BF9" s="3" t="s">
        <v>2394</v>
      </c>
    </row>
    <row r="10" spans="2:58" s="3" customFormat="1" x14ac:dyDescent="0.25">
      <c r="AM10" s="3" t="s">
        <v>2395</v>
      </c>
      <c r="BF10" s="3" t="s">
        <v>2396</v>
      </c>
    </row>
    <row r="11" spans="2:58" s="3" customFormat="1" x14ac:dyDescent="0.25"/>
    <row r="12" spans="2:58" s="3" customFormat="1" x14ac:dyDescent="0.25"/>
    <row r="13" spans="2:58" s="3" customFormat="1" x14ac:dyDescent="0.25"/>
    <row r="14" spans="2:58" s="3" customFormat="1" x14ac:dyDescent="0.25"/>
    <row r="15" spans="2:58" s="3" customFormat="1" x14ac:dyDescent="0.25"/>
    <row r="16" spans="2:58" s="3" customFormat="1" x14ac:dyDescent="0.25"/>
    <row r="17" spans="5:38" s="3" customFormat="1" x14ac:dyDescent="0.25"/>
    <row r="18" spans="5:38" s="3" customFormat="1" x14ac:dyDescent="0.25"/>
    <row r="19" spans="5:38" s="3" customFormat="1" x14ac:dyDescent="0.25">
      <c r="E19" s="25" t="s">
        <v>482</v>
      </c>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row>
    <row r="20" spans="5:38" s="3" customFormat="1" x14ac:dyDescent="0.25">
      <c r="E20" s="25"/>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row>
    <row r="21" spans="5:38" s="3" customFormat="1" x14ac:dyDescent="0.25">
      <c r="E21" s="25" t="s">
        <v>588</v>
      </c>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row>
    <row r="22" spans="5:38" s="3" customFormat="1" x14ac:dyDescent="0.25">
      <c r="E22" s="25" t="s">
        <v>2401</v>
      </c>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row>
    <row r="23" spans="5:38" s="3" customFormat="1" x14ac:dyDescent="0.25">
      <c r="E23" s="25" t="s">
        <v>2398</v>
      </c>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row>
    <row r="24" spans="5:38" s="3" customFormat="1" x14ac:dyDescent="0.25">
      <c r="E24" s="25" t="s">
        <v>2397</v>
      </c>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row>
    <row r="25" spans="5:38" s="3" customFormat="1" x14ac:dyDescent="0.25">
      <c r="E25" s="25"/>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row>
    <row r="26" spans="5:38" s="3" customFormat="1" x14ac:dyDescent="0.25">
      <c r="E26" s="25" t="s">
        <v>388</v>
      </c>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row>
    <row r="27" spans="5:38" s="3" customFormat="1" x14ac:dyDescent="0.25">
      <c r="E27" s="25"/>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row>
    <row r="28" spans="5:38" s="3" customFormat="1" x14ac:dyDescent="0.25">
      <c r="E28" s="25" t="s">
        <v>2399</v>
      </c>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row>
    <row r="29" spans="5:38" s="3" customFormat="1" x14ac:dyDescent="0.25">
      <c r="E29" s="25" t="s">
        <v>390</v>
      </c>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row>
    <row r="30" spans="5:38" s="3" customFormat="1" x14ac:dyDescent="0.25">
      <c r="E30" s="25" t="s">
        <v>2402</v>
      </c>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row>
    <row r="31" spans="5:38" s="3" customFormat="1" x14ac:dyDescent="0.25">
      <c r="E31" s="25" t="s">
        <v>2403</v>
      </c>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row>
    <row r="32" spans="5:38" s="3" customFormat="1" x14ac:dyDescent="0.25">
      <c r="E32" s="25" t="s">
        <v>2400</v>
      </c>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row>
    <row r="33" spans="5:38" s="3" customFormat="1" x14ac:dyDescent="0.25">
      <c r="E33" s="25"/>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row>
    <row r="34" spans="5:38" s="3" customFormat="1" x14ac:dyDescent="0.25">
      <c r="E34" s="25" t="s">
        <v>588</v>
      </c>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row>
    <row r="35" spans="5:38" s="3" customFormat="1" x14ac:dyDescent="0.25">
      <c r="E35" s="25" t="s">
        <v>2401</v>
      </c>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row>
    <row r="36" spans="5:38" s="3" customFormat="1" x14ac:dyDescent="0.25">
      <c r="E36" s="25" t="s">
        <v>2398</v>
      </c>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row>
    <row r="37" spans="5:38" s="3" customFormat="1" x14ac:dyDescent="0.25">
      <c r="E37" s="25" t="s">
        <v>2397</v>
      </c>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row>
    <row r="38" spans="5:38" s="3" customFormat="1" x14ac:dyDescent="0.25">
      <c r="E38" s="25"/>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row>
    <row r="39" spans="5:38" s="3" customFormat="1" x14ac:dyDescent="0.25">
      <c r="E39" s="25" t="s">
        <v>569</v>
      </c>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row>
    <row r="40" spans="5:38" s="3" customFormat="1" x14ac:dyDescent="0.25">
      <c r="E40" s="25" t="s">
        <v>394</v>
      </c>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row>
    <row r="41" spans="5:38" s="3" customFormat="1" x14ac:dyDescent="0.25">
      <c r="E41" s="25"/>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row>
    <row r="42" spans="5:38" s="3" customFormat="1" x14ac:dyDescent="0.25">
      <c r="E42" s="25" t="s">
        <v>518</v>
      </c>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row>
    <row r="43" spans="5:38" s="3" customFormat="1" x14ac:dyDescent="0.25"/>
    <row r="44" spans="5:38" s="3" customFormat="1" x14ac:dyDescent="0.25"/>
    <row r="45" spans="5:38" s="3" customFormat="1" x14ac:dyDescent="0.25"/>
    <row r="46" spans="5:38" s="3" customFormat="1" x14ac:dyDescent="0.25"/>
    <row r="47" spans="5:38" s="3" customFormat="1" x14ac:dyDescent="0.25"/>
    <row r="48" spans="5:3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3:5" s="3" customFormat="1" x14ac:dyDescent="0.25"/>
    <row r="66" spans="3:5" s="3" customFormat="1" x14ac:dyDescent="0.25"/>
    <row r="67" spans="3:5" s="3" customFormat="1" x14ac:dyDescent="0.25"/>
    <row r="68" spans="3:5" s="3" customFormat="1" x14ac:dyDescent="0.25"/>
    <row r="69" spans="3:5" s="3" customFormat="1" x14ac:dyDescent="0.25"/>
    <row r="70" spans="3:5" s="3" customFormat="1" x14ac:dyDescent="0.25"/>
    <row r="71" spans="3:5" s="3" customFormat="1" x14ac:dyDescent="0.25"/>
    <row r="72" spans="3:5" s="3" customFormat="1" x14ac:dyDescent="0.25"/>
    <row r="73" spans="3:5" s="3" customFormat="1" x14ac:dyDescent="0.25"/>
    <row r="74" spans="3:5" s="3" customFormat="1" x14ac:dyDescent="0.25"/>
    <row r="75" spans="3:5" s="3" customFormat="1" x14ac:dyDescent="0.25"/>
    <row r="76" spans="3:5" s="3" customFormat="1" x14ac:dyDescent="0.25"/>
    <row r="77" spans="3:5" s="3" customFormat="1" x14ac:dyDescent="0.25"/>
    <row r="78" spans="3:5" s="3" customFormat="1" x14ac:dyDescent="0.25">
      <c r="C78" s="4">
        <v>0</v>
      </c>
      <c r="D78"/>
      <c r="E78" s="1" t="s">
        <v>3622</v>
      </c>
    </row>
    <row r="79" spans="3:5" s="3" customFormat="1" x14ac:dyDescent="0.25">
      <c r="E79" s="3" t="s">
        <v>2351</v>
      </c>
    </row>
    <row r="80" spans="3:5" s="3" customFormat="1" x14ac:dyDescent="0.25"/>
    <row r="81" spans="83:83" s="3" customFormat="1" x14ac:dyDescent="0.25">
      <c r="CE81"/>
    </row>
    <row r="82" spans="83:83" s="3" customFormat="1" x14ac:dyDescent="0.25"/>
    <row r="83" spans="83:83" s="3" customFormat="1" x14ac:dyDescent="0.25"/>
    <row r="84" spans="83:83" s="3" customFormat="1" x14ac:dyDescent="0.25"/>
    <row r="85" spans="83:83" s="3" customFormat="1" x14ac:dyDescent="0.25"/>
    <row r="86" spans="83:83" s="3" customFormat="1" x14ac:dyDescent="0.25"/>
    <row r="87" spans="83:83" s="3" customFormat="1" x14ac:dyDescent="0.25"/>
    <row r="88" spans="83:83" s="3" customFormat="1" x14ac:dyDescent="0.25"/>
    <row r="89" spans="83:83" s="3" customFormat="1" x14ac:dyDescent="0.25"/>
    <row r="90" spans="83:83" s="3" customFormat="1" x14ac:dyDescent="0.25"/>
    <row r="91" spans="83:83" s="3" customFormat="1" x14ac:dyDescent="0.25"/>
    <row r="92" spans="83:83" s="3" customFormat="1" x14ac:dyDescent="0.25"/>
    <row r="93" spans="83:83" s="3" customFormat="1" x14ac:dyDescent="0.25"/>
    <row r="94" spans="83:83" s="3" customFormat="1" x14ac:dyDescent="0.25"/>
    <row r="95" spans="83:83" s="3" customFormat="1" x14ac:dyDescent="0.25"/>
    <row r="96" spans="83:83"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44:44" s="3" customFormat="1" x14ac:dyDescent="0.25"/>
    <row r="146" spans="44:44" s="3" customFormat="1" x14ac:dyDescent="0.25"/>
    <row r="147" spans="44:44" s="3" customFormat="1" x14ac:dyDescent="0.25"/>
    <row r="148" spans="44:44" s="3" customFormat="1" x14ac:dyDescent="0.25"/>
    <row r="149" spans="44:44" s="3" customFormat="1" x14ac:dyDescent="0.25"/>
    <row r="150" spans="44:44" s="3" customFormat="1" x14ac:dyDescent="0.25"/>
    <row r="151" spans="44:44" s="3" customFormat="1" x14ac:dyDescent="0.25"/>
    <row r="152" spans="44:44" s="3" customFormat="1" x14ac:dyDescent="0.25"/>
    <row r="153" spans="44:44" s="3" customFormat="1" x14ac:dyDescent="0.25"/>
    <row r="154" spans="44:44" s="3" customFormat="1" x14ac:dyDescent="0.25"/>
    <row r="155" spans="44:44" s="3" customFormat="1" x14ac:dyDescent="0.25"/>
    <row r="156" spans="44:44" s="3" customFormat="1" x14ac:dyDescent="0.25"/>
    <row r="157" spans="44:44" s="3" customFormat="1" x14ac:dyDescent="0.25"/>
    <row r="158" spans="44:44" s="3" customFormat="1" x14ac:dyDescent="0.25"/>
    <row r="159" spans="44:44" s="3" customFormat="1" x14ac:dyDescent="0.25"/>
    <row r="160" spans="44:44" s="3" customFormat="1" x14ac:dyDescent="0.25">
      <c r="AR160"/>
    </row>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5:5" s="3" customFormat="1" x14ac:dyDescent="0.25"/>
    <row r="242" spans="5:5" s="3" customFormat="1" x14ac:dyDescent="0.25"/>
    <row r="243" spans="5:5" s="3" customFormat="1" x14ac:dyDescent="0.25"/>
    <row r="244" spans="5:5" s="3" customFormat="1" x14ac:dyDescent="0.25"/>
    <row r="245" spans="5:5" s="3" customFormat="1" x14ac:dyDescent="0.25"/>
    <row r="246" spans="5:5" s="3" customFormat="1" x14ac:dyDescent="0.25"/>
    <row r="247" spans="5:5" s="3" customFormat="1" x14ac:dyDescent="0.25"/>
    <row r="248" spans="5:5" s="3" customFormat="1" x14ac:dyDescent="0.25"/>
    <row r="249" spans="5:5" s="3" customFormat="1" x14ac:dyDescent="0.25"/>
    <row r="250" spans="5:5" s="3" customFormat="1" x14ac:dyDescent="0.25">
      <c r="E250" s="1" t="s">
        <v>2410</v>
      </c>
    </row>
    <row r="251" spans="5:5" s="3" customFormat="1" x14ac:dyDescent="0.25"/>
    <row r="252" spans="5:5" s="3" customFormat="1" x14ac:dyDescent="0.25">
      <c r="E252" s="3" t="s">
        <v>2413</v>
      </c>
    </row>
    <row r="253" spans="5:5" s="3" customFormat="1" x14ac:dyDescent="0.25">
      <c r="E253" s="3" t="s">
        <v>2414</v>
      </c>
    </row>
    <row r="254" spans="5:5" s="3" customFormat="1" x14ac:dyDescent="0.25"/>
    <row r="255" spans="5:5" s="3" customFormat="1" x14ac:dyDescent="0.25"/>
    <row r="256" spans="5:5"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3:5" s="3" customFormat="1" x14ac:dyDescent="0.25"/>
    <row r="274" spans="3:5" s="3" customFormat="1" x14ac:dyDescent="0.25"/>
    <row r="275" spans="3:5" s="3" customFormat="1" x14ac:dyDescent="0.25"/>
    <row r="276" spans="3:5" s="3" customFormat="1" x14ac:dyDescent="0.25"/>
    <row r="277" spans="3:5" s="3" customFormat="1" x14ac:dyDescent="0.25"/>
    <row r="278" spans="3:5" s="3" customFormat="1" x14ac:dyDescent="0.25"/>
    <row r="279" spans="3:5" s="3" customFormat="1" x14ac:dyDescent="0.25"/>
    <row r="280" spans="3:5" s="3" customFormat="1" x14ac:dyDescent="0.25"/>
    <row r="281" spans="3:5" s="3" customFormat="1" x14ac:dyDescent="0.25"/>
    <row r="282" spans="3:5" s="3" customFormat="1" x14ac:dyDescent="0.25"/>
    <row r="283" spans="3:5" s="3" customFormat="1" x14ac:dyDescent="0.25"/>
    <row r="284" spans="3:5" s="3" customFormat="1" x14ac:dyDescent="0.25">
      <c r="C284" s="4">
        <v>0</v>
      </c>
      <c r="D284"/>
      <c r="E284" s="1" t="s">
        <v>3623</v>
      </c>
    </row>
    <row r="285" spans="3:5" s="3" customFormat="1" x14ac:dyDescent="0.25"/>
    <row r="286" spans="3:5" s="3" customFormat="1" x14ac:dyDescent="0.25">
      <c r="E286" s="3" t="s">
        <v>2404</v>
      </c>
    </row>
    <row r="287" spans="3:5" s="3" customFormat="1" x14ac:dyDescent="0.25">
      <c r="E287" s="1" t="s">
        <v>2405</v>
      </c>
    </row>
    <row r="288" spans="3:5" s="3" customFormat="1" x14ac:dyDescent="0.25">
      <c r="E288" s="1" t="s">
        <v>2406</v>
      </c>
    </row>
    <row r="289" spans="3:5" s="3" customFormat="1" x14ac:dyDescent="0.25">
      <c r="E289" s="3" t="s">
        <v>2407</v>
      </c>
    </row>
    <row r="290" spans="3:5" s="3" customFormat="1" x14ac:dyDescent="0.25">
      <c r="E290" s="3" t="s">
        <v>2408</v>
      </c>
    </row>
    <row r="291" spans="3:5" s="3" customFormat="1" x14ac:dyDescent="0.25">
      <c r="E291" s="3" t="s">
        <v>2409</v>
      </c>
    </row>
    <row r="292" spans="3:5" s="3" customFormat="1" x14ac:dyDescent="0.25"/>
    <row r="293" spans="3:5" s="3" customFormat="1" x14ac:dyDescent="0.25"/>
    <row r="294" spans="3:5" s="3" customFormat="1" x14ac:dyDescent="0.25"/>
    <row r="295" spans="3:5" s="3" customFormat="1" x14ac:dyDescent="0.25"/>
    <row r="296" spans="3:5" x14ac:dyDescent="0.25">
      <c r="C296" s="4">
        <v>0</v>
      </c>
      <c r="E296" s="1" t="s">
        <v>3624</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4F724-1BCA-432A-8D31-31A6CB459141}">
  <dimension ref="B2:CP994"/>
  <sheetViews>
    <sheetView topLeftCell="A958" zoomScale="85" zoomScaleNormal="85" workbookViewId="0">
      <selection activeCell="E991" sqref="E991"/>
    </sheetView>
  </sheetViews>
  <sheetFormatPr defaultColWidth="2.85546875" defaultRowHeight="15" x14ac:dyDescent="0.25"/>
  <sheetData>
    <row r="2" spans="2:5" x14ac:dyDescent="0.25">
      <c r="B2" s="1" t="s">
        <v>2410</v>
      </c>
    </row>
    <row r="4" spans="2:5" x14ac:dyDescent="0.25">
      <c r="C4" s="4">
        <v>0</v>
      </c>
      <c r="E4" s="1" t="s">
        <v>3531</v>
      </c>
    </row>
    <row r="5" spans="2:5" s="3" customFormat="1" x14ac:dyDescent="0.25">
      <c r="E5" s="3" t="s">
        <v>2352</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5:5" s="3" customFormat="1" x14ac:dyDescent="0.25"/>
    <row r="18" spans="5:5" s="3" customFormat="1" x14ac:dyDescent="0.25"/>
    <row r="19" spans="5:5" s="3" customFormat="1" x14ac:dyDescent="0.25">
      <c r="E19" s="3" t="s">
        <v>2412</v>
      </c>
    </row>
    <row r="20" spans="5:5" s="3" customFormat="1" x14ac:dyDescent="0.25">
      <c r="E20" s="3" t="s">
        <v>2411</v>
      </c>
    </row>
    <row r="21" spans="5:5" s="3" customFormat="1" x14ac:dyDescent="0.25"/>
    <row r="112" spans="5:5" s="3" customFormat="1" x14ac:dyDescent="0.25">
      <c r="E112" s="3" t="s">
        <v>2453</v>
      </c>
    </row>
    <row r="113" spans="5:5" s="3" customFormat="1" x14ac:dyDescent="0.25">
      <c r="E113" s="47" t="s">
        <v>2454</v>
      </c>
    </row>
    <row r="114" spans="5:5" s="3" customFormat="1" x14ac:dyDescent="0.25"/>
    <row r="115" spans="5:5" s="3" customFormat="1" x14ac:dyDescent="0.25">
      <c r="E115" s="1" t="s">
        <v>2410</v>
      </c>
    </row>
    <row r="116" spans="5:5" s="3" customFormat="1" x14ac:dyDescent="0.25"/>
    <row r="117" spans="5:5" s="3" customFormat="1" x14ac:dyDescent="0.25"/>
    <row r="118" spans="5:5" s="3" customFormat="1" x14ac:dyDescent="0.25"/>
    <row r="119" spans="5:5" s="3" customFormat="1" x14ac:dyDescent="0.25"/>
    <row r="120" spans="5:5" s="3" customFormat="1" x14ac:dyDescent="0.25"/>
    <row r="121" spans="5:5" s="3" customFormat="1" x14ac:dyDescent="0.25"/>
    <row r="122" spans="5:5" s="3" customFormat="1" x14ac:dyDescent="0.25"/>
    <row r="123" spans="5:5" s="3" customFormat="1" x14ac:dyDescent="0.25"/>
    <row r="124" spans="5:5" s="3" customFormat="1" x14ac:dyDescent="0.25"/>
    <row r="125" spans="5:5" s="3" customFormat="1" x14ac:dyDescent="0.25"/>
    <row r="126" spans="5:5" s="3" customFormat="1" x14ac:dyDescent="0.25"/>
    <row r="127" spans="5:5" s="3" customFormat="1" x14ac:dyDescent="0.25"/>
    <row r="128" spans="5:5"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pans="5:5" s="3" customFormat="1" x14ac:dyDescent="0.25"/>
    <row r="162" spans="5:5" s="3" customFormat="1" x14ac:dyDescent="0.25"/>
    <row r="163" spans="5:5" s="3" customFormat="1" x14ac:dyDescent="0.25"/>
    <row r="164" spans="5:5" s="3" customFormat="1" x14ac:dyDescent="0.25"/>
    <row r="165" spans="5:5" s="3" customFormat="1" x14ac:dyDescent="0.25"/>
    <row r="166" spans="5:5" s="3" customFormat="1" x14ac:dyDescent="0.25"/>
    <row r="167" spans="5:5" s="3" customFormat="1" x14ac:dyDescent="0.25"/>
    <row r="168" spans="5:5" s="3" customFormat="1" x14ac:dyDescent="0.25">
      <c r="E168" s="1" t="s">
        <v>2459</v>
      </c>
    </row>
    <row r="169" spans="5:5" s="3" customFormat="1" x14ac:dyDescent="0.25"/>
    <row r="170" spans="5:5" s="3" customFormat="1" x14ac:dyDescent="0.25"/>
    <row r="171" spans="5:5" s="3" customFormat="1" x14ac:dyDescent="0.25"/>
    <row r="172" spans="5:5" s="3" customFormat="1" x14ac:dyDescent="0.25"/>
    <row r="173" spans="5:5" s="3" customFormat="1" x14ac:dyDescent="0.25"/>
    <row r="174" spans="5:5" s="3" customFormat="1" x14ac:dyDescent="0.25"/>
    <row r="175" spans="5:5" s="3" customFormat="1" x14ac:dyDescent="0.25"/>
    <row r="176" spans="5:5"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5:5" s="3" customFormat="1" x14ac:dyDescent="0.25"/>
    <row r="194" spans="5:5" s="3" customFormat="1" x14ac:dyDescent="0.25"/>
    <row r="195" spans="5:5" s="3" customFormat="1" x14ac:dyDescent="0.25">
      <c r="E195" s="3" t="s">
        <v>2464</v>
      </c>
    </row>
    <row r="196" spans="5:5" s="3" customFormat="1" x14ac:dyDescent="0.25"/>
    <row r="197" spans="5:5" s="3" customFormat="1" x14ac:dyDescent="0.25">
      <c r="E197" s="3" t="s">
        <v>2463</v>
      </c>
    </row>
    <row r="198" spans="5:5" s="3" customFormat="1" x14ac:dyDescent="0.25"/>
    <row r="199" spans="5:5" s="3" customFormat="1" x14ac:dyDescent="0.25">
      <c r="E199" s="47" t="s">
        <v>2465</v>
      </c>
    </row>
    <row r="200" spans="5:5" s="3" customFormat="1" x14ac:dyDescent="0.25"/>
    <row r="201" spans="5:5" s="3" customFormat="1" x14ac:dyDescent="0.25"/>
    <row r="202" spans="5:5" s="3" customFormat="1" x14ac:dyDescent="0.25"/>
    <row r="203" spans="5:5" s="3" customFormat="1" x14ac:dyDescent="0.25"/>
    <row r="204" spans="5:5" s="3" customFormat="1" x14ac:dyDescent="0.25"/>
    <row r="205" spans="5:5" s="3" customFormat="1" x14ac:dyDescent="0.25"/>
    <row r="206" spans="5:5" s="3" customFormat="1" x14ac:dyDescent="0.25"/>
    <row r="207" spans="5:5" s="3" customFormat="1" x14ac:dyDescent="0.25"/>
    <row r="208" spans="5:5"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pans="3:5" s="3" customFormat="1" x14ac:dyDescent="0.25"/>
    <row r="226" spans="3:5" s="3" customFormat="1" x14ac:dyDescent="0.25">
      <c r="C226" s="4">
        <v>0</v>
      </c>
      <c r="D226"/>
      <c r="E226" s="1" t="s">
        <v>3612</v>
      </c>
    </row>
    <row r="227" spans="3:5" s="3" customFormat="1" x14ac:dyDescent="0.25">
      <c r="E227" s="3" t="s">
        <v>2350</v>
      </c>
    </row>
    <row r="228" spans="3:5" s="3" customFormat="1" x14ac:dyDescent="0.25"/>
    <row r="229" spans="3:5" s="3" customFormat="1" x14ac:dyDescent="0.25">
      <c r="E229" s="3" t="s">
        <v>2415</v>
      </c>
    </row>
    <row r="230" spans="3:5" s="3" customFormat="1" x14ac:dyDescent="0.25">
      <c r="E230" s="3" t="s">
        <v>2416</v>
      </c>
    </row>
    <row r="231" spans="3:5" s="3" customFormat="1" x14ac:dyDescent="0.25"/>
    <row r="232" spans="3:5" s="3" customFormat="1" x14ac:dyDescent="0.25"/>
    <row r="233" spans="3:5" s="3" customFormat="1" x14ac:dyDescent="0.25"/>
    <row r="234" spans="3:5" s="3" customFormat="1" x14ac:dyDescent="0.25"/>
    <row r="235" spans="3:5" s="3" customFormat="1" x14ac:dyDescent="0.25"/>
    <row r="236" spans="3:5" s="3" customFormat="1" x14ac:dyDescent="0.25"/>
    <row r="237" spans="3:5" s="3" customFormat="1" x14ac:dyDescent="0.25"/>
    <row r="238" spans="3:5" s="3" customFormat="1" x14ac:dyDescent="0.25"/>
    <row r="239" spans="3:5" s="3" customFormat="1" x14ac:dyDescent="0.25"/>
    <row r="240" spans="3:5"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5:5" s="3" customFormat="1" x14ac:dyDescent="0.25"/>
    <row r="274" spans="5:5" s="3" customFormat="1" x14ac:dyDescent="0.25"/>
    <row r="275" spans="5:5" s="3" customFormat="1" x14ac:dyDescent="0.25"/>
    <row r="276" spans="5:5" s="3" customFormat="1" x14ac:dyDescent="0.25"/>
    <row r="277" spans="5:5" s="3" customFormat="1" x14ac:dyDescent="0.25"/>
    <row r="278" spans="5:5" s="3" customFormat="1" x14ac:dyDescent="0.25"/>
    <row r="279" spans="5:5" s="3" customFormat="1" x14ac:dyDescent="0.25"/>
    <row r="280" spans="5:5" s="3" customFormat="1" x14ac:dyDescent="0.25"/>
    <row r="281" spans="5:5" s="3" customFormat="1" x14ac:dyDescent="0.25"/>
    <row r="282" spans="5:5" s="3" customFormat="1" x14ac:dyDescent="0.25"/>
    <row r="283" spans="5:5" s="3" customFormat="1" x14ac:dyDescent="0.25"/>
    <row r="284" spans="5:5" s="3" customFormat="1" x14ac:dyDescent="0.25"/>
    <row r="285" spans="5:5" s="3" customFormat="1" x14ac:dyDescent="0.25"/>
    <row r="286" spans="5:5" s="3" customFormat="1" x14ac:dyDescent="0.25"/>
    <row r="287" spans="5:5" s="3" customFormat="1" x14ac:dyDescent="0.25">
      <c r="E287" s="1" t="s">
        <v>2459</v>
      </c>
    </row>
    <row r="288" spans="5:5"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pans="5:5" s="3" customFormat="1" x14ac:dyDescent="0.25"/>
    <row r="306" spans="5:5" s="3" customFormat="1" x14ac:dyDescent="0.25"/>
    <row r="307" spans="5:5" s="3" customFormat="1" x14ac:dyDescent="0.25"/>
    <row r="308" spans="5:5" s="3" customFormat="1" x14ac:dyDescent="0.25"/>
    <row r="309" spans="5:5" s="3" customFormat="1" x14ac:dyDescent="0.25"/>
    <row r="310" spans="5:5" s="3" customFormat="1" x14ac:dyDescent="0.25"/>
    <row r="311" spans="5:5" s="3" customFormat="1" x14ac:dyDescent="0.25"/>
    <row r="312" spans="5:5" s="3" customFormat="1" x14ac:dyDescent="0.25"/>
    <row r="313" spans="5:5" s="3" customFormat="1" x14ac:dyDescent="0.25"/>
    <row r="314" spans="5:5" s="3" customFormat="1" ht="16.5" x14ac:dyDescent="0.3">
      <c r="E314" s="49" t="s">
        <v>2460</v>
      </c>
    </row>
    <row r="315" spans="5:5" s="3" customFormat="1" x14ac:dyDescent="0.25"/>
    <row r="316" spans="5:5" s="3" customFormat="1" x14ac:dyDescent="0.25">
      <c r="E316" s="3" t="s">
        <v>2461</v>
      </c>
    </row>
    <row r="317" spans="5:5" s="3" customFormat="1" x14ac:dyDescent="0.25"/>
    <row r="318" spans="5:5" s="3" customFormat="1" x14ac:dyDescent="0.25">
      <c r="E318" s="47" t="s">
        <v>2462</v>
      </c>
    </row>
    <row r="319" spans="5:5" s="3" customFormat="1" x14ac:dyDescent="0.25"/>
    <row r="320" spans="5:5" s="3" customFormat="1" x14ac:dyDescent="0.25"/>
    <row r="321" spans="5:5" s="3" customFormat="1" x14ac:dyDescent="0.25"/>
    <row r="322" spans="5:5" s="3" customFormat="1" x14ac:dyDescent="0.25"/>
    <row r="323" spans="5:5" s="3" customFormat="1" x14ac:dyDescent="0.25"/>
    <row r="324" spans="5:5" s="3" customFormat="1" x14ac:dyDescent="0.25"/>
    <row r="325" spans="5:5" s="3" customFormat="1" x14ac:dyDescent="0.25"/>
    <row r="326" spans="5:5" s="3" customFormat="1" x14ac:dyDescent="0.25"/>
    <row r="327" spans="5:5" s="3" customFormat="1" x14ac:dyDescent="0.25"/>
    <row r="328" spans="5:5" s="3" customFormat="1" x14ac:dyDescent="0.25"/>
    <row r="329" spans="5:5" s="3" customFormat="1" x14ac:dyDescent="0.25"/>
    <row r="330" spans="5:5" s="3" customFormat="1" x14ac:dyDescent="0.25"/>
    <row r="331" spans="5:5" s="3" customFormat="1" x14ac:dyDescent="0.25"/>
    <row r="332" spans="5:5" s="3" customFormat="1" x14ac:dyDescent="0.25"/>
    <row r="333" spans="5:5" s="3" customFormat="1" x14ac:dyDescent="0.25"/>
    <row r="334" spans="5:5" s="3" customFormat="1" ht="14.25" customHeight="1" x14ac:dyDescent="0.25">
      <c r="E334" s="1" t="s">
        <v>2538</v>
      </c>
    </row>
    <row r="335" spans="5:5" s="3" customFormat="1" x14ac:dyDescent="0.25"/>
    <row r="336" spans="5:5"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pans="5:94" s="3" customFormat="1" x14ac:dyDescent="0.25"/>
    <row r="354" spans="5:94" s="3" customFormat="1" x14ac:dyDescent="0.25"/>
    <row r="355" spans="5:94" s="3" customFormat="1" x14ac:dyDescent="0.25"/>
    <row r="356" spans="5:94" s="3" customFormat="1" x14ac:dyDescent="0.25"/>
    <row r="357" spans="5:94" s="3" customFormat="1" x14ac:dyDescent="0.25"/>
    <row r="358" spans="5:94" s="3" customFormat="1" x14ac:dyDescent="0.25"/>
    <row r="359" spans="5:94" s="3" customFormat="1" ht="14.25" customHeight="1" x14ac:dyDescent="0.25">
      <c r="E359" s="1" t="s">
        <v>2736</v>
      </c>
    </row>
    <row r="360" spans="5:94" s="3" customFormat="1" x14ac:dyDescent="0.25"/>
    <row r="361" spans="5:94" s="3" customFormat="1" x14ac:dyDescent="0.25">
      <c r="BO361" s="23" t="s">
        <v>1886</v>
      </c>
      <c r="BP361" s="24"/>
      <c r="BQ361" s="24"/>
      <c r="BR361" s="24"/>
      <c r="BS361" s="24"/>
      <c r="BT361" s="24"/>
      <c r="BU361" s="24"/>
      <c r="BV361" s="24"/>
      <c r="BW361" s="24"/>
      <c r="BX361" s="24"/>
      <c r="BY361" s="24"/>
      <c r="BZ361" s="24"/>
      <c r="CA361" s="24"/>
      <c r="CB361" s="24"/>
      <c r="CC361" s="24"/>
      <c r="CD361" s="24"/>
      <c r="CE361" s="24"/>
      <c r="CF361" s="24"/>
      <c r="CG361" s="24"/>
      <c r="CH361" s="24"/>
      <c r="CI361" s="24"/>
      <c r="CJ361" s="24"/>
      <c r="CK361" s="24"/>
      <c r="CL361" s="24"/>
      <c r="CM361" s="24"/>
      <c r="CN361" s="24"/>
      <c r="CO361" s="24"/>
      <c r="CP361" s="24"/>
    </row>
    <row r="362" spans="5:94" s="3" customFormat="1" x14ac:dyDescent="0.25">
      <c r="BO362" s="23" t="s">
        <v>2616</v>
      </c>
      <c r="BP362" s="24"/>
      <c r="BQ362" s="24"/>
      <c r="BR362" s="24"/>
      <c r="BS362" s="24"/>
      <c r="BT362" s="24"/>
      <c r="BU362" s="24"/>
      <c r="BV362" s="24"/>
      <c r="BW362" s="24"/>
      <c r="BX362" s="24"/>
      <c r="BY362" s="24"/>
      <c r="BZ362" s="24"/>
      <c r="CA362" s="24"/>
      <c r="CB362" s="24"/>
      <c r="CC362" s="24"/>
      <c r="CD362" s="24"/>
      <c r="CE362" s="24"/>
      <c r="CF362" s="24"/>
      <c r="CG362" s="24"/>
      <c r="CH362" s="24"/>
      <c r="CI362" s="24"/>
      <c r="CJ362" s="24"/>
      <c r="CK362" s="24"/>
      <c r="CL362" s="24"/>
      <c r="CM362" s="24"/>
      <c r="CN362" s="24"/>
      <c r="CO362" s="24"/>
      <c r="CP362" s="24"/>
    </row>
    <row r="363" spans="5:94" s="3" customFormat="1" x14ac:dyDescent="0.25">
      <c r="BO363" s="23" t="s">
        <v>2617</v>
      </c>
      <c r="BP363" s="24"/>
      <c r="BQ363" s="24"/>
      <c r="BR363" s="24"/>
      <c r="BS363" s="24"/>
      <c r="BT363" s="24"/>
      <c r="BU363" s="24"/>
      <c r="BV363" s="24"/>
      <c r="BW363" s="24"/>
      <c r="BX363" s="24"/>
      <c r="BY363" s="24"/>
      <c r="BZ363" s="24"/>
      <c r="CA363" s="24"/>
      <c r="CB363" s="24"/>
      <c r="CC363" s="24"/>
      <c r="CD363" s="24"/>
      <c r="CE363" s="24"/>
      <c r="CF363" s="24"/>
      <c r="CG363" s="24"/>
      <c r="CH363" s="24"/>
      <c r="CI363" s="24"/>
      <c r="CJ363" s="24"/>
      <c r="CK363" s="24"/>
      <c r="CL363" s="24"/>
      <c r="CM363" s="24"/>
      <c r="CN363" s="24"/>
      <c r="CO363" s="24"/>
      <c r="CP363" s="24"/>
    </row>
    <row r="364" spans="5:94" s="3" customFormat="1" x14ac:dyDescent="0.25">
      <c r="BO364" s="23" t="s">
        <v>2618</v>
      </c>
      <c r="BP364" s="24"/>
      <c r="BQ364" s="24"/>
      <c r="BR364" s="24"/>
      <c r="BS364" s="24"/>
      <c r="BT364" s="24"/>
      <c r="BU364" s="24"/>
      <c r="BV364" s="24"/>
      <c r="BW364" s="24"/>
      <c r="BX364" s="24"/>
      <c r="BY364" s="24"/>
      <c r="BZ364" s="24"/>
      <c r="CA364" s="24"/>
      <c r="CB364" s="24"/>
      <c r="CC364" s="24"/>
      <c r="CD364" s="24"/>
      <c r="CE364" s="24"/>
      <c r="CF364" s="24"/>
      <c r="CG364" s="24"/>
      <c r="CH364" s="24"/>
      <c r="CI364" s="24"/>
      <c r="CJ364" s="24"/>
      <c r="CK364" s="24"/>
      <c r="CL364" s="24"/>
      <c r="CM364" s="24"/>
      <c r="CN364" s="24"/>
      <c r="CO364" s="24"/>
      <c r="CP364" s="24"/>
    </row>
    <row r="365" spans="5:94" s="3" customFormat="1" x14ac:dyDescent="0.25">
      <c r="BO365" s="23" t="s">
        <v>2619</v>
      </c>
      <c r="BP365" s="24"/>
      <c r="BQ365" s="24"/>
      <c r="BR365" s="24"/>
      <c r="BS365" s="24"/>
      <c r="BT365" s="24"/>
      <c r="BU365" s="24"/>
      <c r="BV365" s="24"/>
      <c r="BW365" s="24"/>
      <c r="BX365" s="24"/>
      <c r="BY365" s="24"/>
      <c r="BZ365" s="24"/>
      <c r="CA365" s="24"/>
      <c r="CB365" s="24"/>
      <c r="CC365" s="24"/>
      <c r="CD365" s="24"/>
      <c r="CE365" s="24"/>
      <c r="CF365" s="24"/>
      <c r="CG365" s="24"/>
      <c r="CH365" s="24"/>
      <c r="CI365" s="24"/>
      <c r="CJ365" s="24"/>
      <c r="CK365" s="24"/>
      <c r="CL365" s="24"/>
      <c r="CM365" s="24"/>
      <c r="CN365" s="24"/>
      <c r="CO365" s="24"/>
      <c r="CP365" s="24"/>
    </row>
    <row r="366" spans="5:94" s="3" customFormat="1" x14ac:dyDescent="0.25">
      <c r="BO366" s="23" t="s">
        <v>2620</v>
      </c>
      <c r="BP366" s="24"/>
      <c r="BQ366" s="24"/>
      <c r="BR366" s="24"/>
      <c r="BS366" s="24"/>
      <c r="BT366" s="24"/>
      <c r="BU366" s="24"/>
      <c r="BV366" s="24"/>
      <c r="BW366" s="24"/>
      <c r="BX366" s="24"/>
      <c r="BY366" s="24"/>
      <c r="BZ366" s="24"/>
      <c r="CA366" s="24"/>
      <c r="CB366" s="24"/>
      <c r="CC366" s="24"/>
      <c r="CD366" s="24"/>
      <c r="CE366" s="24"/>
      <c r="CF366" s="24"/>
      <c r="CG366" s="24"/>
      <c r="CH366" s="24"/>
      <c r="CI366" s="24"/>
      <c r="CJ366" s="24"/>
      <c r="CK366" s="24"/>
      <c r="CL366" s="24"/>
      <c r="CM366" s="24"/>
      <c r="CN366" s="24"/>
      <c r="CO366" s="24"/>
      <c r="CP366" s="24"/>
    </row>
    <row r="367" spans="5:94" s="3" customFormat="1" x14ac:dyDescent="0.25">
      <c r="BO367" s="23" t="s">
        <v>2332</v>
      </c>
      <c r="BP367" s="24"/>
      <c r="BQ367" s="24"/>
      <c r="BR367" s="24"/>
      <c r="BS367" s="24"/>
      <c r="BT367" s="24"/>
      <c r="BU367" s="24"/>
      <c r="BV367" s="24"/>
      <c r="BW367" s="24"/>
      <c r="BX367" s="24"/>
      <c r="BY367" s="24"/>
      <c r="BZ367" s="24"/>
      <c r="CA367" s="24"/>
      <c r="CB367" s="24"/>
      <c r="CC367" s="24"/>
      <c r="CD367" s="24"/>
      <c r="CE367" s="24"/>
      <c r="CF367" s="24"/>
      <c r="CG367" s="24"/>
      <c r="CH367" s="24"/>
      <c r="CI367" s="24"/>
      <c r="CJ367" s="24"/>
      <c r="CK367" s="24"/>
      <c r="CL367" s="24"/>
      <c r="CM367" s="24"/>
      <c r="CN367" s="24"/>
      <c r="CO367" s="24"/>
      <c r="CP367" s="24"/>
    </row>
    <row r="368" spans="5:94" s="3" customFormat="1" x14ac:dyDescent="0.25">
      <c r="BO368" s="23" t="s">
        <v>2621</v>
      </c>
      <c r="BP368" s="24"/>
      <c r="BQ368" s="24"/>
      <c r="BR368" s="24"/>
      <c r="BS368" s="24"/>
      <c r="BT368" s="24"/>
      <c r="BU368" s="24"/>
      <c r="BV368" s="24"/>
      <c r="BW368" s="24"/>
      <c r="BX368" s="24"/>
      <c r="BY368" s="24"/>
      <c r="BZ368" s="24"/>
      <c r="CA368" s="24"/>
      <c r="CB368" s="24"/>
      <c r="CC368" s="24"/>
      <c r="CD368" s="24"/>
      <c r="CE368" s="24"/>
      <c r="CF368" s="24"/>
      <c r="CG368" s="24"/>
      <c r="CH368" s="24"/>
      <c r="CI368" s="24"/>
      <c r="CJ368" s="24"/>
      <c r="CK368" s="24"/>
      <c r="CL368" s="24"/>
      <c r="CM368" s="24"/>
      <c r="CN368" s="24"/>
      <c r="CO368" s="24"/>
      <c r="CP368" s="24"/>
    </row>
    <row r="369" spans="67:94" s="3" customFormat="1" x14ac:dyDescent="0.25">
      <c r="BO369" s="23" t="s">
        <v>2622</v>
      </c>
      <c r="BP369" s="24"/>
      <c r="BQ369" s="24"/>
      <c r="BR369" s="24"/>
      <c r="BS369" s="24"/>
      <c r="BT369" s="24"/>
      <c r="BU369" s="24"/>
      <c r="BV369" s="24"/>
      <c r="BW369" s="24"/>
      <c r="BX369" s="24"/>
      <c r="BY369" s="24"/>
      <c r="BZ369" s="24"/>
      <c r="CA369" s="24"/>
      <c r="CB369" s="24"/>
      <c r="CC369" s="24"/>
      <c r="CD369" s="24"/>
      <c r="CE369" s="24"/>
      <c r="CF369" s="24"/>
      <c r="CG369" s="24"/>
      <c r="CH369" s="24"/>
      <c r="CI369" s="24"/>
      <c r="CJ369" s="24"/>
      <c r="CK369" s="24"/>
      <c r="CL369" s="24"/>
      <c r="CM369" s="24"/>
      <c r="CN369" s="24"/>
      <c r="CO369" s="24"/>
      <c r="CP369" s="24"/>
    </row>
    <row r="370" spans="67:94" s="3" customFormat="1" x14ac:dyDescent="0.25">
      <c r="BO370" s="23"/>
      <c r="BP370" s="24"/>
      <c r="BQ370" s="24"/>
      <c r="BR370" s="24"/>
      <c r="BS370" s="24"/>
      <c r="BT370" s="24"/>
      <c r="BU370" s="24"/>
      <c r="BV370" s="24"/>
      <c r="BW370" s="24"/>
      <c r="BX370" s="24"/>
      <c r="BY370" s="24"/>
      <c r="BZ370" s="24"/>
      <c r="CA370" s="24"/>
      <c r="CB370" s="24"/>
      <c r="CC370" s="24"/>
      <c r="CD370" s="24"/>
      <c r="CE370" s="24"/>
      <c r="CF370" s="24"/>
      <c r="CG370" s="24"/>
      <c r="CH370" s="24"/>
      <c r="CI370" s="24"/>
      <c r="CJ370" s="24"/>
      <c r="CK370" s="24"/>
      <c r="CL370" s="24"/>
      <c r="CM370" s="24"/>
      <c r="CN370" s="24"/>
      <c r="CO370" s="24"/>
      <c r="CP370" s="24"/>
    </row>
    <row r="371" spans="67:94" s="3" customFormat="1" x14ac:dyDescent="0.25">
      <c r="BO371" s="23" t="s">
        <v>2616</v>
      </c>
      <c r="BP371" s="24"/>
      <c r="BQ371" s="24"/>
      <c r="BR371" s="24"/>
      <c r="BS371" s="24"/>
      <c r="BT371" s="24"/>
      <c r="BU371" s="24"/>
      <c r="BV371" s="24"/>
      <c r="BW371" s="24"/>
      <c r="BX371" s="24"/>
      <c r="BY371" s="24"/>
      <c r="BZ371" s="24"/>
      <c r="CA371" s="24"/>
      <c r="CB371" s="24"/>
      <c r="CC371" s="24"/>
      <c r="CD371" s="24"/>
      <c r="CE371" s="24"/>
      <c r="CF371" s="24"/>
      <c r="CG371" s="24"/>
      <c r="CH371" s="24"/>
      <c r="CI371" s="24"/>
      <c r="CJ371" s="24"/>
      <c r="CK371" s="24"/>
      <c r="CL371" s="24"/>
      <c r="CM371" s="24"/>
      <c r="CN371" s="24"/>
      <c r="CO371" s="24"/>
      <c r="CP371" s="24"/>
    </row>
    <row r="372" spans="67:94" s="3" customFormat="1" x14ac:dyDescent="0.25">
      <c r="BO372" s="23" t="s">
        <v>2617</v>
      </c>
      <c r="BP372" s="24"/>
      <c r="BQ372" s="24"/>
      <c r="BR372" s="24"/>
      <c r="BS372" s="24"/>
      <c r="BT372" s="24"/>
      <c r="BU372" s="24"/>
      <c r="BV372" s="24"/>
      <c r="BW372" s="24"/>
      <c r="BX372" s="24"/>
      <c r="BY372" s="24"/>
      <c r="BZ372" s="24"/>
      <c r="CA372" s="24"/>
      <c r="CB372" s="24"/>
      <c r="CC372" s="24"/>
      <c r="CD372" s="24"/>
      <c r="CE372" s="24"/>
      <c r="CF372" s="24"/>
      <c r="CG372" s="24"/>
      <c r="CH372" s="24"/>
      <c r="CI372" s="24"/>
      <c r="CJ372" s="24"/>
      <c r="CK372" s="24"/>
      <c r="CL372" s="24"/>
      <c r="CM372" s="24"/>
      <c r="CN372" s="24"/>
      <c r="CO372" s="24"/>
      <c r="CP372" s="24"/>
    </row>
    <row r="373" spans="67:94" s="3" customFormat="1" x14ac:dyDescent="0.25">
      <c r="BO373" s="23" t="s">
        <v>2618</v>
      </c>
      <c r="BP373" s="24"/>
      <c r="BQ373" s="24"/>
      <c r="BR373" s="24"/>
      <c r="BS373" s="24"/>
      <c r="BT373" s="24"/>
      <c r="BU373" s="24"/>
      <c r="BV373" s="24"/>
      <c r="BW373" s="24"/>
      <c r="BX373" s="24"/>
      <c r="BY373" s="24"/>
      <c r="BZ373" s="24"/>
      <c r="CA373" s="24"/>
      <c r="CB373" s="24"/>
      <c r="CC373" s="24"/>
      <c r="CD373" s="24"/>
      <c r="CE373" s="24"/>
      <c r="CF373" s="24"/>
      <c r="CG373" s="24"/>
      <c r="CH373" s="24"/>
      <c r="CI373" s="24"/>
      <c r="CJ373" s="24"/>
      <c r="CK373" s="24"/>
      <c r="CL373" s="24"/>
      <c r="CM373" s="24"/>
      <c r="CN373" s="24"/>
      <c r="CO373" s="24"/>
      <c r="CP373" s="24"/>
    </row>
    <row r="374" spans="67:94" s="3" customFormat="1" x14ac:dyDescent="0.25">
      <c r="BO374" s="23" t="s">
        <v>2619</v>
      </c>
      <c r="BP374" s="24"/>
      <c r="BQ374" s="24"/>
      <c r="BR374" s="24"/>
      <c r="BS374" s="24"/>
      <c r="BT374" s="24"/>
      <c r="BU374" s="24"/>
      <c r="BV374" s="24"/>
      <c r="BW374" s="24"/>
      <c r="BX374" s="24"/>
      <c r="BY374" s="24"/>
      <c r="BZ374" s="24"/>
      <c r="CA374" s="24"/>
      <c r="CB374" s="24"/>
      <c r="CC374" s="24"/>
      <c r="CD374" s="24"/>
      <c r="CE374" s="24"/>
      <c r="CF374" s="24"/>
      <c r="CG374" s="24"/>
      <c r="CH374" s="24"/>
      <c r="CI374" s="24"/>
      <c r="CJ374" s="24"/>
      <c r="CK374" s="24"/>
      <c r="CL374" s="24"/>
      <c r="CM374" s="24"/>
      <c r="CN374" s="24"/>
      <c r="CO374" s="24"/>
      <c r="CP374" s="24"/>
    </row>
    <row r="375" spans="67:94" s="3" customFormat="1" x14ac:dyDescent="0.25">
      <c r="BO375" s="23" t="s">
        <v>2645</v>
      </c>
      <c r="BP375" s="24"/>
      <c r="BQ375" s="24"/>
      <c r="BR375" s="24"/>
      <c r="BS375" s="24"/>
      <c r="BT375" s="24"/>
      <c r="BU375" s="24"/>
      <c r="BV375" s="24"/>
      <c r="BW375" s="24"/>
      <c r="BX375" s="24"/>
      <c r="BY375" s="24"/>
      <c r="BZ375" s="24"/>
      <c r="CA375" s="24"/>
      <c r="CB375" s="24"/>
      <c r="CC375" s="24"/>
      <c r="CD375" s="24"/>
      <c r="CE375" s="24"/>
      <c r="CF375" s="24"/>
      <c r="CG375" s="24"/>
      <c r="CH375" s="24"/>
      <c r="CI375" s="24"/>
      <c r="CJ375" s="24"/>
      <c r="CK375" s="24"/>
      <c r="CL375" s="24"/>
      <c r="CM375" s="24"/>
      <c r="CN375" s="24"/>
      <c r="CO375" s="24"/>
      <c r="CP375" s="24"/>
    </row>
    <row r="376" spans="67:94" s="3" customFormat="1" x14ac:dyDescent="0.25">
      <c r="BO376" s="23" t="s">
        <v>2332</v>
      </c>
      <c r="BP376" s="24"/>
      <c r="BQ376" s="24"/>
      <c r="BR376" s="24"/>
      <c r="BS376" s="24"/>
      <c r="BT376" s="24"/>
      <c r="BU376" s="24"/>
      <c r="BV376" s="24"/>
      <c r="BW376" s="24"/>
      <c r="BX376" s="24"/>
      <c r="BY376" s="24"/>
      <c r="BZ376" s="24"/>
      <c r="CA376" s="24"/>
      <c r="CB376" s="24"/>
      <c r="CC376" s="24"/>
      <c r="CD376" s="24"/>
      <c r="CE376" s="24"/>
      <c r="CF376" s="24"/>
      <c r="CG376" s="24"/>
      <c r="CH376" s="24"/>
      <c r="CI376" s="24"/>
      <c r="CJ376" s="24"/>
      <c r="CK376" s="24"/>
      <c r="CL376" s="24"/>
      <c r="CM376" s="24"/>
      <c r="CN376" s="24"/>
      <c r="CO376" s="24"/>
      <c r="CP376" s="24"/>
    </row>
    <row r="377" spans="67:94" s="3" customFormat="1" x14ac:dyDescent="0.25">
      <c r="BO377" s="23" t="s">
        <v>2621</v>
      </c>
      <c r="BP377" s="24"/>
      <c r="BQ377" s="24"/>
      <c r="BR377" s="24"/>
      <c r="BS377" s="24"/>
      <c r="BT377" s="24"/>
      <c r="BU377" s="24"/>
      <c r="BV377" s="24"/>
      <c r="BW377" s="24"/>
      <c r="BX377" s="24"/>
      <c r="BY377" s="24"/>
      <c r="BZ377" s="24"/>
      <c r="CA377" s="24"/>
      <c r="CB377" s="24"/>
      <c r="CC377" s="24"/>
      <c r="CD377" s="24"/>
      <c r="CE377" s="24"/>
      <c r="CF377" s="24"/>
      <c r="CG377" s="24"/>
      <c r="CH377" s="24"/>
      <c r="CI377" s="24"/>
      <c r="CJ377" s="24"/>
      <c r="CK377" s="24"/>
      <c r="CL377" s="24"/>
      <c r="CM377" s="24"/>
      <c r="CN377" s="24"/>
      <c r="CO377" s="24"/>
      <c r="CP377" s="24"/>
    </row>
    <row r="378" spans="67:94" s="3" customFormat="1" x14ac:dyDescent="0.25">
      <c r="BO378" s="23" t="s">
        <v>2623</v>
      </c>
      <c r="BP378" s="24"/>
      <c r="BQ378" s="24"/>
      <c r="BR378" s="24"/>
      <c r="BS378" s="24"/>
      <c r="BT378" s="24"/>
      <c r="BU378" s="24"/>
      <c r="BV378" s="24"/>
      <c r="BW378" s="24"/>
      <c r="BX378" s="24"/>
      <c r="BY378" s="24"/>
      <c r="BZ378" s="24"/>
      <c r="CA378" s="24"/>
      <c r="CB378" s="24"/>
      <c r="CC378" s="24"/>
      <c r="CD378" s="24"/>
      <c r="CE378" s="24"/>
      <c r="CF378" s="24"/>
      <c r="CG378" s="24"/>
      <c r="CH378" s="24"/>
      <c r="CI378" s="24"/>
      <c r="CJ378" s="24"/>
      <c r="CK378" s="24"/>
      <c r="CL378" s="24"/>
      <c r="CM378" s="24"/>
      <c r="CN378" s="24"/>
      <c r="CO378" s="24"/>
      <c r="CP378" s="24"/>
    </row>
    <row r="379" spans="67:94" s="3" customFormat="1" x14ac:dyDescent="0.25">
      <c r="BO379" s="23"/>
      <c r="BP379" s="24"/>
      <c r="BQ379" s="24"/>
      <c r="BR379" s="24"/>
      <c r="BS379" s="24"/>
      <c r="BT379" s="24"/>
      <c r="BU379" s="24"/>
      <c r="BV379" s="24"/>
      <c r="BW379" s="24"/>
      <c r="BX379" s="24"/>
      <c r="BY379" s="24"/>
      <c r="BZ379" s="24"/>
      <c r="CA379" s="24"/>
      <c r="CB379" s="24"/>
      <c r="CC379" s="24"/>
      <c r="CD379" s="24"/>
      <c r="CE379" s="24"/>
      <c r="CF379" s="24"/>
      <c r="CG379" s="24"/>
      <c r="CH379" s="24"/>
      <c r="CI379" s="24"/>
      <c r="CJ379" s="24"/>
      <c r="CK379" s="24"/>
      <c r="CL379" s="24"/>
      <c r="CM379" s="24"/>
      <c r="CN379" s="24"/>
      <c r="CO379" s="24"/>
      <c r="CP379" s="24"/>
    </row>
    <row r="380" spans="67:94" s="3" customFormat="1" x14ac:dyDescent="0.25">
      <c r="BO380" s="23" t="s">
        <v>2624</v>
      </c>
      <c r="BP380" s="24"/>
      <c r="BQ380" s="24"/>
      <c r="BR380" s="24"/>
      <c r="BS380" s="24"/>
      <c r="BT380" s="24"/>
      <c r="BU380" s="24"/>
      <c r="BV380" s="24"/>
      <c r="BW380" s="24"/>
      <c r="BX380" s="24"/>
      <c r="BY380" s="24"/>
      <c r="BZ380" s="24"/>
      <c r="CA380" s="24"/>
      <c r="CB380" s="24"/>
      <c r="CC380" s="24"/>
      <c r="CD380" s="24"/>
      <c r="CE380" s="24"/>
      <c r="CF380" s="24"/>
      <c r="CG380" s="24"/>
      <c r="CH380" s="24"/>
      <c r="CI380" s="24"/>
      <c r="CJ380" s="24"/>
      <c r="CK380" s="24"/>
      <c r="CL380" s="24"/>
      <c r="CM380" s="24"/>
      <c r="CN380" s="24"/>
      <c r="CO380" s="24"/>
      <c r="CP380" s="24"/>
    </row>
    <row r="381" spans="67:94" s="3" customFormat="1" x14ac:dyDescent="0.25">
      <c r="BO381" s="23" t="s">
        <v>2625</v>
      </c>
      <c r="BP381" s="24"/>
      <c r="BQ381" s="24"/>
      <c r="BR381" s="24"/>
      <c r="BS381" s="24"/>
      <c r="BT381" s="24"/>
      <c r="BU381" s="24"/>
      <c r="BV381" s="24"/>
      <c r="BW381" s="24"/>
      <c r="BX381" s="24"/>
      <c r="BY381" s="24"/>
      <c r="BZ381" s="24"/>
      <c r="CA381" s="24"/>
      <c r="CB381" s="24"/>
      <c r="CC381" s="24"/>
      <c r="CD381" s="24"/>
      <c r="CE381" s="24"/>
      <c r="CF381" s="24"/>
      <c r="CG381" s="24"/>
      <c r="CH381" s="24"/>
      <c r="CI381" s="24"/>
      <c r="CJ381" s="24"/>
      <c r="CK381" s="24"/>
      <c r="CL381" s="24"/>
      <c r="CM381" s="24"/>
      <c r="CN381" s="24"/>
      <c r="CO381" s="24"/>
      <c r="CP381" s="24"/>
    </row>
    <row r="382" spans="67:94" s="3" customFormat="1" x14ac:dyDescent="0.25">
      <c r="BO382" s="23" t="s">
        <v>2626</v>
      </c>
      <c r="BP382" s="24"/>
      <c r="BQ382" s="24"/>
      <c r="BR382" s="24"/>
      <c r="BS382" s="24"/>
      <c r="BT382" s="24"/>
      <c r="BU382" s="24"/>
      <c r="BV382" s="24"/>
      <c r="BW382" s="24"/>
      <c r="BX382" s="24"/>
      <c r="BY382" s="24"/>
      <c r="BZ382" s="24"/>
      <c r="CA382" s="24"/>
      <c r="CB382" s="24"/>
      <c r="CC382" s="24"/>
      <c r="CD382" s="24"/>
      <c r="CE382" s="24"/>
      <c r="CF382" s="24"/>
      <c r="CG382" s="24"/>
      <c r="CH382" s="24"/>
      <c r="CI382" s="24"/>
      <c r="CJ382" s="24"/>
      <c r="CK382" s="24"/>
      <c r="CL382" s="24"/>
      <c r="CM382" s="24"/>
      <c r="CN382" s="24"/>
      <c r="CO382" s="24"/>
      <c r="CP382" s="24"/>
    </row>
    <row r="383" spans="67:94" s="3" customFormat="1" x14ac:dyDescent="0.25">
      <c r="BO383" s="23" t="s">
        <v>2627</v>
      </c>
      <c r="BP383" s="24"/>
      <c r="BQ383" s="24"/>
      <c r="BR383" s="24"/>
      <c r="BS383" s="24"/>
      <c r="BT383" s="24"/>
      <c r="BU383" s="24"/>
      <c r="BV383" s="24"/>
      <c r="BW383" s="24"/>
      <c r="BX383" s="24"/>
      <c r="BY383" s="24"/>
      <c r="BZ383" s="24"/>
      <c r="CA383" s="24"/>
      <c r="CB383" s="24"/>
      <c r="CC383" s="24"/>
      <c r="CD383" s="24"/>
      <c r="CE383" s="24"/>
      <c r="CF383" s="24"/>
      <c r="CG383" s="24"/>
      <c r="CH383" s="24"/>
      <c r="CI383" s="24"/>
      <c r="CJ383" s="24"/>
      <c r="CK383" s="24"/>
      <c r="CL383" s="24"/>
      <c r="CM383" s="24"/>
      <c r="CN383" s="24"/>
      <c r="CO383" s="24"/>
      <c r="CP383" s="24"/>
    </row>
    <row r="384" spans="67:94" s="3" customFormat="1" x14ac:dyDescent="0.25">
      <c r="BO384" s="23" t="s">
        <v>2628</v>
      </c>
      <c r="BP384" s="24"/>
      <c r="BQ384" s="24"/>
      <c r="BR384" s="24"/>
      <c r="BS384" s="24"/>
      <c r="BT384" s="24"/>
      <c r="BU384" s="24"/>
      <c r="BV384" s="24"/>
      <c r="BW384" s="24"/>
      <c r="BX384" s="24"/>
      <c r="BY384" s="24"/>
      <c r="BZ384" s="24"/>
      <c r="CA384" s="24"/>
      <c r="CB384" s="24"/>
      <c r="CC384" s="24"/>
      <c r="CD384" s="24"/>
      <c r="CE384" s="24"/>
      <c r="CF384" s="24"/>
      <c r="CG384" s="24"/>
      <c r="CH384" s="24"/>
      <c r="CI384" s="24"/>
      <c r="CJ384" s="24"/>
      <c r="CK384" s="24"/>
      <c r="CL384" s="24"/>
      <c r="CM384" s="24"/>
      <c r="CN384" s="24"/>
      <c r="CO384" s="24"/>
      <c r="CP384" s="24"/>
    </row>
    <row r="385" spans="67:94" s="3" customFormat="1" x14ac:dyDescent="0.25">
      <c r="BO385" s="23"/>
      <c r="BP385" s="24"/>
      <c r="BQ385" s="24"/>
      <c r="BR385" s="24"/>
      <c r="BS385" s="24"/>
      <c r="BT385" s="24"/>
      <c r="BU385" s="24"/>
      <c r="BV385" s="24"/>
      <c r="BW385" s="24"/>
      <c r="BX385" s="24"/>
      <c r="BY385" s="24"/>
      <c r="BZ385" s="24"/>
      <c r="CA385" s="24"/>
      <c r="CB385" s="24"/>
      <c r="CC385" s="24"/>
      <c r="CD385" s="24"/>
      <c r="CE385" s="24"/>
      <c r="CF385" s="24"/>
      <c r="CG385" s="24"/>
      <c r="CH385" s="24"/>
      <c r="CI385" s="24"/>
      <c r="CJ385" s="24"/>
      <c r="CK385" s="24"/>
      <c r="CL385" s="24"/>
      <c r="CM385" s="24"/>
      <c r="CN385" s="24"/>
      <c r="CO385" s="24"/>
      <c r="CP385" s="24"/>
    </row>
    <row r="386" spans="67:94" s="3" customFormat="1" x14ac:dyDescent="0.25">
      <c r="BO386" s="23" t="s">
        <v>2616</v>
      </c>
      <c r="BP386" s="24"/>
      <c r="BQ386" s="24"/>
      <c r="BR386" s="24"/>
      <c r="BS386" s="24"/>
      <c r="BT386" s="24"/>
      <c r="BU386" s="24"/>
      <c r="BV386" s="24"/>
      <c r="BW386" s="24"/>
      <c r="BX386" s="24"/>
      <c r="BY386" s="24"/>
      <c r="BZ386" s="24"/>
      <c r="CA386" s="24"/>
      <c r="CB386" s="24"/>
      <c r="CC386" s="24"/>
      <c r="CD386" s="24"/>
      <c r="CE386" s="24"/>
      <c r="CF386" s="24"/>
      <c r="CG386" s="24"/>
      <c r="CH386" s="24"/>
      <c r="CI386" s="24"/>
      <c r="CJ386" s="24"/>
      <c r="CK386" s="24"/>
      <c r="CL386" s="24"/>
      <c r="CM386" s="24"/>
      <c r="CN386" s="24"/>
      <c r="CO386" s="24"/>
      <c r="CP386" s="24"/>
    </row>
    <row r="387" spans="67:94" s="3" customFormat="1" x14ac:dyDescent="0.25">
      <c r="BO387" s="23" t="s">
        <v>2617</v>
      </c>
      <c r="BP387" s="24"/>
      <c r="BQ387" s="24"/>
      <c r="BR387" s="24"/>
      <c r="BS387" s="24"/>
      <c r="BT387" s="24"/>
      <c r="BU387" s="24"/>
      <c r="BV387" s="24"/>
      <c r="BW387" s="24"/>
      <c r="BX387" s="24"/>
      <c r="BY387" s="24"/>
      <c r="BZ387" s="24"/>
      <c r="CA387" s="24"/>
      <c r="CB387" s="24"/>
      <c r="CC387" s="24"/>
      <c r="CD387" s="24"/>
      <c r="CE387" s="24"/>
      <c r="CF387" s="24"/>
      <c r="CG387" s="24"/>
      <c r="CH387" s="24"/>
      <c r="CI387" s="24"/>
      <c r="CJ387" s="24"/>
      <c r="CK387" s="24"/>
      <c r="CL387" s="24"/>
      <c r="CM387" s="24"/>
      <c r="CN387" s="24"/>
      <c r="CO387" s="24"/>
      <c r="CP387" s="24"/>
    </row>
    <row r="388" spans="67:94" s="3" customFormat="1" x14ac:dyDescent="0.25">
      <c r="BO388" s="23" t="s">
        <v>2629</v>
      </c>
      <c r="BP388" s="24"/>
      <c r="BQ388" s="24"/>
      <c r="BR388" s="24"/>
      <c r="BS388" s="24"/>
      <c r="BT388" s="24"/>
      <c r="BU388" s="24"/>
      <c r="BV388" s="24"/>
      <c r="BW388" s="24"/>
      <c r="BX388" s="24"/>
      <c r="BY388" s="24"/>
      <c r="BZ388" s="24"/>
      <c r="CA388" s="24"/>
      <c r="CB388" s="24"/>
      <c r="CC388" s="24"/>
      <c r="CD388" s="24"/>
      <c r="CE388" s="24"/>
      <c r="CF388" s="24"/>
      <c r="CG388" s="24"/>
      <c r="CH388" s="24"/>
      <c r="CI388" s="24"/>
      <c r="CJ388" s="24"/>
      <c r="CK388" s="24"/>
      <c r="CL388" s="24"/>
      <c r="CM388" s="24"/>
      <c r="CN388" s="24"/>
      <c r="CO388" s="24"/>
      <c r="CP388" s="24"/>
    </row>
    <row r="389" spans="67:94" s="3" customFormat="1" x14ac:dyDescent="0.25">
      <c r="BO389" s="23" t="s">
        <v>2619</v>
      </c>
      <c r="BP389" s="24"/>
      <c r="BQ389" s="24"/>
      <c r="BR389" s="24"/>
      <c r="BS389" s="24"/>
      <c r="BT389" s="24"/>
      <c r="BU389" s="24"/>
      <c r="BV389" s="24"/>
      <c r="BW389" s="24"/>
      <c r="BX389" s="24"/>
      <c r="BY389" s="24"/>
      <c r="BZ389" s="24"/>
      <c r="CA389" s="24"/>
      <c r="CB389" s="24"/>
      <c r="CC389" s="24"/>
      <c r="CD389" s="24"/>
      <c r="CE389" s="24"/>
      <c r="CF389" s="24"/>
      <c r="CG389" s="24"/>
      <c r="CH389" s="24"/>
      <c r="CI389" s="24"/>
      <c r="CJ389" s="24"/>
      <c r="CK389" s="24"/>
      <c r="CL389" s="24"/>
      <c r="CM389" s="24"/>
      <c r="CN389" s="24"/>
      <c r="CO389" s="24"/>
      <c r="CP389" s="24"/>
    </row>
    <row r="390" spans="67:94" s="3" customFormat="1" x14ac:dyDescent="0.25">
      <c r="BO390" s="23" t="s">
        <v>2630</v>
      </c>
      <c r="BP390" s="24"/>
      <c r="BQ390" s="24"/>
      <c r="BR390" s="24"/>
      <c r="BS390" s="24"/>
      <c r="BT390" s="24"/>
      <c r="BU390" s="24"/>
      <c r="BV390" s="24"/>
      <c r="BW390" s="24"/>
      <c r="BX390" s="24"/>
      <c r="BY390" s="24"/>
      <c r="BZ390" s="24"/>
      <c r="CA390" s="24"/>
      <c r="CB390" s="24"/>
      <c r="CC390" s="24"/>
      <c r="CD390" s="24"/>
      <c r="CE390" s="24"/>
      <c r="CF390" s="24"/>
      <c r="CG390" s="24"/>
      <c r="CH390" s="24"/>
      <c r="CI390" s="24"/>
      <c r="CJ390" s="24"/>
      <c r="CK390" s="24"/>
      <c r="CL390" s="24"/>
      <c r="CM390" s="24"/>
      <c r="CN390" s="24"/>
      <c r="CO390" s="24"/>
      <c r="CP390" s="24"/>
    </row>
    <row r="391" spans="67:94" s="3" customFormat="1" x14ac:dyDescent="0.25">
      <c r="BO391" s="23" t="s">
        <v>2332</v>
      </c>
      <c r="BP391" s="24"/>
      <c r="BQ391" s="24"/>
      <c r="BR391" s="24"/>
      <c r="BS391" s="24"/>
      <c r="BT391" s="24"/>
      <c r="BU391" s="24"/>
      <c r="BV391" s="24"/>
      <c r="BW391" s="24"/>
      <c r="BX391" s="24"/>
      <c r="BY391" s="24"/>
      <c r="BZ391" s="24"/>
      <c r="CA391" s="24"/>
      <c r="CB391" s="24"/>
      <c r="CC391" s="24"/>
      <c r="CD391" s="24"/>
      <c r="CE391" s="24"/>
      <c r="CF391" s="24"/>
      <c r="CG391" s="24"/>
      <c r="CH391" s="24"/>
      <c r="CI391" s="24"/>
      <c r="CJ391" s="24"/>
      <c r="CK391" s="24"/>
      <c r="CL391" s="24"/>
      <c r="CM391" s="24"/>
      <c r="CN391" s="24"/>
      <c r="CO391" s="24"/>
      <c r="CP391" s="24"/>
    </row>
    <row r="392" spans="67:94" s="3" customFormat="1" x14ac:dyDescent="0.25">
      <c r="BO392" s="23" t="s">
        <v>2631</v>
      </c>
      <c r="BP392" s="24"/>
      <c r="BQ392" s="24"/>
      <c r="BR392" s="24"/>
      <c r="BS392" s="24"/>
      <c r="BT392" s="24"/>
      <c r="BU392" s="24"/>
      <c r="BV392" s="24"/>
      <c r="BW392" s="24"/>
      <c r="BX392" s="24"/>
      <c r="BY392" s="24"/>
      <c r="BZ392" s="24"/>
      <c r="CA392" s="24"/>
      <c r="CB392" s="24"/>
      <c r="CC392" s="24"/>
      <c r="CD392" s="24"/>
      <c r="CE392" s="24"/>
      <c r="CF392" s="24"/>
      <c r="CG392" s="24"/>
      <c r="CH392" s="24"/>
      <c r="CI392" s="24"/>
      <c r="CJ392" s="24"/>
      <c r="CK392" s="24"/>
      <c r="CL392" s="24"/>
      <c r="CM392" s="24"/>
      <c r="CN392" s="24"/>
      <c r="CO392" s="24"/>
      <c r="CP392" s="24"/>
    </row>
    <row r="393" spans="67:94" s="3" customFormat="1" x14ac:dyDescent="0.25">
      <c r="BO393" s="23" t="s">
        <v>2632</v>
      </c>
      <c r="BP393" s="24"/>
      <c r="BQ393" s="24"/>
      <c r="BR393" s="24"/>
      <c r="BS393" s="24"/>
      <c r="BT393" s="24"/>
      <c r="BU393" s="24"/>
      <c r="BV393" s="24"/>
      <c r="BW393" s="24"/>
      <c r="BX393" s="24"/>
      <c r="BY393" s="24"/>
      <c r="BZ393" s="24"/>
      <c r="CA393" s="24"/>
      <c r="CB393" s="24"/>
      <c r="CC393" s="24"/>
      <c r="CD393" s="24"/>
      <c r="CE393" s="24"/>
      <c r="CF393" s="24"/>
      <c r="CG393" s="24"/>
      <c r="CH393" s="24"/>
      <c r="CI393" s="24"/>
      <c r="CJ393" s="24"/>
      <c r="CK393" s="24"/>
      <c r="CL393" s="24"/>
      <c r="CM393" s="24"/>
      <c r="CN393" s="24"/>
      <c r="CO393" s="24"/>
      <c r="CP393" s="24"/>
    </row>
    <row r="394" spans="67:94" s="3" customFormat="1" x14ac:dyDescent="0.25">
      <c r="BO394" s="23"/>
      <c r="BP394" s="24"/>
      <c r="BQ394" s="24"/>
      <c r="BR394" s="24"/>
      <c r="BS394" s="24"/>
      <c r="BT394" s="24"/>
      <c r="BU394" s="24"/>
      <c r="BV394" s="24"/>
      <c r="BW394" s="24"/>
      <c r="BX394" s="24"/>
      <c r="BY394" s="24"/>
      <c r="BZ394" s="24"/>
      <c r="CA394" s="24"/>
      <c r="CB394" s="24"/>
      <c r="CC394" s="24"/>
      <c r="CD394" s="24"/>
      <c r="CE394" s="24"/>
      <c r="CF394" s="24"/>
      <c r="CG394" s="24"/>
      <c r="CH394" s="24"/>
      <c r="CI394" s="24"/>
      <c r="CJ394" s="24"/>
      <c r="CK394" s="24"/>
      <c r="CL394" s="24"/>
      <c r="CM394" s="24"/>
      <c r="CN394" s="24"/>
      <c r="CO394" s="24"/>
      <c r="CP394" s="24"/>
    </row>
    <row r="395" spans="67:94" s="3" customFormat="1" x14ac:dyDescent="0.25">
      <c r="BO395" s="23" t="s">
        <v>486</v>
      </c>
      <c r="BP395" s="24"/>
      <c r="BQ395" s="24"/>
      <c r="BR395" s="24"/>
      <c r="BS395" s="24"/>
      <c r="BT395" s="24"/>
      <c r="BU395" s="24"/>
      <c r="BV395" s="24"/>
      <c r="BW395" s="24"/>
      <c r="BX395" s="24"/>
      <c r="BY395" s="24"/>
      <c r="BZ395" s="24"/>
      <c r="CA395" s="24"/>
      <c r="CB395" s="24"/>
      <c r="CC395" s="24"/>
      <c r="CD395" s="24"/>
      <c r="CE395" s="24"/>
      <c r="CF395" s="24"/>
      <c r="CG395" s="24"/>
      <c r="CH395" s="24"/>
      <c r="CI395" s="24"/>
      <c r="CJ395" s="24"/>
      <c r="CK395" s="24"/>
      <c r="CL395" s="24"/>
      <c r="CM395" s="24"/>
      <c r="CN395" s="24"/>
      <c r="CO395" s="24"/>
      <c r="CP395" s="24"/>
    </row>
    <row r="396" spans="67:94" s="3" customFormat="1" x14ac:dyDescent="0.25">
      <c r="BO396" s="23" t="s">
        <v>2757</v>
      </c>
      <c r="BP396" s="24"/>
      <c r="BQ396" s="24"/>
      <c r="BR396" s="24"/>
      <c r="BS396" s="24"/>
      <c r="BT396" s="24"/>
      <c r="BU396" s="24"/>
      <c r="BV396" s="24"/>
      <c r="BW396" s="24"/>
      <c r="BX396" s="24"/>
      <c r="BY396" s="24"/>
      <c r="BZ396" s="24"/>
      <c r="CA396" s="24"/>
      <c r="CB396" s="24"/>
      <c r="CC396" s="24"/>
      <c r="CD396" s="24"/>
      <c r="CE396" s="24"/>
      <c r="CF396" s="24"/>
      <c r="CG396" s="24"/>
      <c r="CH396" s="24"/>
      <c r="CI396" s="24"/>
      <c r="CJ396" s="24"/>
      <c r="CK396" s="24"/>
      <c r="CL396" s="24"/>
      <c r="CM396" s="24"/>
      <c r="CN396" s="24"/>
      <c r="CO396" s="24"/>
      <c r="CP396" s="24"/>
    </row>
    <row r="397" spans="67:94" s="3" customFormat="1" x14ac:dyDescent="0.25">
      <c r="BO397" s="23"/>
      <c r="BP397" s="24"/>
      <c r="BQ397" s="24"/>
      <c r="BR397" s="24"/>
      <c r="BS397" s="24"/>
      <c r="BT397" s="24"/>
      <c r="BU397" s="24"/>
      <c r="BV397" s="24"/>
      <c r="BW397" s="24"/>
      <c r="BX397" s="24"/>
      <c r="BY397" s="24"/>
      <c r="BZ397" s="24"/>
      <c r="CA397" s="24"/>
      <c r="CB397" s="24"/>
      <c r="CC397" s="24"/>
      <c r="CD397" s="24"/>
      <c r="CE397" s="24"/>
      <c r="CF397" s="24"/>
      <c r="CG397" s="24"/>
      <c r="CH397" s="24"/>
      <c r="CI397" s="24"/>
      <c r="CJ397" s="24"/>
      <c r="CK397" s="24"/>
      <c r="CL397" s="24"/>
      <c r="CM397" s="24"/>
      <c r="CN397" s="24"/>
      <c r="CO397" s="24"/>
      <c r="CP397" s="24"/>
    </row>
    <row r="398" spans="67:94" s="3" customFormat="1" x14ac:dyDescent="0.25">
      <c r="BO398" s="23" t="s">
        <v>2758</v>
      </c>
      <c r="BP398" s="24"/>
      <c r="BQ398" s="24"/>
      <c r="BR398" s="24"/>
      <c r="BS398" s="24"/>
      <c r="BT398" s="24"/>
      <c r="BU398" s="24"/>
      <c r="BV398" s="24"/>
      <c r="BW398" s="24"/>
      <c r="BX398" s="24"/>
      <c r="BY398" s="24"/>
      <c r="BZ398" s="24"/>
      <c r="CA398" s="24"/>
      <c r="CB398" s="24"/>
      <c r="CC398" s="24"/>
      <c r="CD398" s="24"/>
      <c r="CE398" s="24"/>
      <c r="CF398" s="24"/>
      <c r="CG398" s="24"/>
      <c r="CH398" s="24"/>
      <c r="CI398" s="24"/>
      <c r="CJ398" s="24"/>
      <c r="CK398" s="24"/>
      <c r="CL398" s="24"/>
      <c r="CM398" s="24"/>
      <c r="CN398" s="24"/>
      <c r="CO398" s="24"/>
      <c r="CP398" s="24"/>
    </row>
    <row r="399" spans="67:94" s="3" customFormat="1" x14ac:dyDescent="0.25">
      <c r="BO399" s="23" t="s">
        <v>2633</v>
      </c>
      <c r="BP399" s="24"/>
      <c r="BQ399" s="24"/>
      <c r="BR399" s="24"/>
      <c r="BS399" s="24"/>
      <c r="BT399" s="24"/>
      <c r="BU399" s="24"/>
      <c r="BV399" s="24"/>
      <c r="BW399" s="24"/>
      <c r="BX399" s="24"/>
      <c r="BY399" s="24"/>
      <c r="BZ399" s="24"/>
      <c r="CA399" s="24"/>
      <c r="CB399" s="24"/>
      <c r="CC399" s="24"/>
      <c r="CD399" s="24"/>
      <c r="CE399" s="24"/>
      <c r="CF399" s="24"/>
      <c r="CG399" s="24"/>
      <c r="CH399" s="24"/>
      <c r="CI399" s="24"/>
      <c r="CJ399" s="24"/>
      <c r="CK399" s="24"/>
      <c r="CL399" s="24"/>
      <c r="CM399" s="24"/>
      <c r="CN399" s="24"/>
      <c r="CO399" s="24"/>
      <c r="CP399" s="24"/>
    </row>
    <row r="400" spans="67:94" s="3" customFormat="1" x14ac:dyDescent="0.25">
      <c r="BO400" s="23"/>
      <c r="BP400" s="24"/>
      <c r="BQ400" s="24"/>
      <c r="BR400" s="24"/>
      <c r="BS400" s="24"/>
      <c r="BT400" s="24"/>
      <c r="BU400" s="24"/>
      <c r="BV400" s="24"/>
      <c r="BW400" s="24"/>
      <c r="BX400" s="24"/>
      <c r="BY400" s="24"/>
      <c r="BZ400" s="24"/>
      <c r="CA400" s="24"/>
      <c r="CB400" s="24"/>
      <c r="CC400" s="24"/>
      <c r="CD400" s="24"/>
      <c r="CE400" s="24"/>
      <c r="CF400" s="24"/>
      <c r="CG400" s="24"/>
      <c r="CH400" s="24"/>
      <c r="CI400" s="24"/>
      <c r="CJ400" s="24"/>
      <c r="CK400" s="24"/>
      <c r="CL400" s="24"/>
      <c r="CM400" s="24"/>
      <c r="CN400" s="24"/>
      <c r="CO400" s="24"/>
      <c r="CP400" s="24"/>
    </row>
    <row r="401" spans="6:94" s="3" customFormat="1" x14ac:dyDescent="0.25">
      <c r="BO401" s="23" t="s">
        <v>2759</v>
      </c>
      <c r="BP401" s="24"/>
      <c r="BQ401" s="24"/>
      <c r="BR401" s="24"/>
      <c r="BS401" s="24"/>
      <c r="BT401" s="24"/>
      <c r="BU401" s="24"/>
      <c r="BV401" s="24"/>
      <c r="BW401" s="24"/>
      <c r="BX401" s="24"/>
      <c r="BY401" s="24"/>
      <c r="BZ401" s="24"/>
      <c r="CA401" s="24"/>
      <c r="CB401" s="24"/>
      <c r="CC401" s="24"/>
      <c r="CD401" s="24"/>
      <c r="CE401" s="24"/>
      <c r="CF401" s="24"/>
      <c r="CG401" s="24"/>
      <c r="CH401" s="24"/>
      <c r="CI401" s="24"/>
      <c r="CJ401" s="24"/>
      <c r="CK401" s="24"/>
      <c r="CL401" s="24"/>
      <c r="CM401" s="24"/>
      <c r="CN401" s="24"/>
      <c r="CO401" s="24"/>
      <c r="CP401" s="24"/>
    </row>
    <row r="402" spans="6:94" s="3" customFormat="1" x14ac:dyDescent="0.25">
      <c r="BO402" s="23" t="s">
        <v>2634</v>
      </c>
      <c r="BP402" s="24"/>
      <c r="BQ402" s="24"/>
      <c r="BR402" s="24"/>
      <c r="BS402" s="24"/>
      <c r="BT402" s="24"/>
      <c r="BU402" s="24"/>
      <c r="BV402" s="24"/>
      <c r="BW402" s="24"/>
      <c r="BX402" s="24"/>
      <c r="BY402" s="24"/>
      <c r="BZ402" s="24"/>
      <c r="CA402" s="24"/>
      <c r="CB402" s="24"/>
      <c r="CC402" s="24"/>
      <c r="CD402" s="24"/>
      <c r="CE402" s="24"/>
      <c r="CF402" s="24"/>
      <c r="CG402" s="24"/>
      <c r="CH402" s="24"/>
      <c r="CI402" s="24"/>
      <c r="CJ402" s="24"/>
      <c r="CK402" s="24"/>
      <c r="CL402" s="24"/>
      <c r="CM402" s="24"/>
      <c r="CN402" s="24"/>
      <c r="CO402" s="24"/>
      <c r="CP402" s="24"/>
    </row>
    <row r="403" spans="6:94" s="3" customFormat="1" x14ac:dyDescent="0.25">
      <c r="BO403" s="23"/>
      <c r="BP403" s="24"/>
      <c r="BQ403" s="24"/>
      <c r="BR403" s="24"/>
      <c r="BS403" s="24"/>
      <c r="BT403" s="24"/>
      <c r="BU403" s="24"/>
      <c r="BV403" s="24"/>
      <c r="BW403" s="24"/>
      <c r="BX403" s="24"/>
      <c r="BY403" s="24"/>
      <c r="BZ403" s="24"/>
      <c r="CA403" s="24"/>
      <c r="CB403" s="24"/>
      <c r="CC403" s="24"/>
      <c r="CD403" s="24"/>
      <c r="CE403" s="24"/>
      <c r="CF403" s="24"/>
      <c r="CG403" s="24"/>
      <c r="CH403" s="24"/>
      <c r="CI403" s="24"/>
      <c r="CJ403" s="24"/>
      <c r="CK403" s="24"/>
      <c r="CL403" s="24"/>
      <c r="CM403" s="24"/>
      <c r="CN403" s="24"/>
      <c r="CO403" s="24"/>
      <c r="CP403" s="24"/>
    </row>
    <row r="404" spans="6:94" s="3" customFormat="1" x14ac:dyDescent="0.25">
      <c r="BO404" s="23" t="s">
        <v>2760</v>
      </c>
      <c r="BP404" s="24"/>
      <c r="BQ404" s="24"/>
      <c r="BR404" s="24"/>
      <c r="BS404" s="24"/>
      <c r="BT404" s="24"/>
      <c r="BU404" s="24"/>
      <c r="BV404" s="24"/>
      <c r="BW404" s="24"/>
      <c r="BX404" s="24"/>
      <c r="BY404" s="24"/>
      <c r="BZ404" s="24"/>
      <c r="CA404" s="24"/>
      <c r="CB404" s="24"/>
      <c r="CC404" s="24"/>
      <c r="CD404" s="24"/>
      <c r="CE404" s="24"/>
      <c r="CF404" s="24"/>
      <c r="CG404" s="24"/>
      <c r="CH404" s="24"/>
      <c r="CI404" s="24"/>
      <c r="CJ404" s="24"/>
      <c r="CK404" s="24"/>
      <c r="CL404" s="24"/>
      <c r="CM404" s="24"/>
      <c r="CN404" s="24"/>
      <c r="CO404" s="24"/>
      <c r="CP404" s="24"/>
    </row>
    <row r="405" spans="6:94" s="3" customFormat="1" x14ac:dyDescent="0.25">
      <c r="BO405" s="23" t="s">
        <v>2635</v>
      </c>
      <c r="BP405" s="24"/>
      <c r="BQ405" s="24"/>
      <c r="BR405" s="24"/>
      <c r="BS405" s="24"/>
      <c r="BT405" s="24"/>
      <c r="BU405" s="24"/>
      <c r="BV405" s="24"/>
      <c r="BW405" s="24"/>
      <c r="BX405" s="24"/>
      <c r="BY405" s="24"/>
      <c r="BZ405" s="24"/>
      <c r="CA405" s="24"/>
      <c r="CB405" s="24"/>
      <c r="CC405" s="24"/>
      <c r="CD405" s="24"/>
      <c r="CE405" s="24"/>
      <c r="CF405" s="24"/>
      <c r="CG405" s="24"/>
      <c r="CH405" s="24"/>
      <c r="CI405" s="24"/>
      <c r="CJ405" s="24"/>
      <c r="CK405" s="24"/>
      <c r="CL405" s="24"/>
      <c r="CM405" s="24"/>
      <c r="CN405" s="24"/>
      <c r="CO405" s="24"/>
      <c r="CP405" s="24"/>
    </row>
    <row r="406" spans="6:94" s="3" customFormat="1" x14ac:dyDescent="0.25">
      <c r="F406" s="3" t="s">
        <v>2646</v>
      </c>
      <c r="BO406" s="23"/>
      <c r="BP406" s="24"/>
      <c r="BQ406" s="24"/>
      <c r="BR406" s="24"/>
      <c r="BS406" s="24"/>
      <c r="BT406" s="24"/>
      <c r="BU406" s="24"/>
      <c r="BV406" s="24"/>
      <c r="BW406" s="24"/>
      <c r="BX406" s="24"/>
      <c r="BY406" s="24"/>
      <c r="BZ406" s="24"/>
      <c r="CA406" s="24"/>
      <c r="CB406" s="24"/>
      <c r="CC406" s="24"/>
      <c r="CD406" s="24"/>
      <c r="CE406" s="24"/>
      <c r="CF406" s="24"/>
      <c r="CG406" s="24"/>
      <c r="CH406" s="24"/>
      <c r="CI406" s="24"/>
      <c r="CJ406" s="24"/>
      <c r="CK406" s="24"/>
      <c r="CL406" s="24"/>
      <c r="CM406" s="24"/>
      <c r="CN406" s="24"/>
      <c r="CO406" s="24"/>
      <c r="CP406" s="24"/>
    </row>
    <row r="407" spans="6:94" s="3" customFormat="1" x14ac:dyDescent="0.25">
      <c r="BO407" s="23" t="s">
        <v>2761</v>
      </c>
      <c r="BP407" s="24"/>
      <c r="BQ407" s="24"/>
      <c r="BR407" s="24"/>
      <c r="BS407" s="24"/>
      <c r="BT407" s="24"/>
      <c r="BU407" s="24"/>
      <c r="BV407" s="24"/>
      <c r="BW407" s="24"/>
      <c r="BX407" s="24"/>
      <c r="BY407" s="24"/>
      <c r="BZ407" s="24"/>
      <c r="CA407" s="24"/>
      <c r="CB407" s="24"/>
      <c r="CC407" s="24"/>
      <c r="CD407" s="24"/>
      <c r="CE407" s="24"/>
      <c r="CF407" s="24"/>
      <c r="CG407" s="24"/>
      <c r="CH407" s="24"/>
      <c r="CI407" s="24"/>
      <c r="CJ407" s="24"/>
      <c r="CK407" s="24"/>
      <c r="CL407" s="24"/>
      <c r="CM407" s="24"/>
      <c r="CN407" s="24"/>
      <c r="CO407" s="24"/>
      <c r="CP407" s="24"/>
    </row>
    <row r="408" spans="6:94" s="3" customFormat="1" x14ac:dyDescent="0.25">
      <c r="BO408" s="23" t="s">
        <v>2636</v>
      </c>
      <c r="BP408" s="24"/>
      <c r="BQ408" s="24"/>
      <c r="BR408" s="24"/>
      <c r="BS408" s="24"/>
      <c r="BT408" s="24"/>
      <c r="BU408" s="24"/>
      <c r="BV408" s="24"/>
      <c r="BW408" s="24"/>
      <c r="BX408" s="24"/>
      <c r="BY408" s="24"/>
      <c r="BZ408" s="24"/>
      <c r="CA408" s="24"/>
      <c r="CB408" s="24"/>
      <c r="CC408" s="24"/>
      <c r="CD408" s="24"/>
      <c r="CE408" s="24"/>
      <c r="CF408" s="24"/>
      <c r="CG408" s="24"/>
      <c r="CH408" s="24"/>
      <c r="CI408" s="24"/>
      <c r="CJ408" s="24"/>
      <c r="CK408" s="24"/>
      <c r="CL408" s="24"/>
      <c r="CM408" s="24"/>
      <c r="CN408" s="24"/>
      <c r="CO408" s="24"/>
      <c r="CP408" s="24"/>
    </row>
    <row r="409" spans="6:94" s="3" customFormat="1" x14ac:dyDescent="0.25">
      <c r="BO409" s="23"/>
      <c r="BP409" s="24"/>
      <c r="BQ409" s="24"/>
      <c r="BR409" s="24"/>
      <c r="BS409" s="24"/>
      <c r="BT409" s="24"/>
      <c r="BU409" s="24"/>
      <c r="BV409" s="24"/>
      <c r="BW409" s="24"/>
      <c r="BX409" s="24"/>
      <c r="BY409" s="24"/>
      <c r="BZ409" s="24"/>
      <c r="CA409" s="24"/>
      <c r="CB409" s="24"/>
      <c r="CC409" s="24"/>
      <c r="CD409" s="24"/>
      <c r="CE409" s="24"/>
      <c r="CF409" s="24"/>
      <c r="CG409" s="24"/>
      <c r="CH409" s="24"/>
      <c r="CI409" s="24"/>
      <c r="CJ409" s="24"/>
      <c r="CK409" s="24"/>
      <c r="CL409" s="24"/>
      <c r="CM409" s="24"/>
      <c r="CN409" s="24"/>
      <c r="CO409" s="24"/>
      <c r="CP409" s="24"/>
    </row>
    <row r="410" spans="6:94" s="3" customFormat="1" x14ac:dyDescent="0.25">
      <c r="BO410" s="23" t="s">
        <v>2762</v>
      </c>
      <c r="BP410" s="24"/>
      <c r="BQ410" s="24"/>
      <c r="BR410" s="24"/>
      <c r="BS410" s="24"/>
      <c r="BT410" s="24"/>
      <c r="BU410" s="24"/>
      <c r="BV410" s="24"/>
      <c r="BW410" s="24"/>
      <c r="BX410" s="24"/>
      <c r="BY410" s="24"/>
      <c r="BZ410" s="24"/>
      <c r="CA410" s="24"/>
      <c r="CB410" s="24"/>
      <c r="CC410" s="24"/>
      <c r="CD410" s="24"/>
      <c r="CE410" s="24"/>
      <c r="CF410" s="24"/>
      <c r="CG410" s="24"/>
      <c r="CH410" s="24"/>
      <c r="CI410" s="24"/>
      <c r="CJ410" s="24"/>
      <c r="CK410" s="24"/>
      <c r="CL410" s="24"/>
      <c r="CM410" s="24"/>
      <c r="CN410" s="24"/>
      <c r="CO410" s="24"/>
      <c r="CP410" s="24"/>
    </row>
    <row r="411" spans="6:94" s="3" customFormat="1" x14ac:dyDescent="0.25">
      <c r="BO411" s="23" t="s">
        <v>2637</v>
      </c>
      <c r="BP411" s="24"/>
      <c r="BQ411" s="24"/>
      <c r="BR411" s="24"/>
      <c r="BS411" s="24"/>
      <c r="BT411" s="24"/>
      <c r="BU411" s="24"/>
      <c r="BV411" s="24"/>
      <c r="BW411" s="24"/>
      <c r="BX411" s="24"/>
      <c r="BY411" s="24"/>
      <c r="BZ411" s="24"/>
      <c r="CA411" s="24"/>
      <c r="CB411" s="24"/>
      <c r="CC411" s="24"/>
      <c r="CD411" s="24"/>
      <c r="CE411" s="24"/>
      <c r="CF411" s="24"/>
      <c r="CG411" s="24"/>
      <c r="CH411" s="24"/>
      <c r="CI411" s="24"/>
      <c r="CJ411" s="24"/>
      <c r="CK411" s="24"/>
      <c r="CL411" s="24"/>
      <c r="CM411" s="24"/>
      <c r="CN411" s="24"/>
      <c r="CO411" s="24"/>
      <c r="CP411" s="24"/>
    </row>
    <row r="412" spans="6:94" s="3" customFormat="1" x14ac:dyDescent="0.25">
      <c r="BO412" s="23"/>
      <c r="BP412" s="24"/>
      <c r="BQ412" s="24"/>
      <c r="BR412" s="24"/>
      <c r="BS412" s="24"/>
      <c r="BT412" s="24"/>
      <c r="BU412" s="24"/>
      <c r="BV412" s="24"/>
      <c r="BW412" s="24"/>
      <c r="BX412" s="24"/>
      <c r="BY412" s="24"/>
      <c r="BZ412" s="24"/>
      <c r="CA412" s="24"/>
      <c r="CB412" s="24"/>
      <c r="CC412" s="24"/>
      <c r="CD412" s="24"/>
      <c r="CE412" s="24"/>
      <c r="CF412" s="24"/>
      <c r="CG412" s="24"/>
      <c r="CH412" s="24"/>
      <c r="CI412" s="24"/>
      <c r="CJ412" s="24"/>
      <c r="CK412" s="24"/>
      <c r="CL412" s="24"/>
      <c r="CM412" s="24"/>
      <c r="CN412" s="24"/>
      <c r="CO412" s="24"/>
      <c r="CP412" s="24"/>
    </row>
    <row r="413" spans="6:94" s="3" customFormat="1" x14ac:dyDescent="0.25">
      <c r="BO413" s="23" t="s">
        <v>2763</v>
      </c>
      <c r="BP413" s="24"/>
      <c r="BQ413" s="24"/>
      <c r="BR413" s="24"/>
      <c r="BS413" s="24"/>
      <c r="BT413" s="24"/>
      <c r="BU413" s="24"/>
      <c r="BV413" s="24"/>
      <c r="BW413" s="24"/>
      <c r="BX413" s="24"/>
      <c r="BY413" s="24"/>
      <c r="BZ413" s="24"/>
      <c r="CA413" s="24"/>
      <c r="CB413" s="24"/>
      <c r="CC413" s="24"/>
      <c r="CD413" s="24"/>
      <c r="CE413" s="24"/>
      <c r="CF413" s="24"/>
      <c r="CG413" s="24"/>
      <c r="CH413" s="24"/>
      <c r="CI413" s="24"/>
      <c r="CJ413" s="24"/>
      <c r="CK413" s="24"/>
      <c r="CL413" s="24"/>
      <c r="CM413" s="24"/>
      <c r="CN413" s="24"/>
      <c r="CO413" s="24"/>
      <c r="CP413" s="24"/>
    </row>
    <row r="414" spans="6:94" s="3" customFormat="1" x14ac:dyDescent="0.25">
      <c r="BO414" s="23" t="s">
        <v>2638</v>
      </c>
      <c r="BP414" s="24"/>
      <c r="BQ414" s="24"/>
      <c r="BR414" s="24"/>
      <c r="BS414" s="24"/>
      <c r="BT414" s="24"/>
      <c r="BU414" s="24"/>
      <c r="BV414" s="24"/>
      <c r="BW414" s="24"/>
      <c r="BX414" s="24"/>
      <c r="BY414" s="24"/>
      <c r="BZ414" s="24"/>
      <c r="CA414" s="24"/>
      <c r="CB414" s="24"/>
      <c r="CC414" s="24"/>
      <c r="CD414" s="24"/>
      <c r="CE414" s="24"/>
      <c r="CF414" s="24"/>
      <c r="CG414" s="24"/>
      <c r="CH414" s="24"/>
      <c r="CI414" s="24"/>
      <c r="CJ414" s="24"/>
      <c r="CK414" s="24"/>
      <c r="CL414" s="24"/>
      <c r="CM414" s="24"/>
      <c r="CN414" s="24"/>
      <c r="CO414" s="24"/>
      <c r="CP414" s="24"/>
    </row>
    <row r="415" spans="6:94" s="3" customFormat="1" x14ac:dyDescent="0.25">
      <c r="BO415" s="23"/>
      <c r="BP415" s="24"/>
      <c r="BQ415" s="24"/>
      <c r="BR415" s="24"/>
      <c r="BS415" s="24"/>
      <c r="BT415" s="24"/>
      <c r="BU415" s="24"/>
      <c r="BV415" s="24"/>
      <c r="BW415" s="24"/>
      <c r="BX415" s="24"/>
      <c r="BY415" s="24"/>
      <c r="BZ415" s="24"/>
      <c r="CA415" s="24"/>
      <c r="CB415" s="24"/>
      <c r="CC415" s="24"/>
      <c r="CD415" s="24"/>
      <c r="CE415" s="24"/>
      <c r="CF415" s="24"/>
      <c r="CG415" s="24"/>
      <c r="CH415" s="24"/>
      <c r="CI415" s="24"/>
      <c r="CJ415" s="24"/>
      <c r="CK415" s="24"/>
      <c r="CL415" s="24"/>
      <c r="CM415" s="24"/>
      <c r="CN415" s="24"/>
      <c r="CO415" s="24"/>
      <c r="CP415" s="24"/>
    </row>
    <row r="416" spans="6:94" s="3" customFormat="1" x14ac:dyDescent="0.25">
      <c r="BO416" s="23" t="s">
        <v>2764</v>
      </c>
      <c r="BP416" s="24"/>
      <c r="BQ416" s="24"/>
      <c r="BR416" s="24"/>
      <c r="BS416" s="24"/>
      <c r="BT416" s="24"/>
      <c r="BU416" s="24"/>
      <c r="BV416" s="24"/>
      <c r="BW416" s="24"/>
      <c r="BX416" s="24"/>
      <c r="BY416" s="24"/>
      <c r="BZ416" s="24"/>
      <c r="CA416" s="24"/>
      <c r="CB416" s="24"/>
      <c r="CC416" s="24"/>
      <c r="CD416" s="24"/>
      <c r="CE416" s="24"/>
      <c r="CF416" s="24"/>
      <c r="CG416" s="24"/>
      <c r="CH416" s="24"/>
      <c r="CI416" s="24"/>
      <c r="CJ416" s="24"/>
      <c r="CK416" s="24"/>
      <c r="CL416" s="24"/>
      <c r="CM416" s="24"/>
      <c r="CN416" s="24"/>
      <c r="CO416" s="24"/>
      <c r="CP416" s="24"/>
    </row>
    <row r="417" spans="67:94" s="3" customFormat="1" x14ac:dyDescent="0.25">
      <c r="BO417" s="23" t="s">
        <v>2639</v>
      </c>
      <c r="BP417" s="24"/>
      <c r="BQ417" s="24"/>
      <c r="BR417" s="24"/>
      <c r="BS417" s="24"/>
      <c r="BT417" s="24"/>
      <c r="BU417" s="24"/>
      <c r="BV417" s="24"/>
      <c r="BW417" s="24"/>
      <c r="BX417" s="24"/>
      <c r="BY417" s="24"/>
      <c r="BZ417" s="24"/>
      <c r="CA417" s="24"/>
      <c r="CB417" s="24"/>
      <c r="CC417" s="24"/>
      <c r="CD417" s="24"/>
      <c r="CE417" s="24"/>
      <c r="CF417" s="24"/>
      <c r="CG417" s="24"/>
      <c r="CH417" s="24"/>
      <c r="CI417" s="24"/>
      <c r="CJ417" s="24"/>
      <c r="CK417" s="24"/>
      <c r="CL417" s="24"/>
      <c r="CM417" s="24"/>
      <c r="CN417" s="24"/>
      <c r="CO417" s="24"/>
      <c r="CP417" s="24"/>
    </row>
    <row r="418" spans="67:94" s="3" customFormat="1" x14ac:dyDescent="0.25">
      <c r="BO418" s="23"/>
      <c r="BP418" s="24"/>
      <c r="BQ418" s="24"/>
      <c r="BR418" s="24"/>
      <c r="BS418" s="24"/>
      <c r="BT418" s="24"/>
      <c r="BU418" s="24"/>
      <c r="BV418" s="24"/>
      <c r="BW418" s="24"/>
      <c r="BX418" s="24"/>
      <c r="BY418" s="24"/>
      <c r="BZ418" s="24"/>
      <c r="CA418" s="24"/>
      <c r="CB418" s="24"/>
      <c r="CC418" s="24"/>
      <c r="CD418" s="24"/>
      <c r="CE418" s="24"/>
      <c r="CF418" s="24"/>
      <c r="CG418" s="24"/>
      <c r="CH418" s="24"/>
      <c r="CI418" s="24"/>
      <c r="CJ418" s="24"/>
      <c r="CK418" s="24"/>
      <c r="CL418" s="24"/>
      <c r="CM418" s="24"/>
      <c r="CN418" s="24"/>
      <c r="CO418" s="24"/>
      <c r="CP418" s="24"/>
    </row>
    <row r="419" spans="67:94" s="3" customFormat="1" x14ac:dyDescent="0.25">
      <c r="BO419" s="23" t="s">
        <v>2765</v>
      </c>
      <c r="BP419" s="24"/>
      <c r="BQ419" s="24"/>
      <c r="BR419" s="24"/>
      <c r="BS419" s="24"/>
      <c r="BT419" s="24"/>
      <c r="BU419" s="24"/>
      <c r="BV419" s="24"/>
      <c r="BW419" s="24"/>
      <c r="BX419" s="24"/>
      <c r="BY419" s="24"/>
      <c r="BZ419" s="24"/>
      <c r="CA419" s="24"/>
      <c r="CB419" s="24"/>
      <c r="CC419" s="24"/>
      <c r="CD419" s="24"/>
      <c r="CE419" s="24"/>
      <c r="CF419" s="24"/>
      <c r="CG419" s="24"/>
      <c r="CH419" s="24"/>
      <c r="CI419" s="24"/>
      <c r="CJ419" s="24"/>
      <c r="CK419" s="24"/>
      <c r="CL419" s="24"/>
      <c r="CM419" s="24"/>
      <c r="CN419" s="24"/>
      <c r="CO419" s="24"/>
      <c r="CP419" s="24"/>
    </row>
    <row r="420" spans="67:94" s="3" customFormat="1" x14ac:dyDescent="0.25">
      <c r="BO420" s="23" t="s">
        <v>2640</v>
      </c>
      <c r="BP420" s="24"/>
      <c r="BQ420" s="24"/>
      <c r="BR420" s="24"/>
      <c r="BS420" s="24"/>
      <c r="BT420" s="24"/>
      <c r="BU420" s="24"/>
      <c r="BV420" s="24"/>
      <c r="BW420" s="24"/>
      <c r="BX420" s="24"/>
      <c r="BY420" s="24"/>
      <c r="BZ420" s="24"/>
      <c r="CA420" s="24"/>
      <c r="CB420" s="24"/>
      <c r="CC420" s="24"/>
      <c r="CD420" s="24"/>
      <c r="CE420" s="24"/>
      <c r="CF420" s="24"/>
      <c r="CG420" s="24"/>
      <c r="CH420" s="24"/>
      <c r="CI420" s="24"/>
      <c r="CJ420" s="24"/>
      <c r="CK420" s="24"/>
      <c r="CL420" s="24"/>
      <c r="CM420" s="24"/>
      <c r="CN420" s="24"/>
      <c r="CO420" s="24"/>
      <c r="CP420" s="24"/>
    </row>
    <row r="421" spans="67:94" s="3" customFormat="1" x14ac:dyDescent="0.25">
      <c r="BO421" s="23"/>
      <c r="BP421" s="24"/>
      <c r="BQ421" s="24"/>
      <c r="BR421" s="24"/>
      <c r="BS421" s="24"/>
      <c r="BT421" s="24"/>
      <c r="BU421" s="24"/>
      <c r="BV421" s="24"/>
      <c r="BW421" s="24"/>
      <c r="BX421" s="24"/>
      <c r="BY421" s="24"/>
      <c r="BZ421" s="24"/>
      <c r="CA421" s="24"/>
      <c r="CB421" s="24"/>
      <c r="CC421" s="24"/>
      <c r="CD421" s="24"/>
      <c r="CE421" s="24"/>
      <c r="CF421" s="24"/>
      <c r="CG421" s="24"/>
      <c r="CH421" s="24"/>
      <c r="CI421" s="24"/>
      <c r="CJ421" s="24"/>
      <c r="CK421" s="24"/>
      <c r="CL421" s="24"/>
      <c r="CM421" s="24"/>
      <c r="CN421" s="24"/>
      <c r="CO421" s="24"/>
      <c r="CP421" s="24"/>
    </row>
    <row r="422" spans="67:94" s="3" customFormat="1" x14ac:dyDescent="0.25">
      <c r="BO422" s="23" t="s">
        <v>488</v>
      </c>
      <c r="BP422" s="24"/>
      <c r="BQ422" s="24"/>
      <c r="BR422" s="24"/>
      <c r="BS422" s="24"/>
      <c r="BT422" s="24"/>
      <c r="BU422" s="24"/>
      <c r="BV422" s="24"/>
      <c r="BW422" s="24"/>
      <c r="BX422" s="24"/>
      <c r="BY422" s="24"/>
      <c r="BZ422" s="24"/>
      <c r="CA422" s="24"/>
      <c r="CB422" s="24"/>
      <c r="CC422" s="24"/>
      <c r="CD422" s="24"/>
      <c r="CE422" s="24"/>
      <c r="CF422" s="24"/>
      <c r="CG422" s="24"/>
      <c r="CH422" s="24"/>
      <c r="CI422" s="24"/>
      <c r="CJ422" s="24"/>
      <c r="CK422" s="24"/>
      <c r="CL422" s="24"/>
      <c r="CM422" s="24"/>
      <c r="CN422" s="24"/>
      <c r="CO422" s="24"/>
      <c r="CP422" s="24"/>
    </row>
    <row r="423" spans="67:94" s="3" customFormat="1" x14ac:dyDescent="0.25">
      <c r="BO423" s="23" t="s">
        <v>2705</v>
      </c>
      <c r="BP423" s="24"/>
      <c r="BQ423" s="24"/>
      <c r="BR423" s="24"/>
      <c r="BS423" s="24"/>
      <c r="BT423" s="24"/>
      <c r="BU423" s="24"/>
      <c r="BV423" s="24"/>
      <c r="BW423" s="24"/>
      <c r="BX423" s="24"/>
      <c r="BY423" s="24"/>
      <c r="BZ423" s="24"/>
      <c r="CA423" s="24"/>
      <c r="CB423" s="24"/>
      <c r="CC423" s="24"/>
      <c r="CD423" s="24"/>
      <c r="CE423" s="24"/>
      <c r="CF423" s="24"/>
      <c r="CG423" s="24"/>
      <c r="CH423" s="24"/>
      <c r="CI423" s="24"/>
      <c r="CJ423" s="24"/>
      <c r="CK423" s="24"/>
      <c r="CL423" s="24"/>
      <c r="CM423" s="24"/>
      <c r="CN423" s="24"/>
      <c r="CO423" s="24"/>
      <c r="CP423" s="24"/>
    </row>
    <row r="424" spans="67:94" s="3" customFormat="1" x14ac:dyDescent="0.25">
      <c r="BO424" s="23" t="s">
        <v>2641</v>
      </c>
      <c r="BP424" s="24"/>
      <c r="BQ424" s="24"/>
      <c r="BR424" s="24"/>
      <c r="BS424" s="24"/>
      <c r="BT424" s="24"/>
      <c r="BU424" s="24"/>
      <c r="BV424" s="24"/>
      <c r="BW424" s="24"/>
      <c r="BX424" s="24"/>
      <c r="BY424" s="24"/>
      <c r="BZ424" s="24"/>
      <c r="CA424" s="24"/>
      <c r="CB424" s="24"/>
      <c r="CC424" s="24"/>
      <c r="CD424" s="24"/>
      <c r="CE424" s="24"/>
      <c r="CF424" s="24"/>
      <c r="CG424" s="24"/>
      <c r="CH424" s="24"/>
      <c r="CI424" s="24"/>
      <c r="CJ424" s="24"/>
      <c r="CK424" s="24"/>
      <c r="CL424" s="24"/>
      <c r="CM424" s="24"/>
      <c r="CN424" s="24"/>
      <c r="CO424" s="24"/>
      <c r="CP424" s="24"/>
    </row>
    <row r="425" spans="67:94" s="3" customFormat="1" x14ac:dyDescent="0.25">
      <c r="BO425" s="23" t="s">
        <v>2642</v>
      </c>
      <c r="BP425" s="24"/>
      <c r="BQ425" s="24"/>
      <c r="BR425" s="24"/>
      <c r="BS425" s="24"/>
      <c r="BT425" s="24"/>
      <c r="BU425" s="24"/>
      <c r="BV425" s="24"/>
      <c r="BW425" s="24"/>
      <c r="BX425" s="24"/>
      <c r="BY425" s="24"/>
      <c r="BZ425" s="24"/>
      <c r="CA425" s="24"/>
      <c r="CB425" s="24"/>
      <c r="CC425" s="24"/>
      <c r="CD425" s="24"/>
      <c r="CE425" s="24"/>
      <c r="CF425" s="24"/>
      <c r="CG425" s="24"/>
      <c r="CH425" s="24"/>
      <c r="CI425" s="24"/>
      <c r="CJ425" s="24"/>
      <c r="CK425" s="24"/>
      <c r="CL425" s="24"/>
      <c r="CM425" s="24"/>
      <c r="CN425" s="24"/>
      <c r="CO425" s="24"/>
      <c r="CP425" s="24"/>
    </row>
    <row r="426" spans="67:94" s="3" customFormat="1" x14ac:dyDescent="0.25">
      <c r="BO426" s="27" t="s">
        <v>2706</v>
      </c>
      <c r="BP426" s="24"/>
      <c r="BQ426" s="24"/>
      <c r="BR426" s="24"/>
      <c r="BS426" s="24"/>
      <c r="BT426" s="24"/>
      <c r="BU426" s="24"/>
      <c r="BV426" s="24"/>
      <c r="BW426" s="24"/>
      <c r="BX426" s="24"/>
      <c r="BY426" s="24"/>
      <c r="BZ426" s="24"/>
      <c r="CA426" s="24"/>
      <c r="CB426" s="24"/>
      <c r="CC426" s="24"/>
      <c r="CD426" s="24"/>
      <c r="CE426" s="24"/>
      <c r="CF426" s="24"/>
      <c r="CG426" s="24"/>
      <c r="CH426" s="24"/>
      <c r="CI426" s="24"/>
      <c r="CJ426" s="24"/>
      <c r="CK426" s="24"/>
      <c r="CL426" s="24"/>
      <c r="CM426" s="24"/>
      <c r="CN426" s="24"/>
      <c r="CO426" s="24"/>
      <c r="CP426" s="24"/>
    </row>
    <row r="427" spans="67:94" s="3" customFormat="1" x14ac:dyDescent="0.25">
      <c r="BO427" s="27" t="s">
        <v>2643</v>
      </c>
      <c r="BP427" s="24"/>
      <c r="BQ427" s="24"/>
      <c r="BR427" s="24"/>
      <c r="BS427" s="24"/>
      <c r="BT427" s="24"/>
      <c r="BU427" s="24"/>
      <c r="BV427" s="24"/>
      <c r="BW427" s="24"/>
      <c r="BX427" s="24"/>
      <c r="BY427" s="24"/>
      <c r="BZ427" s="24"/>
      <c r="CA427" s="24"/>
      <c r="CB427" s="24"/>
      <c r="CC427" s="24"/>
      <c r="CD427" s="24"/>
      <c r="CE427" s="24"/>
      <c r="CF427" s="24"/>
      <c r="CG427" s="24"/>
      <c r="CH427" s="24"/>
      <c r="CI427" s="24"/>
      <c r="CJ427" s="24"/>
      <c r="CK427" s="24"/>
      <c r="CL427" s="24"/>
      <c r="CM427" s="24"/>
      <c r="CN427" s="24"/>
      <c r="CO427" s="24"/>
      <c r="CP427" s="24"/>
    </row>
    <row r="428" spans="67:94" s="3" customFormat="1" x14ac:dyDescent="0.25">
      <c r="BO428" s="27" t="s">
        <v>2644</v>
      </c>
      <c r="BP428" s="24"/>
      <c r="BQ428" s="24"/>
      <c r="BR428" s="24"/>
      <c r="BS428" s="24"/>
      <c r="BT428" s="24"/>
      <c r="BU428" s="24"/>
      <c r="BV428" s="24"/>
      <c r="BW428" s="24"/>
      <c r="BX428" s="24"/>
      <c r="BY428" s="24"/>
      <c r="BZ428" s="24"/>
      <c r="CA428" s="24"/>
      <c r="CB428" s="24"/>
      <c r="CC428" s="24"/>
      <c r="CD428" s="24"/>
      <c r="CE428" s="24"/>
      <c r="CF428" s="24"/>
      <c r="CG428" s="24"/>
      <c r="CH428" s="24"/>
      <c r="CI428" s="24"/>
      <c r="CJ428" s="24"/>
      <c r="CK428" s="24"/>
      <c r="CL428" s="24"/>
      <c r="CM428" s="24"/>
      <c r="CN428" s="24"/>
      <c r="CO428" s="24"/>
      <c r="CP428" s="24"/>
    </row>
    <row r="429" spans="67:94" s="3" customFormat="1" x14ac:dyDescent="0.25">
      <c r="BO429" s="23" t="s">
        <v>160</v>
      </c>
      <c r="BP429" s="24"/>
      <c r="BQ429" s="24"/>
      <c r="BR429" s="24"/>
      <c r="BS429" s="24"/>
      <c r="BT429" s="24"/>
      <c r="BU429" s="24"/>
      <c r="BV429" s="24"/>
      <c r="BW429" s="24"/>
      <c r="BX429" s="24"/>
      <c r="BY429" s="24"/>
      <c r="BZ429" s="24"/>
      <c r="CA429" s="24"/>
      <c r="CB429" s="24"/>
      <c r="CC429" s="24"/>
      <c r="CD429" s="24"/>
      <c r="CE429" s="24"/>
      <c r="CF429" s="24"/>
      <c r="CG429" s="24"/>
      <c r="CH429" s="24"/>
      <c r="CI429" s="24"/>
      <c r="CJ429" s="24"/>
      <c r="CK429" s="24"/>
      <c r="CL429" s="24"/>
      <c r="CM429" s="24"/>
      <c r="CN429" s="24"/>
      <c r="CO429" s="24"/>
      <c r="CP429" s="24"/>
    </row>
    <row r="430" spans="67:94" s="3" customFormat="1" x14ac:dyDescent="0.25"/>
    <row r="431" spans="67:94" s="3" customFormat="1" x14ac:dyDescent="0.25"/>
    <row r="432" spans="67:94"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pans="5:5" s="3" customFormat="1" x14ac:dyDescent="0.25"/>
    <row r="450" spans="5:5" s="3" customFormat="1" x14ac:dyDescent="0.25">
      <c r="E450" s="1" t="s">
        <v>2615</v>
      </c>
    </row>
    <row r="451" spans="5:5" s="3" customFormat="1" x14ac:dyDescent="0.25"/>
    <row r="452" spans="5:5" s="3" customFormat="1" x14ac:dyDescent="0.25"/>
    <row r="453" spans="5:5" s="3" customFormat="1" x14ac:dyDescent="0.25"/>
    <row r="454" spans="5:5" s="3" customFormat="1" x14ac:dyDescent="0.25"/>
    <row r="455" spans="5:5" s="3" customFormat="1" x14ac:dyDescent="0.25"/>
    <row r="456" spans="5:5" s="3" customFormat="1" x14ac:dyDescent="0.25"/>
    <row r="457" spans="5:5" s="3" customFormat="1" x14ac:dyDescent="0.25"/>
    <row r="458" spans="5:5" s="3" customFormat="1" x14ac:dyDescent="0.25"/>
    <row r="459" spans="5:5" s="3" customFormat="1" x14ac:dyDescent="0.25"/>
    <row r="460" spans="5:5" s="3" customFormat="1" x14ac:dyDescent="0.25"/>
    <row r="461" spans="5:5" s="3" customFormat="1" x14ac:dyDescent="0.25"/>
    <row r="462" spans="5:5" s="3" customFormat="1" x14ac:dyDescent="0.25"/>
    <row r="463" spans="5:5" s="3" customFormat="1" x14ac:dyDescent="0.25"/>
    <row r="464" spans="5:5"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pans="5:5" s="3" customFormat="1" x14ac:dyDescent="0.25"/>
    <row r="514" spans="5:5" s="3" customFormat="1" x14ac:dyDescent="0.25"/>
    <row r="515" spans="5:5" s="3" customFormat="1" x14ac:dyDescent="0.25"/>
    <row r="516" spans="5:5" s="3" customFormat="1" x14ac:dyDescent="0.25"/>
    <row r="517" spans="5:5" s="3" customFormat="1" x14ac:dyDescent="0.25"/>
    <row r="518" spans="5:5" s="3" customFormat="1" x14ac:dyDescent="0.25">
      <c r="E518" s="1" t="s">
        <v>2694</v>
      </c>
    </row>
    <row r="519" spans="5:5" s="3" customFormat="1" x14ac:dyDescent="0.25"/>
    <row r="520" spans="5:5" s="3" customFormat="1" x14ac:dyDescent="0.25"/>
    <row r="521" spans="5:5" s="3" customFormat="1" x14ac:dyDescent="0.25"/>
    <row r="522" spans="5:5" s="3" customFormat="1" x14ac:dyDescent="0.25"/>
    <row r="523" spans="5:5" s="3" customFormat="1" x14ac:dyDescent="0.25"/>
    <row r="524" spans="5:5" s="3" customFormat="1" x14ac:dyDescent="0.25"/>
    <row r="525" spans="5:5" s="3" customFormat="1" x14ac:dyDescent="0.25"/>
    <row r="526" spans="5:5" s="3" customFormat="1" x14ac:dyDescent="0.25"/>
    <row r="527" spans="5:5" s="3" customFormat="1" x14ac:dyDescent="0.25"/>
    <row r="528" spans="5:5"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pans="5:45" s="3" customFormat="1" x14ac:dyDescent="0.25"/>
    <row r="546" spans="5:45" s="3" customFormat="1" x14ac:dyDescent="0.25">
      <c r="E546" s="1" t="s">
        <v>2794</v>
      </c>
    </row>
    <row r="547" spans="5:45" s="3" customFormat="1" x14ac:dyDescent="0.25"/>
    <row r="548" spans="5:45" s="3" customFormat="1" x14ac:dyDescent="0.25"/>
    <row r="549" spans="5:45" s="3" customFormat="1" x14ac:dyDescent="0.25">
      <c r="AS549"/>
    </row>
    <row r="550" spans="5:45" s="3" customFormat="1" x14ac:dyDescent="0.25"/>
    <row r="551" spans="5:45" s="3" customFormat="1" x14ac:dyDescent="0.25"/>
    <row r="552" spans="5:45" s="3" customFormat="1" x14ac:dyDescent="0.25"/>
    <row r="553" spans="5:45" s="3" customFormat="1" x14ac:dyDescent="0.25"/>
    <row r="554" spans="5:45" s="3" customFormat="1" x14ac:dyDescent="0.25"/>
    <row r="555" spans="5:45" s="3" customFormat="1" x14ac:dyDescent="0.25"/>
    <row r="556" spans="5:45" s="3" customFormat="1" x14ac:dyDescent="0.25"/>
    <row r="557" spans="5:45" s="3" customFormat="1" x14ac:dyDescent="0.25"/>
    <row r="558" spans="5:45" s="3" customFormat="1" x14ac:dyDescent="0.25"/>
    <row r="559" spans="5:45" s="3" customFormat="1" x14ac:dyDescent="0.25"/>
    <row r="560" spans="5:45"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pans="5:5" s="3" customFormat="1" x14ac:dyDescent="0.25"/>
    <row r="578" spans="5:5" s="3" customFormat="1" x14ac:dyDescent="0.25"/>
    <row r="579" spans="5:5" s="3" customFormat="1" x14ac:dyDescent="0.25"/>
    <row r="580" spans="5:5" s="3" customFormat="1" x14ac:dyDescent="0.25"/>
    <row r="581" spans="5:5" s="3" customFormat="1" x14ac:dyDescent="0.25"/>
    <row r="582" spans="5:5" s="3" customFormat="1" x14ac:dyDescent="0.25"/>
    <row r="583" spans="5:5" s="3" customFormat="1" x14ac:dyDescent="0.25"/>
    <row r="584" spans="5:5" s="3" customFormat="1" x14ac:dyDescent="0.25"/>
    <row r="585" spans="5:5" s="3" customFormat="1" x14ac:dyDescent="0.25"/>
    <row r="586" spans="5:5" s="3" customFormat="1" x14ac:dyDescent="0.25">
      <c r="E586" s="1" t="s">
        <v>3058</v>
      </c>
    </row>
    <row r="587" spans="5:5" s="3" customFormat="1" x14ac:dyDescent="0.25"/>
    <row r="588" spans="5:5" s="3" customFormat="1" x14ac:dyDescent="0.25"/>
    <row r="589" spans="5:5" s="3" customFormat="1" x14ac:dyDescent="0.25"/>
    <row r="590" spans="5:5" s="3" customFormat="1" x14ac:dyDescent="0.25"/>
    <row r="591" spans="5:5" s="3" customFormat="1" x14ac:dyDescent="0.25"/>
    <row r="592" spans="5:5" s="3" customFormat="1" x14ac:dyDescent="0.25"/>
    <row r="593" spans="3:60" s="3" customFormat="1" x14ac:dyDescent="0.25"/>
    <row r="594" spans="3:60" s="3" customFormat="1" x14ac:dyDescent="0.25"/>
    <row r="595" spans="3:60" s="3" customFormat="1" x14ac:dyDescent="0.25"/>
    <row r="596" spans="3:60" s="3" customFormat="1" x14ac:dyDescent="0.25"/>
    <row r="597" spans="3:60" s="3" customFormat="1" x14ac:dyDescent="0.25"/>
    <row r="598" spans="3:60" s="3" customFormat="1" x14ac:dyDescent="0.25">
      <c r="C598" s="4">
        <v>0</v>
      </c>
      <c r="D598"/>
      <c r="E598" s="1" t="s">
        <v>3613</v>
      </c>
    </row>
    <row r="599" spans="3:60" s="3" customFormat="1" x14ac:dyDescent="0.25">
      <c r="E599" s="3" t="s">
        <v>2430</v>
      </c>
    </row>
    <row r="600" spans="3:60" s="3" customFormat="1" x14ac:dyDescent="0.25"/>
    <row r="601" spans="3:60" s="3" customFormat="1" x14ac:dyDescent="0.25">
      <c r="AR601" s="3" t="s">
        <v>2417</v>
      </c>
    </row>
    <row r="602" spans="3:60" s="3" customFormat="1" x14ac:dyDescent="0.25">
      <c r="AR602" s="3" t="s">
        <v>483</v>
      </c>
    </row>
    <row r="603" spans="3:60" s="3" customFormat="1" x14ac:dyDescent="0.25">
      <c r="AR603" s="3" t="s">
        <v>2418</v>
      </c>
      <c r="BH603" s="3" t="s">
        <v>2405</v>
      </c>
    </row>
    <row r="604" spans="3:60" s="3" customFormat="1" x14ac:dyDescent="0.25">
      <c r="AR604" s="3" t="s">
        <v>2419</v>
      </c>
      <c r="BH604" s="3" t="s">
        <v>2420</v>
      </c>
    </row>
    <row r="605" spans="3:60" s="3" customFormat="1" x14ac:dyDescent="0.25">
      <c r="AR605" s="3" t="s">
        <v>2421</v>
      </c>
      <c r="BH605" s="3" t="s">
        <v>2422</v>
      </c>
    </row>
    <row r="606" spans="3:60" s="3" customFormat="1" x14ac:dyDescent="0.25">
      <c r="AR606" s="3" t="s">
        <v>483</v>
      </c>
    </row>
    <row r="607" spans="3:60" s="3" customFormat="1" x14ac:dyDescent="0.25">
      <c r="AR607" s="3" t="s">
        <v>2423</v>
      </c>
      <c r="BH607" s="3" t="s">
        <v>2406</v>
      </c>
    </row>
    <row r="608" spans="3:60" s="3" customFormat="1" x14ac:dyDescent="0.25">
      <c r="AR608" s="3" t="s">
        <v>2424</v>
      </c>
      <c r="BH608" s="3" t="s">
        <v>2425</v>
      </c>
    </row>
    <row r="609" spans="44:60" s="3" customFormat="1" x14ac:dyDescent="0.25">
      <c r="AR609" s="3" t="s">
        <v>2426</v>
      </c>
      <c r="BH609" s="3" t="s">
        <v>2427</v>
      </c>
    </row>
    <row r="610" spans="44:60" s="3" customFormat="1" x14ac:dyDescent="0.25"/>
    <row r="611" spans="44:60" s="3" customFormat="1" x14ac:dyDescent="0.25"/>
    <row r="612" spans="44:60" s="3" customFormat="1" x14ac:dyDescent="0.25"/>
    <row r="613" spans="44:60" s="3" customFormat="1" x14ac:dyDescent="0.25"/>
    <row r="614" spans="44:60" s="3" customFormat="1" x14ac:dyDescent="0.25"/>
    <row r="615" spans="44:60" s="3" customFormat="1" x14ac:dyDescent="0.25"/>
    <row r="616" spans="44:60" s="3" customFormat="1" x14ac:dyDescent="0.25"/>
    <row r="617" spans="44:60" s="3" customFormat="1" x14ac:dyDescent="0.25"/>
    <row r="618" spans="44:60" s="3" customFormat="1" x14ac:dyDescent="0.25"/>
    <row r="619" spans="44:60" s="3" customFormat="1" x14ac:dyDescent="0.25"/>
    <row r="620" spans="44:60" s="3" customFormat="1" x14ac:dyDescent="0.25"/>
    <row r="621" spans="44:60" s="3" customFormat="1" x14ac:dyDescent="0.25"/>
    <row r="622" spans="44:60" s="3" customFormat="1" x14ac:dyDescent="0.25"/>
    <row r="623" spans="44:60" s="3" customFormat="1" x14ac:dyDescent="0.25"/>
    <row r="624" spans="44:60"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3" customFormat="1" x14ac:dyDescent="0.25"/>
    <row r="642" s="3" customFormat="1" x14ac:dyDescent="0.25"/>
    <row r="643" s="3" customFormat="1" x14ac:dyDescent="0.25"/>
    <row r="644" s="3" customFormat="1" x14ac:dyDescent="0.25"/>
    <row r="645" s="3" customFormat="1" x14ac:dyDescent="0.25"/>
    <row r="646" s="3" customFormat="1" x14ac:dyDescent="0.25"/>
    <row r="647" s="3" customFormat="1" x14ac:dyDescent="0.25"/>
    <row r="648" s="3" customFormat="1" x14ac:dyDescent="0.25"/>
    <row r="649" s="3" customFormat="1" x14ac:dyDescent="0.25"/>
    <row r="650" s="3" customFormat="1" x14ac:dyDescent="0.25"/>
    <row r="651" s="3" customFormat="1" x14ac:dyDescent="0.25"/>
    <row r="652" s="3" customFormat="1" x14ac:dyDescent="0.25"/>
    <row r="653" s="3" customFormat="1" x14ac:dyDescent="0.25"/>
    <row r="654" s="3" customFormat="1" x14ac:dyDescent="0.25"/>
    <row r="655" s="3" customFormat="1" x14ac:dyDescent="0.25"/>
    <row r="656" s="3" customFormat="1" x14ac:dyDescent="0.25"/>
    <row r="657" s="3" customFormat="1" x14ac:dyDescent="0.25"/>
    <row r="658" s="3" customFormat="1" x14ac:dyDescent="0.25"/>
    <row r="659" s="3" customFormat="1" x14ac:dyDescent="0.25"/>
    <row r="660" s="3" customFormat="1" x14ac:dyDescent="0.25"/>
    <row r="661" s="3" customFormat="1" x14ac:dyDescent="0.25"/>
    <row r="662" s="3" customFormat="1" x14ac:dyDescent="0.25"/>
    <row r="663" s="3" customFormat="1" x14ac:dyDescent="0.25"/>
    <row r="664" s="3" customFormat="1" x14ac:dyDescent="0.25"/>
    <row r="665" s="3" customFormat="1" x14ac:dyDescent="0.25"/>
    <row r="666" s="3" customFormat="1" x14ac:dyDescent="0.25"/>
    <row r="667" s="3" customFormat="1" x14ac:dyDescent="0.25"/>
    <row r="668" s="3" customFormat="1" x14ac:dyDescent="0.25"/>
    <row r="669" s="3" customFormat="1" x14ac:dyDescent="0.25"/>
    <row r="670" s="3" customFormat="1" x14ac:dyDescent="0.25"/>
    <row r="671" s="3" customFormat="1" x14ac:dyDescent="0.25"/>
    <row r="672"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pans="5:42" s="3" customFormat="1" x14ac:dyDescent="0.25"/>
    <row r="690" spans="5:42" s="3" customFormat="1" x14ac:dyDescent="0.25">
      <c r="E690" s="25" t="s">
        <v>482</v>
      </c>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P690" s="3" t="s">
        <v>2405</v>
      </c>
    </row>
    <row r="691" spans="5:42" s="3" customFormat="1" x14ac:dyDescent="0.25">
      <c r="E691" s="25"/>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P691" s="3" t="s">
        <v>2420</v>
      </c>
    </row>
    <row r="692" spans="5:42" s="3" customFormat="1" x14ac:dyDescent="0.25">
      <c r="E692" s="25" t="s">
        <v>588</v>
      </c>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P692" s="3" t="s">
        <v>2422</v>
      </c>
    </row>
    <row r="693" spans="5:42" s="3" customFormat="1" x14ac:dyDescent="0.25">
      <c r="E693" s="25" t="s">
        <v>2401</v>
      </c>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row>
    <row r="694" spans="5:42" s="3" customFormat="1" x14ac:dyDescent="0.25">
      <c r="E694" s="25" t="s">
        <v>2398</v>
      </c>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P694" s="3" t="s">
        <v>2406</v>
      </c>
    </row>
    <row r="695" spans="5:42" s="3" customFormat="1" x14ac:dyDescent="0.25">
      <c r="E695" s="25" t="s">
        <v>448</v>
      </c>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P695" s="3" t="s">
        <v>2425</v>
      </c>
    </row>
    <row r="696" spans="5:42" s="3" customFormat="1" x14ac:dyDescent="0.25">
      <c r="E696" s="25" t="s">
        <v>2438</v>
      </c>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P696" s="3" t="s">
        <v>2427</v>
      </c>
    </row>
    <row r="697" spans="5:42" s="3" customFormat="1" x14ac:dyDescent="0.25">
      <c r="E697" s="25" t="s">
        <v>2439</v>
      </c>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row>
    <row r="698" spans="5:42" s="3" customFormat="1" x14ac:dyDescent="0.25">
      <c r="E698" s="25" t="s">
        <v>160</v>
      </c>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row>
    <row r="699" spans="5:42" s="3" customFormat="1" x14ac:dyDescent="0.25">
      <c r="E699" s="25" t="s">
        <v>2437</v>
      </c>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row>
    <row r="700" spans="5:42" s="3" customFormat="1" x14ac:dyDescent="0.25">
      <c r="E700" s="25"/>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row>
    <row r="701" spans="5:42" s="3" customFormat="1" x14ac:dyDescent="0.25">
      <c r="E701" s="25" t="s">
        <v>388</v>
      </c>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row>
    <row r="702" spans="5:42" s="3" customFormat="1" x14ac:dyDescent="0.25">
      <c r="E702" s="25"/>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row>
    <row r="703" spans="5:42" s="3" customFormat="1" x14ac:dyDescent="0.25">
      <c r="E703" s="25" t="s">
        <v>2399</v>
      </c>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row>
    <row r="704" spans="5:42" s="3" customFormat="1" x14ac:dyDescent="0.25">
      <c r="E704" s="25" t="s">
        <v>390</v>
      </c>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row>
    <row r="705" spans="5:38" s="3" customFormat="1" x14ac:dyDescent="0.25">
      <c r="E705" s="25" t="s">
        <v>2434</v>
      </c>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row>
    <row r="706" spans="5:38" s="3" customFormat="1" x14ac:dyDescent="0.25">
      <c r="E706" s="25" t="s">
        <v>2433</v>
      </c>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row>
    <row r="707" spans="5:38" s="3" customFormat="1" x14ac:dyDescent="0.25">
      <c r="E707" s="25" t="s">
        <v>2432</v>
      </c>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row>
    <row r="708" spans="5:38" s="3" customFormat="1" x14ac:dyDescent="0.25">
      <c r="E708" s="25"/>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row>
    <row r="709" spans="5:38" s="3" customFormat="1" x14ac:dyDescent="0.25">
      <c r="E709" s="25" t="s">
        <v>2399</v>
      </c>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row>
    <row r="710" spans="5:38" s="3" customFormat="1" x14ac:dyDescent="0.25">
      <c r="E710" s="25" t="s">
        <v>390</v>
      </c>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row>
    <row r="711" spans="5:38" s="3" customFormat="1" x14ac:dyDescent="0.25">
      <c r="E711" s="25" t="s">
        <v>2436</v>
      </c>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row>
    <row r="712" spans="5:38" s="3" customFormat="1" x14ac:dyDescent="0.25">
      <c r="E712" s="25" t="s">
        <v>2435</v>
      </c>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row>
    <row r="713" spans="5:38" s="3" customFormat="1" x14ac:dyDescent="0.25">
      <c r="E713" s="25" t="s">
        <v>2440</v>
      </c>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row>
    <row r="714" spans="5:38" s="3" customFormat="1" x14ac:dyDescent="0.25">
      <c r="E714" s="25"/>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row>
    <row r="715" spans="5:38" s="3" customFormat="1" x14ac:dyDescent="0.25">
      <c r="E715" s="25" t="s">
        <v>588</v>
      </c>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row>
    <row r="716" spans="5:38" s="3" customFormat="1" x14ac:dyDescent="0.25">
      <c r="E716" s="25" t="s">
        <v>2401</v>
      </c>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row>
    <row r="717" spans="5:38" s="3" customFormat="1" x14ac:dyDescent="0.25">
      <c r="E717" s="25" t="s">
        <v>2398</v>
      </c>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row>
    <row r="718" spans="5:38" s="3" customFormat="1" x14ac:dyDescent="0.25">
      <c r="E718" s="25" t="s">
        <v>448</v>
      </c>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row>
    <row r="719" spans="5:38" s="3" customFormat="1" x14ac:dyDescent="0.25">
      <c r="E719" s="25" t="s">
        <v>2438</v>
      </c>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row>
    <row r="720" spans="5:38" s="3" customFormat="1" x14ac:dyDescent="0.25">
      <c r="E720" s="25" t="s">
        <v>2439</v>
      </c>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row>
    <row r="721" spans="5:38" s="3" customFormat="1" x14ac:dyDescent="0.25">
      <c r="E721" s="25" t="s">
        <v>160</v>
      </c>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row>
    <row r="722" spans="5:38" s="3" customFormat="1" x14ac:dyDescent="0.25">
      <c r="E722" s="25" t="s">
        <v>2437</v>
      </c>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row>
    <row r="723" spans="5:38" s="3" customFormat="1" x14ac:dyDescent="0.25">
      <c r="E723" s="25"/>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row>
    <row r="724" spans="5:38" s="3" customFormat="1" x14ac:dyDescent="0.25">
      <c r="E724" s="25" t="s">
        <v>569</v>
      </c>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row>
    <row r="725" spans="5:38" s="3" customFormat="1" x14ac:dyDescent="0.25">
      <c r="E725" s="25" t="s">
        <v>394</v>
      </c>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row>
    <row r="726" spans="5:38" s="3" customFormat="1" x14ac:dyDescent="0.25">
      <c r="E726" s="25"/>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row>
    <row r="727" spans="5:38" s="3" customFormat="1" x14ac:dyDescent="0.25">
      <c r="E727" s="25" t="s">
        <v>518</v>
      </c>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row>
    <row r="728" spans="5:38" s="3" customFormat="1" x14ac:dyDescent="0.25"/>
    <row r="729" spans="5:38" s="3" customFormat="1" x14ac:dyDescent="0.25"/>
    <row r="730" spans="5:38" s="3" customFormat="1" x14ac:dyDescent="0.25"/>
    <row r="731" spans="5:38" s="3" customFormat="1" x14ac:dyDescent="0.25"/>
    <row r="732" spans="5:38" s="3" customFormat="1" x14ac:dyDescent="0.25"/>
    <row r="733" spans="5:38" s="3" customFormat="1" x14ac:dyDescent="0.25"/>
    <row r="734" spans="5:38" s="3" customFormat="1" x14ac:dyDescent="0.25"/>
    <row r="735" spans="5:38" s="3" customFormat="1" x14ac:dyDescent="0.25"/>
    <row r="736" spans="5:38" s="3" customFormat="1" x14ac:dyDescent="0.25"/>
    <row r="737" s="3" customFormat="1" x14ac:dyDescent="0.25"/>
    <row r="738" s="3" customFormat="1" x14ac:dyDescent="0.25"/>
    <row r="739" s="3" customFormat="1" x14ac:dyDescent="0.25"/>
    <row r="740" s="3" customFormat="1" x14ac:dyDescent="0.25"/>
    <row r="741" s="3" customFormat="1" x14ac:dyDescent="0.25"/>
    <row r="742" s="3" customFormat="1" x14ac:dyDescent="0.25"/>
    <row r="743" s="3" customFormat="1" x14ac:dyDescent="0.25"/>
    <row r="744" s="3" customFormat="1" x14ac:dyDescent="0.25"/>
    <row r="745" s="3" customFormat="1" x14ac:dyDescent="0.25"/>
    <row r="746" s="3" customFormat="1" x14ac:dyDescent="0.25"/>
    <row r="747" s="3" customFormat="1" x14ac:dyDescent="0.25"/>
    <row r="748" s="3" customFormat="1" x14ac:dyDescent="0.25"/>
    <row r="749" s="3" customFormat="1" x14ac:dyDescent="0.25"/>
    <row r="750" s="3" customFormat="1" x14ac:dyDescent="0.25"/>
    <row r="751" s="3" customFormat="1" x14ac:dyDescent="0.25"/>
    <row r="752" s="3" customFormat="1" x14ac:dyDescent="0.25"/>
    <row r="753" spans="3:5" s="3" customFormat="1" x14ac:dyDescent="0.25"/>
    <row r="754" spans="3:5" s="3" customFormat="1" x14ac:dyDescent="0.25"/>
    <row r="755" spans="3:5" s="3" customFormat="1" x14ac:dyDescent="0.25"/>
    <row r="756" spans="3:5" s="3" customFormat="1" x14ac:dyDescent="0.25"/>
    <row r="757" spans="3:5" s="3" customFormat="1" x14ac:dyDescent="0.25"/>
    <row r="758" spans="3:5" s="3" customFormat="1" x14ac:dyDescent="0.25"/>
    <row r="759" spans="3:5" s="3" customFormat="1" x14ac:dyDescent="0.25"/>
    <row r="760" spans="3:5" s="3" customFormat="1" x14ac:dyDescent="0.25"/>
    <row r="761" spans="3:5" s="3" customFormat="1" x14ac:dyDescent="0.25"/>
    <row r="762" spans="3:5" s="3" customFormat="1" x14ac:dyDescent="0.25"/>
    <row r="763" spans="3:5" s="3" customFormat="1" x14ac:dyDescent="0.25">
      <c r="C763" s="4">
        <v>0</v>
      </c>
      <c r="D763"/>
      <c r="E763" s="1" t="s">
        <v>3614</v>
      </c>
    </row>
    <row r="764" spans="3:5" s="3" customFormat="1" x14ac:dyDescent="0.25">
      <c r="E764" s="3" t="s">
        <v>2431</v>
      </c>
    </row>
    <row r="765" spans="3:5" s="3" customFormat="1" x14ac:dyDescent="0.25"/>
    <row r="766" spans="3:5" s="3" customFormat="1" x14ac:dyDescent="0.25"/>
    <row r="767" spans="3:5" s="3" customFormat="1" x14ac:dyDescent="0.25"/>
    <row r="768" spans="3:5" s="3" customFormat="1" x14ac:dyDescent="0.25"/>
    <row r="769" s="3" customFormat="1" x14ac:dyDescent="0.25"/>
    <row r="770" s="3" customFormat="1" x14ac:dyDescent="0.25"/>
    <row r="771" s="3" customFormat="1" x14ac:dyDescent="0.25"/>
    <row r="772" s="3" customFormat="1" x14ac:dyDescent="0.25"/>
    <row r="773" s="3" customFormat="1" x14ac:dyDescent="0.25"/>
    <row r="774" s="3" customFormat="1" x14ac:dyDescent="0.25"/>
    <row r="775" s="3" customFormat="1" x14ac:dyDescent="0.25"/>
    <row r="776" s="3" customFormat="1" x14ac:dyDescent="0.25"/>
    <row r="777" s="3" customFormat="1" x14ac:dyDescent="0.25"/>
    <row r="778" s="3" customFormat="1" x14ac:dyDescent="0.25"/>
    <row r="779" s="3" customFormat="1" x14ac:dyDescent="0.25"/>
    <row r="780" s="3" customFormat="1" x14ac:dyDescent="0.25"/>
    <row r="781" s="3" customFormat="1" x14ac:dyDescent="0.25"/>
    <row r="782" s="3" customFormat="1" x14ac:dyDescent="0.25"/>
    <row r="783" s="3" customFormat="1" x14ac:dyDescent="0.25"/>
    <row r="784" s="3" customFormat="1" x14ac:dyDescent="0.25"/>
    <row r="785" s="3" customFormat="1" x14ac:dyDescent="0.25"/>
    <row r="786" s="3" customFormat="1" x14ac:dyDescent="0.25"/>
    <row r="787" s="3" customFormat="1" x14ac:dyDescent="0.25"/>
    <row r="788" s="3" customFormat="1" x14ac:dyDescent="0.25"/>
    <row r="789" s="3" customFormat="1" x14ac:dyDescent="0.25"/>
    <row r="790" s="3" customFormat="1" x14ac:dyDescent="0.25"/>
    <row r="791" s="3" customFormat="1" x14ac:dyDescent="0.25"/>
    <row r="792" s="3" customFormat="1" x14ac:dyDescent="0.25"/>
    <row r="793" s="3" customFormat="1" x14ac:dyDescent="0.25"/>
    <row r="794" s="3" customFormat="1" x14ac:dyDescent="0.25"/>
    <row r="795" s="3" customFormat="1" x14ac:dyDescent="0.25"/>
    <row r="796" s="3" customFormat="1" x14ac:dyDescent="0.25"/>
    <row r="797" s="3" customFormat="1" x14ac:dyDescent="0.25"/>
    <row r="798" s="3" customFormat="1" x14ac:dyDescent="0.25"/>
    <row r="799" s="3" customFormat="1" x14ac:dyDescent="0.25"/>
    <row r="800" s="3" customFormat="1" x14ac:dyDescent="0.25"/>
    <row r="801" spans="3:5" s="3" customFormat="1" x14ac:dyDescent="0.25"/>
    <row r="802" spans="3:5" s="3" customFormat="1" x14ac:dyDescent="0.25"/>
    <row r="803" spans="3:5" s="3" customFormat="1" x14ac:dyDescent="0.25"/>
    <row r="804" spans="3:5" s="3" customFormat="1" x14ac:dyDescent="0.25"/>
    <row r="805" spans="3:5" s="3" customFormat="1" x14ac:dyDescent="0.25">
      <c r="C805" s="4">
        <v>0</v>
      </c>
      <c r="D805"/>
      <c r="E805" s="1" t="s">
        <v>3615</v>
      </c>
    </row>
    <row r="806" spans="3:5" s="3" customFormat="1" x14ac:dyDescent="0.25">
      <c r="E806" s="3" t="s">
        <v>2428</v>
      </c>
    </row>
    <row r="807" spans="3:5" s="3" customFormat="1" x14ac:dyDescent="0.25"/>
    <row r="808" spans="3:5" s="3" customFormat="1" x14ac:dyDescent="0.25"/>
    <row r="809" spans="3:5" s="3" customFormat="1" x14ac:dyDescent="0.25"/>
    <row r="810" spans="3:5" s="3" customFormat="1" x14ac:dyDescent="0.25"/>
    <row r="811" spans="3:5" s="3" customFormat="1" x14ac:dyDescent="0.25"/>
    <row r="812" spans="3:5" s="3" customFormat="1" x14ac:dyDescent="0.25"/>
    <row r="813" spans="3:5" s="3" customFormat="1" x14ac:dyDescent="0.25"/>
    <row r="814" spans="3:5" s="3" customFormat="1" x14ac:dyDescent="0.25"/>
    <row r="815" spans="3:5" s="3" customFormat="1" x14ac:dyDescent="0.25"/>
    <row r="816" spans="3:5" s="3" customFormat="1" x14ac:dyDescent="0.25"/>
    <row r="817" s="3" customFormat="1" x14ac:dyDescent="0.25"/>
    <row r="818" s="3" customFormat="1" x14ac:dyDescent="0.25"/>
    <row r="819" s="3" customFormat="1" x14ac:dyDescent="0.25"/>
    <row r="820" s="3" customFormat="1" x14ac:dyDescent="0.25"/>
    <row r="821" s="3" customFormat="1" x14ac:dyDescent="0.25"/>
    <row r="822" s="3" customFormat="1" x14ac:dyDescent="0.25"/>
    <row r="823" s="3" customFormat="1" x14ac:dyDescent="0.25"/>
    <row r="824" s="3" customFormat="1" x14ac:dyDescent="0.25"/>
    <row r="825" s="3" customFormat="1" x14ac:dyDescent="0.25"/>
    <row r="826" s="3" customFormat="1" x14ac:dyDescent="0.25"/>
    <row r="827" s="3" customFormat="1" x14ac:dyDescent="0.25"/>
    <row r="828" s="3" customFormat="1" x14ac:dyDescent="0.25"/>
    <row r="829" s="3" customFormat="1" x14ac:dyDescent="0.25"/>
    <row r="830" s="3" customFormat="1" x14ac:dyDescent="0.25"/>
    <row r="831" s="3" customFormat="1" x14ac:dyDescent="0.25"/>
    <row r="832" s="3" customFormat="1" x14ac:dyDescent="0.25"/>
    <row r="833" spans="3:5" s="3" customFormat="1" x14ac:dyDescent="0.25"/>
    <row r="834" spans="3:5" s="3" customFormat="1" x14ac:dyDescent="0.25"/>
    <row r="835" spans="3:5" s="3" customFormat="1" x14ac:dyDescent="0.25"/>
    <row r="836" spans="3:5" s="3" customFormat="1" x14ac:dyDescent="0.25"/>
    <row r="837" spans="3:5" s="3" customFormat="1" x14ac:dyDescent="0.25"/>
    <row r="838" spans="3:5" s="3" customFormat="1" x14ac:dyDescent="0.25"/>
    <row r="839" spans="3:5" s="3" customFormat="1" x14ac:dyDescent="0.25"/>
    <row r="840" spans="3:5" s="3" customFormat="1" x14ac:dyDescent="0.25"/>
    <row r="841" spans="3:5" s="3" customFormat="1" x14ac:dyDescent="0.25"/>
    <row r="842" spans="3:5" s="3" customFormat="1" x14ac:dyDescent="0.25"/>
    <row r="843" spans="3:5" s="3" customFormat="1" x14ac:dyDescent="0.25"/>
    <row r="844" spans="3:5" s="3" customFormat="1" x14ac:dyDescent="0.25"/>
    <row r="845" spans="3:5" s="3" customFormat="1" x14ac:dyDescent="0.25"/>
    <row r="846" spans="3:5" s="3" customFormat="1" x14ac:dyDescent="0.25">
      <c r="C846" s="4">
        <v>0</v>
      </c>
      <c r="D846"/>
      <c r="E846" s="1" t="s">
        <v>3616</v>
      </c>
    </row>
    <row r="847" spans="3:5" s="3" customFormat="1" x14ac:dyDescent="0.25">
      <c r="E847" s="3" t="s">
        <v>2429</v>
      </c>
    </row>
    <row r="848" spans="3:5" s="3" customFormat="1" x14ac:dyDescent="0.25"/>
    <row r="849" s="3" customFormat="1" x14ac:dyDescent="0.25"/>
    <row r="850" s="3" customFormat="1" x14ac:dyDescent="0.25"/>
    <row r="851" s="3" customFormat="1" x14ac:dyDescent="0.25"/>
    <row r="852" s="3" customFormat="1" x14ac:dyDescent="0.25"/>
    <row r="853" s="3" customFormat="1" x14ac:dyDescent="0.25"/>
    <row r="854" s="3" customFormat="1" x14ac:dyDescent="0.25"/>
    <row r="855" s="3" customFormat="1" x14ac:dyDescent="0.25"/>
    <row r="856" s="3" customFormat="1" x14ac:dyDescent="0.25"/>
    <row r="857" s="3" customFormat="1" x14ac:dyDescent="0.25"/>
    <row r="858" s="3" customFormat="1" x14ac:dyDescent="0.25"/>
    <row r="859" s="3" customFormat="1" x14ac:dyDescent="0.25"/>
    <row r="860" s="3" customFormat="1" x14ac:dyDescent="0.25"/>
    <row r="861" s="3" customFormat="1" x14ac:dyDescent="0.25"/>
    <row r="862" s="3" customFormat="1" x14ac:dyDescent="0.25"/>
    <row r="863" s="3" customFormat="1" x14ac:dyDescent="0.25"/>
    <row r="864" s="3" customFormat="1" x14ac:dyDescent="0.25"/>
    <row r="865" s="3" customFormat="1" x14ac:dyDescent="0.25"/>
    <row r="866" s="3" customFormat="1" x14ac:dyDescent="0.25"/>
    <row r="867" s="3" customFormat="1" x14ac:dyDescent="0.25"/>
    <row r="868" s="3" customFormat="1" x14ac:dyDescent="0.25"/>
    <row r="869" s="3" customFormat="1" x14ac:dyDescent="0.25"/>
    <row r="870" s="3" customFormat="1" x14ac:dyDescent="0.25"/>
    <row r="871" s="3" customFormat="1" x14ac:dyDescent="0.25"/>
    <row r="872" s="3" customFormat="1" x14ac:dyDescent="0.25"/>
    <row r="873" s="3" customFormat="1" x14ac:dyDescent="0.25"/>
    <row r="874" s="3" customFormat="1" x14ac:dyDescent="0.25"/>
    <row r="875" s="3" customFormat="1" x14ac:dyDescent="0.25"/>
    <row r="876" s="3" customFormat="1" x14ac:dyDescent="0.25"/>
    <row r="877" s="3" customFormat="1" x14ac:dyDescent="0.25"/>
    <row r="878" s="3" customFormat="1" x14ac:dyDescent="0.25"/>
    <row r="879" s="3" customFormat="1" x14ac:dyDescent="0.25"/>
    <row r="880" s="3" customFormat="1" x14ac:dyDescent="0.25"/>
    <row r="881" spans="3:5" s="3" customFormat="1" x14ac:dyDescent="0.25"/>
    <row r="882" spans="3:5" s="3" customFormat="1" x14ac:dyDescent="0.25"/>
    <row r="883" spans="3:5" s="3" customFormat="1" x14ac:dyDescent="0.25"/>
    <row r="884" spans="3:5" s="3" customFormat="1" x14ac:dyDescent="0.25"/>
    <row r="885" spans="3:5" s="3" customFormat="1" x14ac:dyDescent="0.25"/>
    <row r="886" spans="3:5" s="3" customFormat="1" x14ac:dyDescent="0.25"/>
    <row r="887" spans="3:5" s="3" customFormat="1" x14ac:dyDescent="0.25"/>
    <row r="888" spans="3:5" s="3" customFormat="1" x14ac:dyDescent="0.25"/>
    <row r="889" spans="3:5" s="3" customFormat="1" x14ac:dyDescent="0.25"/>
    <row r="890" spans="3:5" s="3" customFormat="1" x14ac:dyDescent="0.25"/>
    <row r="891" spans="3:5" s="3" customFormat="1" x14ac:dyDescent="0.25"/>
    <row r="892" spans="3:5" s="3" customFormat="1" x14ac:dyDescent="0.25"/>
    <row r="893" spans="3:5" s="3" customFormat="1" x14ac:dyDescent="0.25">
      <c r="C893" s="4">
        <v>0</v>
      </c>
      <c r="D893"/>
      <c r="E893" s="1" t="s">
        <v>3617</v>
      </c>
    </row>
    <row r="894" spans="3:5" s="3" customFormat="1" x14ac:dyDescent="0.25"/>
    <row r="895" spans="3:5" s="3" customFormat="1" x14ac:dyDescent="0.25"/>
    <row r="896" spans="3:5" s="3" customFormat="1" x14ac:dyDescent="0.25"/>
    <row r="897" spans="3:5" s="3" customFormat="1" x14ac:dyDescent="0.25"/>
    <row r="898" spans="3:5" s="3" customFormat="1" x14ac:dyDescent="0.25"/>
    <row r="899" spans="3:5" s="3" customFormat="1" x14ac:dyDescent="0.25"/>
    <row r="900" spans="3:5" s="3" customFormat="1" x14ac:dyDescent="0.25"/>
    <row r="901" spans="3:5" s="3" customFormat="1" x14ac:dyDescent="0.25"/>
    <row r="902" spans="3:5" s="3" customFormat="1" x14ac:dyDescent="0.25"/>
    <row r="903" spans="3:5" s="3" customFormat="1" x14ac:dyDescent="0.25"/>
    <row r="904" spans="3:5" s="3" customFormat="1" x14ac:dyDescent="0.25"/>
    <row r="905" spans="3:5" s="3" customFormat="1" x14ac:dyDescent="0.25"/>
    <row r="906" spans="3:5" s="3" customFormat="1" x14ac:dyDescent="0.25"/>
    <row r="907" spans="3:5" s="3" customFormat="1" x14ac:dyDescent="0.25"/>
    <row r="908" spans="3:5" s="3" customFormat="1" x14ac:dyDescent="0.25"/>
    <row r="909" spans="3:5" s="3" customFormat="1" x14ac:dyDescent="0.25"/>
    <row r="910" spans="3:5" s="3" customFormat="1" x14ac:dyDescent="0.25">
      <c r="C910" s="4">
        <v>0</v>
      </c>
      <c r="D910"/>
      <c r="E910" s="1" t="s">
        <v>3618</v>
      </c>
    </row>
    <row r="911" spans="3:5" s="3" customFormat="1" x14ac:dyDescent="0.25">
      <c r="E911" s="3" t="s">
        <v>2443</v>
      </c>
    </row>
    <row r="912" spans="3:5" s="3" customFormat="1" x14ac:dyDescent="0.25"/>
    <row r="913" s="3" customFormat="1" x14ac:dyDescent="0.25"/>
    <row r="914" s="3" customFormat="1" x14ac:dyDescent="0.25"/>
    <row r="915" s="3" customFormat="1" x14ac:dyDescent="0.25"/>
    <row r="916" s="3" customFormat="1" x14ac:dyDescent="0.25"/>
    <row r="917" s="3" customFormat="1" x14ac:dyDescent="0.25"/>
    <row r="918" s="3" customFormat="1" x14ac:dyDescent="0.25"/>
    <row r="919" s="3" customFormat="1" x14ac:dyDescent="0.25"/>
    <row r="920" s="3" customFormat="1" x14ac:dyDescent="0.25"/>
    <row r="921" s="3" customFormat="1" x14ac:dyDescent="0.25"/>
    <row r="922" s="3" customFormat="1" x14ac:dyDescent="0.25"/>
    <row r="923" s="3" customFormat="1" x14ac:dyDescent="0.25"/>
    <row r="924" s="3" customFormat="1" x14ac:dyDescent="0.25"/>
    <row r="925" s="3" customFormat="1" x14ac:dyDescent="0.25"/>
    <row r="926" s="3" customFormat="1" x14ac:dyDescent="0.25"/>
    <row r="927" s="3" customFormat="1" x14ac:dyDescent="0.25"/>
    <row r="928" s="3" customFormat="1" x14ac:dyDescent="0.25"/>
    <row r="929" s="3" customFormat="1" x14ac:dyDescent="0.25"/>
    <row r="930" s="3" customFormat="1" x14ac:dyDescent="0.25"/>
    <row r="931" s="3" customFormat="1" x14ac:dyDescent="0.25"/>
    <row r="932" s="3" customFormat="1" x14ac:dyDescent="0.25"/>
    <row r="933" s="3" customFormat="1" x14ac:dyDescent="0.25"/>
    <row r="934" s="3" customFormat="1" x14ac:dyDescent="0.25"/>
    <row r="935" s="3" customFormat="1" x14ac:dyDescent="0.25"/>
    <row r="936" s="3" customFormat="1" x14ac:dyDescent="0.25"/>
    <row r="937" s="3" customFormat="1" x14ac:dyDescent="0.25"/>
    <row r="938" s="3" customFormat="1" x14ac:dyDescent="0.25"/>
    <row r="939" s="3" customFormat="1" x14ac:dyDescent="0.25"/>
    <row r="940" s="3" customFormat="1" x14ac:dyDescent="0.25"/>
    <row r="941" s="3" customFormat="1" x14ac:dyDescent="0.25"/>
    <row r="942" s="3" customFormat="1" x14ac:dyDescent="0.25"/>
    <row r="943" s="3" customFormat="1" x14ac:dyDescent="0.25"/>
    <row r="944" s="3" customFormat="1" x14ac:dyDescent="0.25"/>
    <row r="945" spans="3:5" s="3" customFormat="1" x14ac:dyDescent="0.25"/>
    <row r="946" spans="3:5" s="3" customFormat="1" x14ac:dyDescent="0.25">
      <c r="E946" s="3" t="s">
        <v>2444</v>
      </c>
    </row>
    <row r="947" spans="3:5" s="3" customFormat="1" x14ac:dyDescent="0.25">
      <c r="E947" s="3" t="s">
        <v>2445</v>
      </c>
    </row>
    <row r="948" spans="3:5" s="3" customFormat="1" x14ac:dyDescent="0.25">
      <c r="E948" s="3" t="s">
        <v>2446</v>
      </c>
    </row>
    <row r="949" spans="3:5" s="3" customFormat="1" x14ac:dyDescent="0.25">
      <c r="E949" s="3" t="s">
        <v>2447</v>
      </c>
    </row>
    <row r="950" spans="3:5" s="3" customFormat="1" x14ac:dyDescent="0.25">
      <c r="E950" s="3" t="s">
        <v>2448</v>
      </c>
    </row>
    <row r="951" spans="3:5" s="3" customFormat="1" x14ac:dyDescent="0.25">
      <c r="E951" s="3" t="s">
        <v>2449</v>
      </c>
    </row>
    <row r="952" spans="3:5" s="3" customFormat="1" x14ac:dyDescent="0.25">
      <c r="E952" s="3" t="s">
        <v>2450</v>
      </c>
    </row>
    <row r="953" spans="3:5" s="3" customFormat="1" x14ac:dyDescent="0.25">
      <c r="E953" s="3" t="s">
        <v>2451</v>
      </c>
    </row>
    <row r="954" spans="3:5" s="3" customFormat="1" x14ac:dyDescent="0.25">
      <c r="E954" s="3" t="s">
        <v>2452</v>
      </c>
    </row>
    <row r="955" spans="3:5" s="3" customFormat="1" x14ac:dyDescent="0.25"/>
    <row r="956" spans="3:5" s="3" customFormat="1" x14ac:dyDescent="0.25"/>
    <row r="957" spans="3:5" s="3" customFormat="1" x14ac:dyDescent="0.25"/>
    <row r="958" spans="3:5" s="3" customFormat="1" x14ac:dyDescent="0.25">
      <c r="C958" s="4">
        <v>0</v>
      </c>
      <c r="D958"/>
      <c r="E958" s="1" t="s">
        <v>3619</v>
      </c>
    </row>
    <row r="959" spans="3:5" s="3" customFormat="1" x14ac:dyDescent="0.25"/>
    <row r="960" spans="3:5" s="3" customFormat="1" x14ac:dyDescent="0.25"/>
    <row r="961" s="3" customFormat="1" x14ac:dyDescent="0.25"/>
    <row r="962" s="3" customFormat="1" x14ac:dyDescent="0.25"/>
    <row r="963" s="3" customFormat="1" x14ac:dyDescent="0.25"/>
    <row r="964" s="3" customFormat="1" x14ac:dyDescent="0.25"/>
    <row r="965" s="3" customFormat="1" x14ac:dyDescent="0.25"/>
    <row r="966" s="3" customFormat="1" x14ac:dyDescent="0.25"/>
    <row r="967" s="3" customFormat="1" x14ac:dyDescent="0.25"/>
    <row r="968" s="3" customFormat="1" x14ac:dyDescent="0.25"/>
    <row r="969" s="3" customFormat="1" x14ac:dyDescent="0.25"/>
    <row r="970" s="3" customFormat="1" x14ac:dyDescent="0.25"/>
    <row r="971" s="3" customFormat="1" x14ac:dyDescent="0.25"/>
    <row r="972" s="3" customFormat="1" x14ac:dyDescent="0.25"/>
    <row r="973" s="3" customFormat="1" x14ac:dyDescent="0.25"/>
    <row r="974" s="3" customFormat="1" x14ac:dyDescent="0.25"/>
    <row r="975" s="3" customFormat="1" x14ac:dyDescent="0.25"/>
    <row r="976" s="3" customFormat="1" x14ac:dyDescent="0.25"/>
    <row r="977" spans="3:5" s="3" customFormat="1" x14ac:dyDescent="0.25"/>
    <row r="978" spans="3:5" s="3" customFormat="1" x14ac:dyDescent="0.25"/>
    <row r="979" spans="3:5" s="3" customFormat="1" x14ac:dyDescent="0.25"/>
    <row r="980" spans="3:5" s="3" customFormat="1" x14ac:dyDescent="0.25"/>
    <row r="981" spans="3:5" s="3" customFormat="1" x14ac:dyDescent="0.25"/>
    <row r="982" spans="3:5" s="3" customFormat="1" x14ac:dyDescent="0.25"/>
    <row r="983" spans="3:5" s="3" customFormat="1" x14ac:dyDescent="0.25"/>
    <row r="984" spans="3:5" s="3" customFormat="1" x14ac:dyDescent="0.25"/>
    <row r="985" spans="3:5" s="3" customFormat="1" x14ac:dyDescent="0.25"/>
    <row r="986" spans="3:5" s="3" customFormat="1" x14ac:dyDescent="0.25"/>
    <row r="987" spans="3:5" s="3" customFormat="1" x14ac:dyDescent="0.25"/>
    <row r="988" spans="3:5" s="3" customFormat="1" x14ac:dyDescent="0.25"/>
    <row r="989" spans="3:5" s="3" customFormat="1" x14ac:dyDescent="0.25"/>
    <row r="990" spans="3:5" s="3" customFormat="1" x14ac:dyDescent="0.25"/>
    <row r="991" spans="3:5" s="3" customFormat="1" x14ac:dyDescent="0.25">
      <c r="C991" s="4">
        <v>0</v>
      </c>
      <c r="D991"/>
      <c r="E991" s="1" t="s">
        <v>3620</v>
      </c>
    </row>
    <row r="992" spans="3:5" s="3" customFormat="1" x14ac:dyDescent="0.25"/>
    <row r="993" s="3" customFormat="1" x14ac:dyDescent="0.25"/>
    <row r="994" s="3" customFormat="1" x14ac:dyDescent="0.25"/>
  </sheetData>
  <hyperlinks>
    <hyperlink ref="E113" r:id="rId1" display="https://365dipostar.sharepoint.com/:x:/s/PJ_NewOPLSystemImplementation/EUV4SPtzqQJNiGvIueEhIy8B-sJVh5CmFnMhOTqlMcCoQQ?e=jeHrbF" xr:uid="{1B7B8DB3-FB72-4674-B7B8-CD7BD23FD457}"/>
    <hyperlink ref="E318" r:id="rId2" display="https://365dipostar.sharepoint.com/:x:/s/PJ_NewOPLSystemImplementation/EZPXMxtKZx5Pl6tbmHLm87YBc2EWF7ZGXRCDKwrOIQmhSg?e=usq7eh" xr:uid="{ED5CEE36-08C4-41FA-8E36-496BC0ABE153}"/>
    <hyperlink ref="E199" r:id="rId3" display="https://365dipostar.sharepoint.com/:x:/s/PJ_NewOPLSystemImplementation/EW91wwBK5ehEhTsTEbIcQjAByyE6RRTVgc0_jTmBPFOOhw?e=HvnThO" xr:uid="{2305E9CA-C126-4537-AC79-D9ACA2DB57F6}"/>
  </hyperlinks>
  <pageMargins left="0.7" right="0.7" top="0.75" bottom="0.75" header="0.3" footer="0.3"/>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8FA04-E7CF-43EE-B8C2-D3C8A9088F01}">
  <dimension ref="B2:AM63"/>
  <sheetViews>
    <sheetView topLeftCell="A48" zoomScale="85" zoomScaleNormal="85" workbookViewId="0">
      <selection activeCell="C63" sqref="C63"/>
    </sheetView>
  </sheetViews>
  <sheetFormatPr defaultColWidth="2.85546875" defaultRowHeight="15" x14ac:dyDescent="0.25"/>
  <sheetData>
    <row r="2" spans="2:39" x14ac:dyDescent="0.25">
      <c r="B2" s="1" t="s">
        <v>2456</v>
      </c>
    </row>
    <row r="4" spans="2:39" x14ac:dyDescent="0.25">
      <c r="C4" s="4">
        <v>0</v>
      </c>
      <c r="E4" s="1" t="s">
        <v>3610</v>
      </c>
    </row>
    <row r="5" spans="2:39" s="3" customFormat="1" x14ac:dyDescent="0.25">
      <c r="E5" s="3" t="s">
        <v>2431</v>
      </c>
    </row>
    <row r="6" spans="2:39" s="3" customFormat="1" x14ac:dyDescent="0.25"/>
    <row r="7" spans="2:39" s="3" customFormat="1" x14ac:dyDescent="0.25">
      <c r="AM7" s="3" t="s">
        <v>2457</v>
      </c>
    </row>
    <row r="8" spans="2:39" s="3" customFormat="1" x14ac:dyDescent="0.25"/>
    <row r="9" spans="2:39" s="3" customFormat="1" x14ac:dyDescent="0.25"/>
    <row r="10" spans="2:39" s="3" customFormat="1" x14ac:dyDescent="0.25"/>
    <row r="11" spans="2:39" s="3" customFormat="1" x14ac:dyDescent="0.25"/>
    <row r="12" spans="2:39" s="3" customFormat="1" x14ac:dyDescent="0.25"/>
    <row r="13" spans="2:39" s="3" customFormat="1" x14ac:dyDescent="0.25"/>
    <row r="14" spans="2:39" s="3" customFormat="1" x14ac:dyDescent="0.25"/>
    <row r="15" spans="2:39" s="3" customFormat="1" x14ac:dyDescent="0.25"/>
    <row r="16" spans="2:39"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5:5" s="3" customFormat="1" x14ac:dyDescent="0.25"/>
    <row r="34" spans="5:5" s="3" customFormat="1" x14ac:dyDescent="0.25"/>
    <row r="35" spans="5:5" s="3" customFormat="1" x14ac:dyDescent="0.25"/>
    <row r="36" spans="5:5" s="3" customFormat="1" x14ac:dyDescent="0.25"/>
    <row r="37" spans="5:5" s="3" customFormat="1" x14ac:dyDescent="0.25"/>
    <row r="38" spans="5:5" s="3" customFormat="1" x14ac:dyDescent="0.25"/>
    <row r="39" spans="5:5" s="3" customFormat="1" x14ac:dyDescent="0.25"/>
    <row r="40" spans="5:5" s="3" customFormat="1" x14ac:dyDescent="0.25">
      <c r="E40" s="3" t="s">
        <v>2458</v>
      </c>
    </row>
    <row r="41" spans="5:5" s="3" customFormat="1" x14ac:dyDescent="0.25"/>
    <row r="42" spans="5:5" s="3" customFormat="1" x14ac:dyDescent="0.25"/>
    <row r="43" spans="5:5" s="3" customFormat="1" x14ac:dyDescent="0.25"/>
    <row r="44" spans="5:5" s="3" customFormat="1" x14ac:dyDescent="0.25"/>
    <row r="45" spans="5:5" s="3" customFormat="1" x14ac:dyDescent="0.25"/>
    <row r="46" spans="5:5" s="3" customFormat="1" x14ac:dyDescent="0.25"/>
    <row r="47" spans="5:5" s="3" customFormat="1" x14ac:dyDescent="0.25"/>
    <row r="48" spans="5:5" s="3" customFormat="1" x14ac:dyDescent="0.25"/>
    <row r="49" spans="3:5" s="3" customFormat="1" x14ac:dyDescent="0.25"/>
    <row r="50" spans="3:5" s="3" customFormat="1" x14ac:dyDescent="0.25"/>
    <row r="51" spans="3:5" s="3" customFormat="1" x14ac:dyDescent="0.25"/>
    <row r="52" spans="3:5" s="3" customFormat="1" x14ac:dyDescent="0.25"/>
    <row r="53" spans="3:5" s="3" customFormat="1" x14ac:dyDescent="0.25"/>
    <row r="54" spans="3:5" s="3" customFormat="1" x14ac:dyDescent="0.25"/>
    <row r="55" spans="3:5" s="3" customFormat="1" x14ac:dyDescent="0.25"/>
    <row r="56" spans="3:5" s="3" customFormat="1" x14ac:dyDescent="0.25"/>
    <row r="57" spans="3:5" s="3" customFormat="1" x14ac:dyDescent="0.25"/>
    <row r="58" spans="3:5" s="3" customFormat="1" x14ac:dyDescent="0.25"/>
    <row r="59" spans="3:5" s="3" customFormat="1" x14ac:dyDescent="0.25"/>
    <row r="60" spans="3:5" s="3" customFormat="1" x14ac:dyDescent="0.25"/>
    <row r="61" spans="3:5" s="3" customFormat="1" x14ac:dyDescent="0.25"/>
    <row r="63" spans="3:5" x14ac:dyDescent="0.25">
      <c r="C63" s="4">
        <v>0</v>
      </c>
      <c r="E63" s="1" t="s">
        <v>3611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BAA32-E1A1-4851-8A7C-A0AE93386254}">
  <dimension ref="B2:AN98"/>
  <sheetViews>
    <sheetView topLeftCell="A53" zoomScale="85" zoomScaleNormal="85" workbookViewId="0">
      <selection activeCell="C98" sqref="C98"/>
    </sheetView>
  </sheetViews>
  <sheetFormatPr defaultColWidth="2.85546875" defaultRowHeight="15" x14ac:dyDescent="0.25"/>
  <sheetData>
    <row r="2" spans="2:40" x14ac:dyDescent="0.25">
      <c r="B2" s="1" t="s">
        <v>2459</v>
      </c>
    </row>
    <row r="4" spans="2:40" x14ac:dyDescent="0.25">
      <c r="C4" s="4">
        <v>0</v>
      </c>
      <c r="E4" s="1" t="s">
        <v>3608</v>
      </c>
    </row>
    <row r="5" spans="2:40" s="3" customFormat="1" x14ac:dyDescent="0.25">
      <c r="E5" s="3" t="s">
        <v>2468</v>
      </c>
    </row>
    <row r="6" spans="2:40" s="3" customFormat="1" x14ac:dyDescent="0.25"/>
    <row r="7" spans="2:40" s="3" customFormat="1" x14ac:dyDescent="0.25">
      <c r="AN7" s="1" t="s">
        <v>2469</v>
      </c>
    </row>
    <row r="8" spans="2:40" s="3" customFormat="1" x14ac:dyDescent="0.25">
      <c r="AN8" s="1" t="s">
        <v>2470</v>
      </c>
    </row>
    <row r="9" spans="2:40" s="3" customFormat="1" x14ac:dyDescent="0.25"/>
    <row r="10" spans="2:40" s="3" customFormat="1" x14ac:dyDescent="0.25"/>
    <row r="11" spans="2:40" s="3" customFormat="1" x14ac:dyDescent="0.25"/>
    <row r="12" spans="2:40" s="3" customFormat="1" x14ac:dyDescent="0.25"/>
    <row r="13" spans="2:40" s="3" customFormat="1" x14ac:dyDescent="0.25"/>
    <row r="14" spans="2:40" s="3" customFormat="1" x14ac:dyDescent="0.25"/>
    <row r="15" spans="2:40" s="3" customFormat="1" x14ac:dyDescent="0.25"/>
    <row r="16" spans="2:40"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5:28" s="3" customFormat="1" x14ac:dyDescent="0.25"/>
    <row r="34" spans="5:28" s="3" customFormat="1" x14ac:dyDescent="0.25"/>
    <row r="35" spans="5:28" s="3" customFormat="1" x14ac:dyDescent="0.25"/>
    <row r="36" spans="5:28" s="3" customFormat="1" x14ac:dyDescent="0.25"/>
    <row r="37" spans="5:28" s="3" customFormat="1" x14ac:dyDescent="0.25"/>
    <row r="38" spans="5:28" s="3" customFormat="1" x14ac:dyDescent="0.25"/>
    <row r="39" spans="5:28" s="3" customFormat="1" x14ac:dyDescent="0.25"/>
    <row r="40" spans="5:28" s="3" customFormat="1" x14ac:dyDescent="0.25">
      <c r="E40" s="23" t="s">
        <v>128</v>
      </c>
      <c r="F40" s="24"/>
      <c r="G40" s="24"/>
      <c r="H40" s="24"/>
      <c r="I40" s="24"/>
      <c r="J40" s="24"/>
      <c r="K40" s="24"/>
      <c r="L40" s="24"/>
      <c r="M40" s="24"/>
      <c r="N40" s="24"/>
      <c r="O40" s="24"/>
      <c r="P40" s="24"/>
      <c r="Q40" s="24"/>
      <c r="R40" s="24"/>
      <c r="S40" s="24"/>
      <c r="T40" s="24"/>
      <c r="U40" s="24"/>
      <c r="V40" s="24"/>
      <c r="W40" s="24"/>
      <c r="X40" s="24"/>
      <c r="Y40" s="24"/>
      <c r="Z40" s="24"/>
      <c r="AA40" s="24"/>
      <c r="AB40" s="24"/>
    </row>
    <row r="41" spans="5:28" s="3" customFormat="1" x14ac:dyDescent="0.25">
      <c r="E41" s="23" t="s">
        <v>1859</v>
      </c>
      <c r="F41" s="24"/>
      <c r="G41" s="24"/>
      <c r="H41" s="24"/>
      <c r="I41" s="24"/>
      <c r="J41" s="24"/>
      <c r="K41" s="24"/>
      <c r="L41" s="24"/>
      <c r="M41" s="24"/>
      <c r="N41" s="24"/>
      <c r="O41" s="24"/>
      <c r="P41" s="24"/>
      <c r="Q41" s="24"/>
      <c r="R41" s="24"/>
      <c r="S41" s="24"/>
      <c r="T41" s="24"/>
      <c r="U41" s="24"/>
      <c r="V41" s="24"/>
      <c r="W41" s="24"/>
      <c r="X41" s="24"/>
      <c r="Y41" s="24"/>
      <c r="Z41" s="24"/>
      <c r="AA41" s="24"/>
      <c r="AB41" s="24"/>
    </row>
    <row r="42" spans="5:28" s="3" customFormat="1" x14ac:dyDescent="0.25">
      <c r="E42" s="23" t="s">
        <v>589</v>
      </c>
      <c r="F42" s="24"/>
      <c r="G42" s="24"/>
      <c r="H42" s="24"/>
      <c r="I42" s="24"/>
      <c r="J42" s="24"/>
      <c r="K42" s="24"/>
      <c r="L42" s="24"/>
      <c r="M42" s="24"/>
      <c r="N42" s="24"/>
      <c r="O42" s="24"/>
      <c r="P42" s="24"/>
      <c r="Q42" s="24"/>
      <c r="R42" s="24"/>
      <c r="S42" s="24"/>
      <c r="T42" s="24"/>
      <c r="U42" s="24"/>
      <c r="V42" s="24"/>
      <c r="W42" s="24"/>
      <c r="X42" s="24"/>
      <c r="Y42" s="24"/>
      <c r="Z42" s="24"/>
      <c r="AA42" s="24"/>
      <c r="AB42" s="24"/>
    </row>
    <row r="43" spans="5:28" s="3" customFormat="1" x14ac:dyDescent="0.25">
      <c r="E43" s="23" t="s">
        <v>1860</v>
      </c>
      <c r="F43" s="24"/>
      <c r="G43" s="24"/>
      <c r="H43" s="24"/>
      <c r="I43" s="24"/>
      <c r="J43" s="24"/>
      <c r="K43" s="24"/>
      <c r="L43" s="24"/>
      <c r="M43" s="24"/>
      <c r="N43" s="24"/>
      <c r="O43" s="24"/>
      <c r="P43" s="24"/>
      <c r="Q43" s="24"/>
      <c r="R43" s="24"/>
      <c r="S43" s="24"/>
      <c r="T43" s="24"/>
      <c r="U43" s="24"/>
      <c r="V43" s="24"/>
      <c r="W43" s="24"/>
      <c r="X43" s="24"/>
      <c r="Y43" s="24"/>
      <c r="Z43" s="24"/>
      <c r="AA43" s="24"/>
      <c r="AB43" s="24"/>
    </row>
    <row r="44" spans="5:28" s="3" customFormat="1" x14ac:dyDescent="0.25">
      <c r="E44" s="23" t="s">
        <v>1861</v>
      </c>
      <c r="F44" s="24"/>
      <c r="G44" s="24"/>
      <c r="H44" s="24"/>
      <c r="I44" s="24"/>
      <c r="J44" s="24"/>
      <c r="K44" s="24"/>
      <c r="L44" s="24"/>
      <c r="M44" s="24"/>
      <c r="N44" s="24"/>
      <c r="O44" s="24"/>
      <c r="P44" s="24"/>
      <c r="Q44" s="24"/>
      <c r="R44" s="24"/>
      <c r="S44" s="24"/>
      <c r="T44" s="24"/>
      <c r="U44" s="24"/>
      <c r="V44" s="24"/>
      <c r="W44" s="24"/>
      <c r="X44" s="24"/>
      <c r="Y44" s="24"/>
      <c r="Z44" s="24"/>
      <c r="AA44" s="24"/>
      <c r="AB44" s="24"/>
    </row>
    <row r="45" spans="5:28" s="3" customFormat="1" x14ac:dyDescent="0.25">
      <c r="E45" s="23" t="s">
        <v>1862</v>
      </c>
      <c r="F45" s="24"/>
      <c r="G45" s="24"/>
      <c r="H45" s="24"/>
      <c r="I45" s="24"/>
      <c r="J45" s="24"/>
      <c r="K45" s="24"/>
      <c r="L45" s="24"/>
      <c r="M45" s="24"/>
      <c r="N45" s="24"/>
      <c r="O45" s="24"/>
      <c r="P45" s="24"/>
      <c r="Q45" s="24"/>
      <c r="R45" s="24"/>
      <c r="S45" s="24"/>
      <c r="T45" s="24"/>
      <c r="U45" s="24"/>
      <c r="V45" s="24"/>
      <c r="W45" s="24"/>
      <c r="X45" s="24"/>
      <c r="Y45" s="24"/>
      <c r="Z45" s="24"/>
      <c r="AA45" s="24"/>
      <c r="AB45" s="24"/>
    </row>
    <row r="46" spans="5:28" s="3" customFormat="1" x14ac:dyDescent="0.25">
      <c r="E46" s="23" t="s">
        <v>895</v>
      </c>
      <c r="F46" s="24"/>
      <c r="G46" s="24"/>
      <c r="H46" s="24"/>
      <c r="I46" s="24"/>
      <c r="J46" s="24"/>
      <c r="K46" s="24"/>
      <c r="L46" s="24"/>
      <c r="M46" s="24"/>
      <c r="N46" s="24"/>
      <c r="O46" s="24"/>
      <c r="P46" s="24"/>
      <c r="Q46" s="24"/>
      <c r="R46" s="24"/>
      <c r="S46" s="24"/>
      <c r="T46" s="24"/>
      <c r="U46" s="24"/>
      <c r="V46" s="24"/>
      <c r="W46" s="24"/>
      <c r="X46" s="24"/>
      <c r="Y46" s="24"/>
      <c r="Z46" s="24"/>
      <c r="AA46" s="24"/>
      <c r="AB46" s="24"/>
    </row>
    <row r="47" spans="5:28" s="3" customFormat="1" x14ac:dyDescent="0.25">
      <c r="E47" s="23" t="s">
        <v>896</v>
      </c>
      <c r="F47" s="24"/>
      <c r="G47" s="24"/>
      <c r="H47" s="24"/>
      <c r="I47" s="24"/>
      <c r="J47" s="24"/>
      <c r="K47" s="24"/>
      <c r="L47" s="24"/>
      <c r="M47" s="24"/>
      <c r="N47" s="24"/>
      <c r="O47" s="24"/>
      <c r="P47" s="24"/>
      <c r="Q47" s="24"/>
      <c r="R47" s="24"/>
      <c r="S47" s="24"/>
      <c r="T47" s="24"/>
      <c r="U47" s="24"/>
      <c r="V47" s="24"/>
      <c r="W47" s="24"/>
      <c r="X47" s="24"/>
      <c r="Y47" s="24"/>
      <c r="Z47" s="24"/>
      <c r="AA47" s="24"/>
      <c r="AB47" s="24"/>
    </row>
    <row r="48" spans="5:28" s="3" customFormat="1" x14ac:dyDescent="0.25">
      <c r="E48" s="23" t="s">
        <v>897</v>
      </c>
      <c r="F48" s="24"/>
      <c r="G48" s="24"/>
      <c r="H48" s="24"/>
      <c r="I48" s="24"/>
      <c r="J48" s="24"/>
      <c r="K48" s="24"/>
      <c r="L48" s="24"/>
      <c r="M48" s="24"/>
      <c r="N48" s="24"/>
      <c r="O48" s="24"/>
      <c r="P48" s="24"/>
      <c r="Q48" s="24"/>
      <c r="R48" s="24"/>
      <c r="S48" s="24"/>
      <c r="T48" s="24"/>
      <c r="U48" s="24"/>
      <c r="V48" s="24"/>
      <c r="W48" s="24"/>
      <c r="X48" s="24"/>
      <c r="Y48" s="24"/>
      <c r="Z48" s="24"/>
      <c r="AA48" s="24"/>
      <c r="AB48" s="24"/>
    </row>
    <row r="49" spans="5:28" s="3" customFormat="1" x14ac:dyDescent="0.25">
      <c r="E49" s="23" t="s">
        <v>2471</v>
      </c>
      <c r="F49" s="24"/>
      <c r="G49" s="24"/>
      <c r="H49" s="24"/>
      <c r="I49" s="24"/>
      <c r="J49" s="24"/>
      <c r="K49" s="24"/>
      <c r="L49" s="24"/>
      <c r="M49" s="24"/>
      <c r="N49" s="24"/>
      <c r="O49" s="24"/>
      <c r="P49" s="24"/>
      <c r="Q49" s="24"/>
      <c r="R49" s="24"/>
      <c r="S49" s="24"/>
      <c r="T49" s="24"/>
      <c r="U49" s="24"/>
      <c r="V49" s="24"/>
      <c r="W49" s="24"/>
      <c r="X49" s="24"/>
      <c r="Y49" s="24"/>
      <c r="Z49" s="24"/>
      <c r="AA49" s="24"/>
      <c r="AB49" s="24"/>
    </row>
    <row r="50" spans="5:28" s="3" customFormat="1" x14ac:dyDescent="0.25">
      <c r="E50" s="25"/>
      <c r="F50" s="26"/>
      <c r="G50" s="26"/>
      <c r="H50" s="26"/>
      <c r="I50" s="26"/>
      <c r="J50" s="26"/>
      <c r="K50" s="26"/>
      <c r="L50" s="26"/>
      <c r="M50" s="26"/>
      <c r="N50" s="26"/>
      <c r="O50" s="26"/>
      <c r="P50" s="26"/>
      <c r="Q50" s="26"/>
      <c r="R50" s="26"/>
      <c r="S50" s="26"/>
      <c r="T50" s="26"/>
      <c r="U50" s="26"/>
      <c r="V50" s="26"/>
      <c r="W50" s="26"/>
      <c r="X50" s="26"/>
      <c r="Y50" s="26"/>
      <c r="Z50" s="26"/>
      <c r="AA50" s="26"/>
      <c r="AB50" s="26"/>
    </row>
    <row r="51" spans="5:28" s="3" customFormat="1" x14ac:dyDescent="0.25">
      <c r="E51" s="25" t="s">
        <v>388</v>
      </c>
      <c r="F51" s="26"/>
      <c r="G51" s="26"/>
      <c r="H51" s="26"/>
      <c r="I51" s="26"/>
      <c r="J51" s="26"/>
      <c r="K51" s="26"/>
      <c r="L51" s="26"/>
      <c r="M51" s="26"/>
      <c r="N51" s="26"/>
      <c r="O51" s="26"/>
      <c r="P51" s="26"/>
      <c r="Q51" s="26"/>
      <c r="R51" s="26"/>
      <c r="S51" s="26"/>
      <c r="T51" s="26"/>
      <c r="U51" s="26"/>
      <c r="V51" s="26"/>
      <c r="W51" s="26"/>
      <c r="X51" s="26"/>
      <c r="Y51" s="26"/>
      <c r="Z51" s="26"/>
      <c r="AA51" s="26"/>
      <c r="AB51" s="26"/>
    </row>
    <row r="52" spans="5:28" s="3" customFormat="1" x14ac:dyDescent="0.25">
      <c r="E52" s="25"/>
      <c r="F52" s="26"/>
      <c r="G52" s="26"/>
      <c r="H52" s="26"/>
      <c r="I52" s="26"/>
      <c r="J52" s="26"/>
      <c r="K52" s="26"/>
      <c r="L52" s="26"/>
      <c r="M52" s="26"/>
      <c r="N52" s="26"/>
      <c r="O52" s="26"/>
      <c r="P52" s="26"/>
      <c r="Q52" s="26"/>
      <c r="R52" s="26"/>
      <c r="S52" s="26"/>
      <c r="T52" s="26"/>
      <c r="U52" s="26"/>
      <c r="V52" s="26"/>
      <c r="W52" s="26"/>
      <c r="X52" s="26"/>
      <c r="Y52" s="26"/>
      <c r="Z52" s="26"/>
      <c r="AA52" s="26"/>
      <c r="AB52" s="26"/>
    </row>
    <row r="53" spans="5:28" s="3" customFormat="1" x14ac:dyDescent="0.25">
      <c r="E53" s="25" t="s">
        <v>1759</v>
      </c>
      <c r="F53" s="26"/>
      <c r="G53" s="26"/>
      <c r="H53" s="26"/>
      <c r="I53" s="26"/>
      <c r="J53" s="26"/>
      <c r="K53" s="26"/>
      <c r="L53" s="26"/>
      <c r="M53" s="26"/>
      <c r="N53" s="26"/>
      <c r="O53" s="26"/>
      <c r="P53" s="26"/>
      <c r="Q53" s="26"/>
      <c r="R53" s="26"/>
      <c r="S53" s="26"/>
      <c r="T53" s="26"/>
      <c r="U53" s="26"/>
      <c r="V53" s="26"/>
      <c r="W53" s="26"/>
      <c r="X53" s="26"/>
      <c r="Y53" s="26"/>
      <c r="Z53" s="26"/>
      <c r="AA53" s="26"/>
      <c r="AB53" s="26"/>
    </row>
    <row r="54" spans="5:28" s="3" customFormat="1" x14ac:dyDescent="0.25">
      <c r="E54" s="25" t="s">
        <v>390</v>
      </c>
      <c r="F54" s="26"/>
      <c r="G54" s="26"/>
      <c r="H54" s="26"/>
      <c r="I54" s="26"/>
      <c r="J54" s="26"/>
      <c r="K54" s="26"/>
      <c r="L54" s="26"/>
      <c r="M54" s="26"/>
      <c r="N54" s="26"/>
      <c r="O54" s="26"/>
      <c r="P54" s="26"/>
      <c r="Q54" s="26"/>
      <c r="R54" s="26"/>
      <c r="S54" s="26"/>
      <c r="T54" s="26"/>
      <c r="U54" s="26"/>
      <c r="V54" s="26"/>
      <c r="W54" s="26"/>
      <c r="X54" s="26"/>
      <c r="Y54" s="26"/>
      <c r="Z54" s="26"/>
      <c r="AA54" s="26"/>
      <c r="AB54" s="26"/>
    </row>
    <row r="55" spans="5:28" s="3" customFormat="1" x14ac:dyDescent="0.25">
      <c r="E55" s="29" t="s">
        <v>2473</v>
      </c>
      <c r="F55" s="26"/>
      <c r="G55" s="26"/>
      <c r="H55" s="26"/>
      <c r="I55" s="26"/>
      <c r="J55" s="26"/>
      <c r="K55" s="26"/>
      <c r="L55" s="26"/>
      <c r="M55" s="26"/>
      <c r="N55" s="26"/>
      <c r="O55" s="26"/>
      <c r="P55" s="26"/>
      <c r="Q55" s="26"/>
      <c r="R55" s="26"/>
      <c r="S55" s="26"/>
      <c r="T55" s="26"/>
      <c r="U55" s="26"/>
      <c r="V55" s="26"/>
      <c r="W55" s="26"/>
      <c r="X55" s="26"/>
      <c r="Y55" s="26"/>
      <c r="Z55" s="26"/>
      <c r="AA55" s="26"/>
      <c r="AB55" s="26"/>
    </row>
    <row r="56" spans="5:28" s="3" customFormat="1" x14ac:dyDescent="0.25">
      <c r="E56" s="29" t="s">
        <v>2474</v>
      </c>
      <c r="F56" s="26"/>
      <c r="G56" s="26"/>
      <c r="H56" s="26"/>
      <c r="I56" s="26"/>
      <c r="J56" s="26"/>
      <c r="K56" s="26"/>
      <c r="L56" s="26"/>
      <c r="M56" s="26"/>
      <c r="N56" s="26"/>
      <c r="O56" s="26"/>
      <c r="P56" s="26"/>
      <c r="Q56" s="26"/>
      <c r="R56" s="26"/>
      <c r="S56" s="26"/>
      <c r="T56" s="26"/>
      <c r="U56" s="26"/>
      <c r="V56" s="26"/>
      <c r="W56" s="26"/>
      <c r="X56" s="26"/>
      <c r="Y56" s="26"/>
      <c r="Z56" s="26"/>
      <c r="AA56" s="26"/>
      <c r="AB56" s="26"/>
    </row>
    <row r="57" spans="5:28" s="3" customFormat="1" x14ac:dyDescent="0.25">
      <c r="E57" s="29" t="s">
        <v>2475</v>
      </c>
      <c r="F57" s="26"/>
      <c r="G57" s="26"/>
      <c r="H57" s="26"/>
      <c r="I57" s="26"/>
      <c r="J57" s="26"/>
      <c r="K57" s="26"/>
      <c r="L57" s="26"/>
      <c r="M57" s="26"/>
      <c r="N57" s="26"/>
      <c r="O57" s="26"/>
      <c r="P57" s="26"/>
      <c r="Q57" s="26"/>
      <c r="R57" s="26"/>
      <c r="S57" s="26"/>
      <c r="T57" s="26"/>
      <c r="U57" s="26"/>
      <c r="V57" s="26"/>
      <c r="W57" s="26"/>
      <c r="X57" s="26"/>
      <c r="Y57" s="26"/>
      <c r="Z57" s="26"/>
      <c r="AA57" s="26"/>
      <c r="AB57" s="26"/>
    </row>
    <row r="58" spans="5:28" s="3" customFormat="1" x14ac:dyDescent="0.25">
      <c r="E58" s="29" t="s">
        <v>2476</v>
      </c>
      <c r="F58" s="26"/>
      <c r="G58" s="26"/>
      <c r="H58" s="26"/>
      <c r="I58" s="26"/>
      <c r="J58" s="26"/>
      <c r="K58" s="26"/>
      <c r="L58" s="26"/>
      <c r="M58" s="26"/>
      <c r="N58" s="26"/>
      <c r="O58" s="26"/>
      <c r="P58" s="26"/>
      <c r="Q58" s="26"/>
      <c r="R58" s="26"/>
      <c r="S58" s="26"/>
      <c r="T58" s="26"/>
      <c r="U58" s="26"/>
      <c r="V58" s="26"/>
      <c r="W58" s="26"/>
      <c r="X58" s="26"/>
      <c r="Y58" s="26"/>
      <c r="Z58" s="26"/>
      <c r="AA58" s="26"/>
      <c r="AB58" s="26"/>
    </row>
    <row r="59" spans="5:28" s="3" customFormat="1" x14ac:dyDescent="0.25">
      <c r="E59" s="29" t="s">
        <v>2477</v>
      </c>
      <c r="F59" s="26"/>
      <c r="G59" s="26"/>
      <c r="H59" s="26"/>
      <c r="I59" s="26"/>
      <c r="J59" s="26"/>
      <c r="K59" s="26"/>
      <c r="L59" s="26"/>
      <c r="M59" s="26"/>
      <c r="N59" s="26"/>
      <c r="O59" s="26"/>
      <c r="P59" s="26"/>
      <c r="Q59" s="26"/>
      <c r="R59" s="26"/>
      <c r="S59" s="26"/>
      <c r="T59" s="26"/>
      <c r="U59" s="26"/>
      <c r="V59" s="26"/>
      <c r="W59" s="26"/>
      <c r="X59" s="26"/>
      <c r="Y59" s="26"/>
      <c r="Z59" s="26"/>
      <c r="AA59" s="26"/>
      <c r="AB59" s="26"/>
    </row>
    <row r="60" spans="5:28" s="3" customFormat="1" x14ac:dyDescent="0.25">
      <c r="E60" s="25" t="s">
        <v>1905</v>
      </c>
      <c r="F60" s="26"/>
      <c r="G60" s="26"/>
      <c r="H60" s="26"/>
      <c r="I60" s="26"/>
      <c r="J60" s="26"/>
      <c r="K60" s="26"/>
      <c r="L60" s="26"/>
      <c r="M60" s="26"/>
      <c r="N60" s="26"/>
      <c r="O60" s="26"/>
      <c r="P60" s="26"/>
      <c r="Q60" s="26"/>
      <c r="R60" s="26"/>
      <c r="S60" s="26"/>
      <c r="T60" s="26"/>
      <c r="U60" s="26"/>
      <c r="V60" s="26"/>
      <c r="W60" s="26"/>
      <c r="X60" s="26"/>
      <c r="Y60" s="26"/>
      <c r="Z60" s="26"/>
      <c r="AA60" s="26"/>
      <c r="AB60" s="26"/>
    </row>
    <row r="61" spans="5:28" s="3" customFormat="1" x14ac:dyDescent="0.25">
      <c r="E61" s="29" t="s">
        <v>2478</v>
      </c>
      <c r="F61" s="26"/>
      <c r="G61" s="26"/>
      <c r="H61" s="26"/>
      <c r="I61" s="26"/>
      <c r="J61" s="26"/>
      <c r="K61" s="26"/>
      <c r="L61" s="26"/>
      <c r="M61" s="26"/>
      <c r="N61" s="26"/>
      <c r="O61" s="26"/>
      <c r="P61" s="26"/>
      <c r="Q61" s="26"/>
      <c r="R61" s="26"/>
      <c r="S61" s="26"/>
      <c r="T61" s="26"/>
      <c r="U61" s="26"/>
      <c r="V61" s="26"/>
      <c r="W61" s="26"/>
      <c r="X61" s="26"/>
      <c r="Y61" s="26"/>
      <c r="Z61" s="26"/>
      <c r="AA61" s="26"/>
      <c r="AB61" s="26"/>
    </row>
    <row r="62" spans="5:28" s="3" customFormat="1" x14ac:dyDescent="0.25">
      <c r="E62" s="29" t="s">
        <v>2479</v>
      </c>
      <c r="F62" s="26"/>
      <c r="G62" s="26"/>
      <c r="H62" s="26"/>
      <c r="I62" s="26"/>
      <c r="J62" s="26"/>
      <c r="K62" s="26"/>
      <c r="L62" s="26"/>
      <c r="M62" s="26"/>
      <c r="N62" s="26"/>
      <c r="O62" s="26"/>
      <c r="P62" s="26"/>
      <c r="Q62" s="26"/>
      <c r="R62" s="26"/>
      <c r="S62" s="26"/>
      <c r="T62" s="26"/>
      <c r="U62" s="26"/>
      <c r="V62" s="26"/>
      <c r="W62" s="26"/>
      <c r="X62" s="26"/>
      <c r="Y62" s="26"/>
      <c r="Z62" s="26"/>
      <c r="AA62" s="26"/>
      <c r="AB62" s="26"/>
    </row>
    <row r="63" spans="5:28" s="3" customFormat="1" x14ac:dyDescent="0.25">
      <c r="E63" s="25" t="s">
        <v>2472</v>
      </c>
      <c r="F63" s="26"/>
      <c r="G63" s="26"/>
      <c r="H63" s="26"/>
      <c r="I63" s="26"/>
      <c r="J63" s="26"/>
      <c r="K63" s="26"/>
      <c r="L63" s="26"/>
      <c r="M63" s="26"/>
      <c r="N63" s="26"/>
      <c r="O63" s="26"/>
      <c r="P63" s="26"/>
      <c r="Q63" s="26"/>
      <c r="R63" s="26"/>
      <c r="S63" s="26"/>
      <c r="T63" s="26"/>
      <c r="U63" s="26"/>
      <c r="V63" s="26"/>
      <c r="W63" s="26"/>
      <c r="X63" s="26"/>
      <c r="Y63" s="26"/>
      <c r="Z63" s="26"/>
      <c r="AA63" s="26"/>
      <c r="AB63" s="26"/>
    </row>
    <row r="64" spans="5:28" s="3" customFormat="1" x14ac:dyDescent="0.25">
      <c r="E64" s="25"/>
      <c r="F64" s="26"/>
      <c r="G64" s="26"/>
      <c r="H64" s="26"/>
      <c r="I64" s="26"/>
      <c r="J64" s="26"/>
      <c r="K64" s="26"/>
      <c r="L64" s="26"/>
      <c r="M64" s="26"/>
      <c r="N64" s="26"/>
      <c r="O64" s="26"/>
      <c r="P64" s="26"/>
      <c r="Q64" s="26"/>
      <c r="R64" s="26"/>
      <c r="S64" s="26"/>
      <c r="T64" s="26"/>
      <c r="U64" s="26"/>
      <c r="V64" s="26"/>
      <c r="W64" s="26"/>
      <c r="X64" s="26"/>
      <c r="Y64" s="26"/>
      <c r="Z64" s="26"/>
      <c r="AA64" s="26"/>
      <c r="AB64" s="26"/>
    </row>
    <row r="65" spans="5:28" s="3" customFormat="1" x14ac:dyDescent="0.25">
      <c r="E65" s="23" t="s">
        <v>128</v>
      </c>
      <c r="F65" s="24"/>
      <c r="G65" s="24"/>
      <c r="H65" s="24"/>
      <c r="I65" s="24"/>
      <c r="J65" s="24"/>
      <c r="K65" s="24"/>
      <c r="L65" s="24"/>
      <c r="M65" s="24"/>
      <c r="N65" s="24"/>
      <c r="O65" s="24"/>
      <c r="P65" s="24"/>
      <c r="Q65" s="24"/>
      <c r="R65" s="24"/>
      <c r="S65" s="24"/>
      <c r="T65" s="24"/>
      <c r="U65" s="24"/>
      <c r="V65" s="24"/>
      <c r="W65" s="24"/>
      <c r="X65" s="24"/>
      <c r="Y65" s="24"/>
      <c r="Z65" s="24"/>
      <c r="AA65" s="24"/>
      <c r="AB65" s="24"/>
    </row>
    <row r="66" spans="5:28" s="3" customFormat="1" x14ac:dyDescent="0.25">
      <c r="E66" s="23" t="s">
        <v>1859</v>
      </c>
      <c r="F66" s="24"/>
      <c r="G66" s="24"/>
      <c r="H66" s="24"/>
      <c r="I66" s="24"/>
      <c r="J66" s="24"/>
      <c r="K66" s="24"/>
      <c r="L66" s="24"/>
      <c r="M66" s="24"/>
      <c r="N66" s="24"/>
      <c r="O66" s="24"/>
      <c r="P66" s="24"/>
      <c r="Q66" s="24"/>
      <c r="R66" s="24"/>
      <c r="S66" s="24"/>
      <c r="T66" s="24"/>
      <c r="U66" s="24"/>
      <c r="V66" s="24"/>
      <c r="W66" s="24"/>
      <c r="X66" s="24"/>
      <c r="Y66" s="24"/>
      <c r="Z66" s="24"/>
      <c r="AA66" s="24"/>
      <c r="AB66" s="24"/>
    </row>
    <row r="67" spans="5:28" s="3" customFormat="1" x14ac:dyDescent="0.25">
      <c r="E67" s="23" t="s">
        <v>589</v>
      </c>
      <c r="F67" s="24"/>
      <c r="G67" s="24"/>
      <c r="H67" s="24"/>
      <c r="I67" s="24"/>
      <c r="J67" s="24"/>
      <c r="K67" s="24"/>
      <c r="L67" s="24"/>
      <c r="M67" s="24"/>
      <c r="N67" s="24"/>
      <c r="O67" s="24"/>
      <c r="P67" s="24"/>
      <c r="Q67" s="24"/>
      <c r="R67" s="24"/>
      <c r="S67" s="24"/>
      <c r="T67" s="24"/>
      <c r="U67" s="24"/>
      <c r="V67" s="24"/>
      <c r="W67" s="24"/>
      <c r="X67" s="24"/>
      <c r="Y67" s="24"/>
      <c r="Z67" s="24"/>
      <c r="AA67" s="24"/>
      <c r="AB67" s="24"/>
    </row>
    <row r="68" spans="5:28" s="3" customFormat="1" x14ac:dyDescent="0.25">
      <c r="E68" s="23" t="s">
        <v>1860</v>
      </c>
      <c r="F68" s="24"/>
      <c r="G68" s="24"/>
      <c r="H68" s="24"/>
      <c r="I68" s="24"/>
      <c r="J68" s="24"/>
      <c r="K68" s="24"/>
      <c r="L68" s="24"/>
      <c r="M68" s="24"/>
      <c r="N68" s="24"/>
      <c r="O68" s="24"/>
      <c r="P68" s="24"/>
      <c r="Q68" s="24"/>
      <c r="R68" s="24"/>
      <c r="S68" s="24"/>
      <c r="T68" s="24"/>
      <c r="U68" s="24"/>
      <c r="V68" s="24"/>
      <c r="W68" s="24"/>
      <c r="X68" s="24"/>
      <c r="Y68" s="24"/>
      <c r="Z68" s="24"/>
      <c r="AA68" s="24"/>
      <c r="AB68" s="24"/>
    </row>
    <row r="69" spans="5:28" s="3" customFormat="1" x14ac:dyDescent="0.25">
      <c r="E69" s="23" t="s">
        <v>1861</v>
      </c>
      <c r="F69" s="24"/>
      <c r="G69" s="24"/>
      <c r="H69" s="24"/>
      <c r="I69" s="24"/>
      <c r="J69" s="24"/>
      <c r="K69" s="24"/>
      <c r="L69" s="24"/>
      <c r="M69" s="24"/>
      <c r="N69" s="24"/>
      <c r="O69" s="24"/>
      <c r="P69" s="24"/>
      <c r="Q69" s="24"/>
      <c r="R69" s="24"/>
      <c r="S69" s="24"/>
      <c r="T69" s="24"/>
      <c r="U69" s="24"/>
      <c r="V69" s="24"/>
      <c r="W69" s="24"/>
      <c r="X69" s="24"/>
      <c r="Y69" s="24"/>
      <c r="Z69" s="24"/>
      <c r="AA69" s="24"/>
      <c r="AB69" s="24"/>
    </row>
    <row r="70" spans="5:28" s="3" customFormat="1" x14ac:dyDescent="0.25">
      <c r="E70" s="23" t="s">
        <v>1862</v>
      </c>
      <c r="F70" s="24"/>
      <c r="G70" s="24"/>
      <c r="H70" s="24"/>
      <c r="I70" s="24"/>
      <c r="J70" s="24"/>
      <c r="K70" s="24"/>
      <c r="L70" s="24"/>
      <c r="M70" s="24"/>
      <c r="N70" s="24"/>
      <c r="O70" s="24"/>
      <c r="P70" s="24"/>
      <c r="Q70" s="24"/>
      <c r="R70" s="24"/>
      <c r="S70" s="24"/>
      <c r="T70" s="24"/>
      <c r="U70" s="24"/>
      <c r="V70" s="24"/>
      <c r="W70" s="24"/>
      <c r="X70" s="24"/>
      <c r="Y70" s="24"/>
      <c r="Z70" s="24"/>
      <c r="AA70" s="24"/>
      <c r="AB70" s="24"/>
    </row>
    <row r="71" spans="5:28" s="3" customFormat="1" x14ac:dyDescent="0.25">
      <c r="E71" s="23" t="s">
        <v>895</v>
      </c>
      <c r="F71" s="24"/>
      <c r="G71" s="24"/>
      <c r="H71" s="24"/>
      <c r="I71" s="24"/>
      <c r="J71" s="24"/>
      <c r="K71" s="24"/>
      <c r="L71" s="24"/>
      <c r="M71" s="24"/>
      <c r="N71" s="24"/>
      <c r="O71" s="24"/>
      <c r="P71" s="24"/>
      <c r="Q71" s="24"/>
      <c r="R71" s="24"/>
      <c r="S71" s="24"/>
      <c r="T71" s="24"/>
      <c r="U71" s="24"/>
      <c r="V71" s="24"/>
      <c r="W71" s="24"/>
      <c r="X71" s="24"/>
      <c r="Y71" s="24"/>
      <c r="Z71" s="24"/>
      <c r="AA71" s="24"/>
      <c r="AB71" s="24"/>
    </row>
    <row r="72" spans="5:28" s="3" customFormat="1" x14ac:dyDescent="0.25">
      <c r="E72" s="23" t="s">
        <v>896</v>
      </c>
      <c r="F72" s="24"/>
      <c r="G72" s="24"/>
      <c r="H72" s="24"/>
      <c r="I72" s="24"/>
      <c r="J72" s="24"/>
      <c r="K72" s="24"/>
      <c r="L72" s="24"/>
      <c r="M72" s="24"/>
      <c r="N72" s="24"/>
      <c r="O72" s="24"/>
      <c r="P72" s="24"/>
      <c r="Q72" s="24"/>
      <c r="R72" s="24"/>
      <c r="S72" s="24"/>
      <c r="T72" s="24"/>
      <c r="U72" s="24"/>
      <c r="V72" s="24"/>
      <c r="W72" s="24"/>
      <c r="X72" s="24"/>
      <c r="Y72" s="24"/>
      <c r="Z72" s="24"/>
      <c r="AA72" s="24"/>
      <c r="AB72" s="24"/>
    </row>
    <row r="73" spans="5:28" s="3" customFormat="1" x14ac:dyDescent="0.25">
      <c r="E73" s="23" t="s">
        <v>897</v>
      </c>
      <c r="F73" s="24"/>
      <c r="G73" s="24"/>
      <c r="H73" s="24"/>
      <c r="I73" s="24"/>
      <c r="J73" s="24"/>
      <c r="K73" s="24"/>
      <c r="L73" s="24"/>
      <c r="M73" s="24"/>
      <c r="N73" s="24"/>
      <c r="O73" s="24"/>
      <c r="P73" s="24"/>
      <c r="Q73" s="24"/>
      <c r="R73" s="24"/>
      <c r="S73" s="24"/>
      <c r="T73" s="24"/>
      <c r="U73" s="24"/>
      <c r="V73" s="24"/>
      <c r="W73" s="24"/>
      <c r="X73" s="24"/>
      <c r="Y73" s="24"/>
      <c r="Z73" s="24"/>
      <c r="AA73" s="24"/>
      <c r="AB73" s="24"/>
    </row>
    <row r="74" spans="5:28" s="3" customFormat="1" x14ac:dyDescent="0.25">
      <c r="E74" s="23" t="s">
        <v>2471</v>
      </c>
      <c r="F74" s="24"/>
      <c r="G74" s="24"/>
      <c r="H74" s="24"/>
      <c r="I74" s="24"/>
      <c r="J74" s="24"/>
      <c r="K74" s="24"/>
      <c r="L74" s="24"/>
      <c r="M74" s="24"/>
      <c r="N74" s="24"/>
      <c r="O74" s="24"/>
      <c r="P74" s="24"/>
      <c r="Q74" s="24"/>
      <c r="R74" s="24"/>
      <c r="S74" s="24"/>
      <c r="T74" s="24"/>
      <c r="U74" s="24"/>
      <c r="V74" s="24"/>
      <c r="W74" s="24"/>
      <c r="X74" s="24"/>
      <c r="Y74" s="24"/>
      <c r="Z74" s="24"/>
      <c r="AA74" s="24"/>
      <c r="AB74" s="24"/>
    </row>
    <row r="75" spans="5:28" s="3" customFormat="1" x14ac:dyDescent="0.25">
      <c r="E75" s="25"/>
      <c r="F75" s="26"/>
      <c r="G75" s="26"/>
      <c r="H75" s="26"/>
      <c r="I75" s="26"/>
      <c r="J75" s="26"/>
      <c r="K75" s="26"/>
      <c r="L75" s="26"/>
      <c r="M75" s="26"/>
      <c r="N75" s="26"/>
      <c r="O75" s="26"/>
      <c r="P75" s="26"/>
      <c r="Q75" s="26"/>
      <c r="R75" s="26"/>
      <c r="S75" s="26"/>
      <c r="T75" s="26"/>
      <c r="U75" s="26"/>
      <c r="V75" s="26"/>
      <c r="W75" s="26"/>
      <c r="X75" s="26"/>
      <c r="Y75" s="26"/>
      <c r="Z75" s="26"/>
      <c r="AA75" s="26"/>
      <c r="AB75" s="26"/>
    </row>
    <row r="76" spans="5:28" s="3" customFormat="1" x14ac:dyDescent="0.25">
      <c r="E76" s="25" t="s">
        <v>569</v>
      </c>
      <c r="F76" s="26"/>
      <c r="G76" s="26"/>
      <c r="H76" s="26"/>
      <c r="I76" s="26"/>
      <c r="J76" s="26"/>
      <c r="K76" s="26"/>
      <c r="L76" s="26"/>
      <c r="M76" s="26"/>
      <c r="N76" s="26"/>
      <c r="O76" s="26"/>
      <c r="P76" s="26"/>
      <c r="Q76" s="26"/>
      <c r="R76" s="26"/>
      <c r="S76" s="26"/>
      <c r="T76" s="26"/>
      <c r="U76" s="26"/>
      <c r="V76" s="26"/>
      <c r="W76" s="26"/>
      <c r="X76" s="26"/>
      <c r="Y76" s="26"/>
      <c r="Z76" s="26"/>
      <c r="AA76" s="26"/>
      <c r="AB76" s="26"/>
    </row>
    <row r="77" spans="5:28" s="3" customFormat="1" x14ac:dyDescent="0.25">
      <c r="E77" s="25" t="s">
        <v>394</v>
      </c>
      <c r="F77" s="26"/>
      <c r="G77" s="26"/>
      <c r="H77" s="26"/>
      <c r="I77" s="26"/>
      <c r="J77" s="26"/>
      <c r="K77" s="26"/>
      <c r="L77" s="26"/>
      <c r="M77" s="26"/>
      <c r="N77" s="26"/>
      <c r="O77" s="26"/>
      <c r="P77" s="26"/>
      <c r="Q77" s="26"/>
      <c r="R77" s="26"/>
      <c r="S77" s="26"/>
      <c r="T77" s="26"/>
      <c r="U77" s="26"/>
      <c r="V77" s="26"/>
      <c r="W77" s="26"/>
      <c r="X77" s="26"/>
      <c r="Y77" s="26"/>
      <c r="Z77" s="26"/>
      <c r="AA77" s="26"/>
      <c r="AB77" s="26"/>
    </row>
    <row r="78" spans="5:28" s="3" customFormat="1" x14ac:dyDescent="0.25"/>
    <row r="79" spans="5:28" s="3" customFormat="1" x14ac:dyDescent="0.25"/>
    <row r="80" spans="5:28"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8" spans="3:5" x14ac:dyDescent="0.25">
      <c r="C98" s="4">
        <v>0</v>
      </c>
      <c r="E98" s="1" t="s">
        <v>3609</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C151A-F3CD-46EA-BCC9-A844186B68ED}">
  <dimension ref="B2:AL151"/>
  <sheetViews>
    <sheetView topLeftCell="A151" zoomScale="85" zoomScaleNormal="85" workbookViewId="0">
      <selection activeCell="C151" sqref="C151"/>
    </sheetView>
  </sheetViews>
  <sheetFormatPr defaultColWidth="2.85546875" defaultRowHeight="15" x14ac:dyDescent="0.25"/>
  <sheetData>
    <row r="2" spans="2:35" x14ac:dyDescent="0.25">
      <c r="B2" s="1" t="s">
        <v>2480</v>
      </c>
    </row>
    <row r="4" spans="2:35" x14ac:dyDescent="0.25">
      <c r="C4" s="4">
        <v>0</v>
      </c>
      <c r="E4" s="1" t="s">
        <v>3605</v>
      </c>
    </row>
    <row r="5" spans="2:35" s="3" customFormat="1" x14ac:dyDescent="0.25">
      <c r="E5" s="3" t="s">
        <v>2481</v>
      </c>
    </row>
    <row r="6" spans="2:35" s="3" customFormat="1" x14ac:dyDescent="0.25"/>
    <row r="7" spans="2:35" s="3" customFormat="1" x14ac:dyDescent="0.25">
      <c r="AI7" s="3" t="s">
        <v>2483</v>
      </c>
    </row>
    <row r="8" spans="2:35" s="3" customFormat="1" x14ac:dyDescent="0.25"/>
    <row r="9" spans="2:35" s="3" customFormat="1" x14ac:dyDescent="0.25">
      <c r="AI9" s="1" t="s">
        <v>2482</v>
      </c>
    </row>
    <row r="10" spans="2:35" s="3" customFormat="1" x14ac:dyDescent="0.25"/>
    <row r="11" spans="2:35" s="3" customFormat="1" x14ac:dyDescent="0.25"/>
    <row r="12" spans="2:35" s="3" customFormat="1" x14ac:dyDescent="0.25"/>
    <row r="13" spans="2:35" s="3" customFormat="1" x14ac:dyDescent="0.25"/>
    <row r="14" spans="2:35" s="3" customFormat="1" x14ac:dyDescent="0.25"/>
    <row r="15" spans="2:35" s="3" customFormat="1" x14ac:dyDescent="0.25"/>
    <row r="16" spans="2:35" s="3" customFormat="1" x14ac:dyDescent="0.25"/>
    <row r="17" spans="5:28" s="3" customFormat="1" x14ac:dyDescent="0.25">
      <c r="E17" s="23" t="s">
        <v>128</v>
      </c>
      <c r="F17" s="24"/>
      <c r="G17" s="24"/>
      <c r="H17" s="24"/>
      <c r="I17" s="24"/>
      <c r="J17" s="24"/>
      <c r="K17" s="24"/>
      <c r="L17" s="24"/>
      <c r="M17" s="24"/>
      <c r="N17" s="24"/>
      <c r="O17" s="24"/>
      <c r="P17" s="24"/>
      <c r="Q17" s="24"/>
      <c r="R17" s="24"/>
      <c r="S17" s="24"/>
      <c r="T17" s="24"/>
      <c r="U17" s="24"/>
      <c r="V17" s="24"/>
      <c r="W17" s="24"/>
      <c r="X17" s="24"/>
      <c r="Y17" s="24"/>
      <c r="Z17" s="24"/>
      <c r="AA17" s="24"/>
      <c r="AB17" s="24"/>
    </row>
    <row r="18" spans="5:28" s="3" customFormat="1" x14ac:dyDescent="0.25">
      <c r="E18" s="23" t="s">
        <v>1859</v>
      </c>
      <c r="F18" s="24"/>
      <c r="G18" s="24"/>
      <c r="H18" s="24"/>
      <c r="I18" s="24"/>
      <c r="J18" s="24"/>
      <c r="K18" s="24"/>
      <c r="L18" s="24"/>
      <c r="M18" s="24"/>
      <c r="N18" s="24"/>
      <c r="O18" s="24"/>
      <c r="P18" s="24"/>
      <c r="Q18" s="24"/>
      <c r="R18" s="24"/>
      <c r="S18" s="24"/>
      <c r="T18" s="24"/>
      <c r="U18" s="24"/>
      <c r="V18" s="24"/>
      <c r="W18" s="24"/>
      <c r="X18" s="24"/>
      <c r="Y18" s="24"/>
      <c r="Z18" s="24"/>
      <c r="AA18" s="24"/>
      <c r="AB18" s="24"/>
    </row>
    <row r="19" spans="5:28" s="3" customFormat="1" x14ac:dyDescent="0.25">
      <c r="E19" s="23" t="s">
        <v>589</v>
      </c>
      <c r="F19" s="24"/>
      <c r="G19" s="24"/>
      <c r="H19" s="24"/>
      <c r="I19" s="24"/>
      <c r="J19" s="24"/>
      <c r="K19" s="24"/>
      <c r="L19" s="24"/>
      <c r="M19" s="24"/>
      <c r="N19" s="24"/>
      <c r="O19" s="24"/>
      <c r="P19" s="24"/>
      <c r="Q19" s="24"/>
      <c r="R19" s="24"/>
      <c r="S19" s="24"/>
      <c r="T19" s="24"/>
      <c r="U19" s="24"/>
      <c r="V19" s="24"/>
      <c r="W19" s="24"/>
      <c r="X19" s="24"/>
      <c r="Y19" s="24"/>
      <c r="Z19" s="24"/>
      <c r="AA19" s="24"/>
      <c r="AB19" s="24"/>
    </row>
    <row r="20" spans="5:28" s="3" customFormat="1" x14ac:dyDescent="0.25">
      <c r="E20" s="23" t="s">
        <v>1860</v>
      </c>
      <c r="F20" s="24"/>
      <c r="G20" s="24"/>
      <c r="H20" s="24"/>
      <c r="I20" s="24"/>
      <c r="J20" s="24"/>
      <c r="K20" s="24"/>
      <c r="L20" s="24"/>
      <c r="M20" s="24"/>
      <c r="N20" s="24"/>
      <c r="O20" s="24"/>
      <c r="P20" s="24"/>
      <c r="Q20" s="24"/>
      <c r="R20" s="24"/>
      <c r="S20" s="24"/>
      <c r="T20" s="24"/>
      <c r="U20" s="24"/>
      <c r="V20" s="24"/>
      <c r="W20" s="24"/>
      <c r="X20" s="24"/>
      <c r="Y20" s="24"/>
      <c r="Z20" s="24"/>
      <c r="AA20" s="24"/>
      <c r="AB20" s="24"/>
    </row>
    <row r="21" spans="5:28" s="3" customFormat="1" x14ac:dyDescent="0.25">
      <c r="E21" s="23" t="s">
        <v>1861</v>
      </c>
      <c r="F21" s="24"/>
      <c r="G21" s="24"/>
      <c r="H21" s="24"/>
      <c r="I21" s="24"/>
      <c r="J21" s="24"/>
      <c r="K21" s="24"/>
      <c r="L21" s="24"/>
      <c r="M21" s="24"/>
      <c r="N21" s="24"/>
      <c r="O21" s="24"/>
      <c r="P21" s="24"/>
      <c r="Q21" s="24"/>
      <c r="R21" s="24"/>
      <c r="S21" s="24"/>
      <c r="T21" s="24"/>
      <c r="U21" s="24"/>
      <c r="V21" s="24"/>
      <c r="W21" s="24"/>
      <c r="X21" s="24"/>
      <c r="Y21" s="24"/>
      <c r="Z21" s="24"/>
      <c r="AA21" s="24"/>
      <c r="AB21" s="24"/>
    </row>
    <row r="22" spans="5:28" s="3" customFormat="1" x14ac:dyDescent="0.25">
      <c r="E22" s="23" t="s">
        <v>1862</v>
      </c>
      <c r="F22" s="24"/>
      <c r="G22" s="24"/>
      <c r="H22" s="24"/>
      <c r="I22" s="24"/>
      <c r="J22" s="24"/>
      <c r="K22" s="24"/>
      <c r="L22" s="24"/>
      <c r="M22" s="24"/>
      <c r="N22" s="24"/>
      <c r="O22" s="24"/>
      <c r="P22" s="24"/>
      <c r="Q22" s="24"/>
      <c r="R22" s="24"/>
      <c r="S22" s="24"/>
      <c r="T22" s="24"/>
      <c r="U22" s="24"/>
      <c r="V22" s="24"/>
      <c r="W22" s="24"/>
      <c r="X22" s="24"/>
      <c r="Y22" s="24"/>
      <c r="Z22" s="24"/>
      <c r="AA22" s="24"/>
      <c r="AB22" s="24"/>
    </row>
    <row r="23" spans="5:28" s="3" customFormat="1" x14ac:dyDescent="0.25">
      <c r="E23" s="23" t="s">
        <v>2494</v>
      </c>
      <c r="F23" s="24"/>
      <c r="G23" s="24"/>
      <c r="H23" s="24"/>
      <c r="I23" s="24"/>
      <c r="J23" s="24"/>
      <c r="K23" s="24"/>
      <c r="L23" s="24"/>
      <c r="M23" s="24"/>
      <c r="N23" s="24"/>
      <c r="O23" s="24"/>
      <c r="P23" s="24"/>
      <c r="Q23" s="24"/>
      <c r="R23" s="24"/>
      <c r="S23" s="24"/>
      <c r="T23" s="24"/>
      <c r="U23" s="24"/>
      <c r="V23" s="24"/>
      <c r="W23" s="24"/>
      <c r="X23" s="24"/>
      <c r="Y23" s="24"/>
      <c r="Z23" s="24"/>
      <c r="AA23" s="24"/>
      <c r="AB23" s="24"/>
    </row>
    <row r="24" spans="5:28" s="3" customFormat="1" x14ac:dyDescent="0.25">
      <c r="E24" s="23" t="s">
        <v>2495</v>
      </c>
      <c r="F24" s="24"/>
      <c r="G24" s="24"/>
      <c r="H24" s="24"/>
      <c r="I24" s="24"/>
      <c r="J24" s="24"/>
      <c r="K24" s="24"/>
      <c r="L24" s="24"/>
      <c r="M24" s="24"/>
      <c r="N24" s="24"/>
      <c r="O24" s="24"/>
      <c r="P24" s="24"/>
      <c r="Q24" s="24"/>
      <c r="R24" s="24"/>
      <c r="S24" s="24"/>
      <c r="T24" s="24"/>
      <c r="U24" s="24"/>
      <c r="V24" s="24"/>
      <c r="W24" s="24"/>
      <c r="X24" s="24"/>
      <c r="Y24" s="24"/>
      <c r="Z24" s="24"/>
      <c r="AA24" s="24"/>
      <c r="AB24" s="24"/>
    </row>
    <row r="25" spans="5:28" s="3" customFormat="1" x14ac:dyDescent="0.25">
      <c r="E25" s="23" t="s">
        <v>897</v>
      </c>
      <c r="F25" s="24"/>
      <c r="G25" s="24"/>
      <c r="H25" s="24"/>
      <c r="I25" s="24"/>
      <c r="J25" s="24"/>
      <c r="K25" s="24"/>
      <c r="L25" s="24"/>
      <c r="M25" s="24"/>
      <c r="N25" s="24"/>
      <c r="O25" s="24"/>
      <c r="P25" s="24"/>
      <c r="Q25" s="24"/>
      <c r="R25" s="24"/>
      <c r="S25" s="24"/>
      <c r="T25" s="24"/>
      <c r="U25" s="24"/>
      <c r="V25" s="24"/>
      <c r="W25" s="24"/>
      <c r="X25" s="24"/>
      <c r="Y25" s="24"/>
      <c r="Z25" s="24"/>
      <c r="AA25" s="24"/>
      <c r="AB25" s="24"/>
    </row>
    <row r="26" spans="5:28" s="3" customFormat="1" x14ac:dyDescent="0.25">
      <c r="E26" s="23" t="s">
        <v>2484</v>
      </c>
      <c r="F26" s="24"/>
      <c r="G26" s="24"/>
      <c r="H26" s="24"/>
      <c r="I26" s="24"/>
      <c r="J26" s="24"/>
      <c r="K26" s="24"/>
      <c r="L26" s="24"/>
      <c r="M26" s="24"/>
      <c r="N26" s="24"/>
      <c r="O26" s="24"/>
      <c r="P26" s="24"/>
      <c r="Q26" s="24"/>
      <c r="R26" s="24"/>
      <c r="S26" s="24"/>
      <c r="T26" s="24"/>
      <c r="U26" s="24"/>
      <c r="V26" s="24"/>
      <c r="W26" s="24"/>
      <c r="X26" s="24"/>
      <c r="Y26" s="24"/>
      <c r="Z26" s="24"/>
      <c r="AA26" s="24"/>
      <c r="AB26" s="24"/>
    </row>
    <row r="27" spans="5:28" s="3" customFormat="1" x14ac:dyDescent="0.25">
      <c r="E27" s="25"/>
      <c r="F27" s="26"/>
      <c r="G27" s="26"/>
      <c r="H27" s="26"/>
      <c r="I27" s="26"/>
      <c r="J27" s="26"/>
      <c r="K27" s="26"/>
      <c r="L27" s="26"/>
      <c r="M27" s="26"/>
      <c r="N27" s="26"/>
      <c r="O27" s="26"/>
      <c r="P27" s="26"/>
      <c r="Q27" s="26"/>
      <c r="R27" s="26"/>
      <c r="S27" s="26"/>
      <c r="T27" s="26"/>
      <c r="U27" s="26"/>
      <c r="V27" s="26"/>
      <c r="W27" s="26"/>
      <c r="X27" s="26"/>
      <c r="Y27" s="26"/>
      <c r="Z27" s="26"/>
      <c r="AA27" s="26"/>
      <c r="AB27" s="26"/>
    </row>
    <row r="28" spans="5:28" s="3" customFormat="1" x14ac:dyDescent="0.25">
      <c r="E28" s="25" t="s">
        <v>388</v>
      </c>
      <c r="F28" s="26"/>
      <c r="G28" s="26"/>
      <c r="H28" s="26"/>
      <c r="I28" s="26"/>
      <c r="J28" s="26"/>
      <c r="K28" s="26"/>
      <c r="L28" s="26"/>
      <c r="M28" s="26"/>
      <c r="N28" s="26"/>
      <c r="O28" s="26"/>
      <c r="P28" s="26"/>
      <c r="Q28" s="26"/>
      <c r="R28" s="26"/>
      <c r="S28" s="26"/>
      <c r="T28" s="26"/>
      <c r="U28" s="26"/>
      <c r="V28" s="26"/>
      <c r="W28" s="26"/>
      <c r="X28" s="26"/>
      <c r="Y28" s="26"/>
      <c r="Z28" s="26"/>
      <c r="AA28" s="26"/>
      <c r="AB28" s="26"/>
    </row>
    <row r="29" spans="5:28" s="3" customFormat="1" x14ac:dyDescent="0.25">
      <c r="E29" s="25"/>
      <c r="F29" s="26"/>
      <c r="G29" s="26"/>
      <c r="H29" s="26"/>
      <c r="I29" s="26"/>
      <c r="J29" s="26"/>
      <c r="K29" s="26"/>
      <c r="L29" s="26"/>
      <c r="M29" s="26"/>
      <c r="N29" s="26"/>
      <c r="O29" s="26"/>
      <c r="P29" s="26"/>
      <c r="Q29" s="26"/>
      <c r="R29" s="26"/>
      <c r="S29" s="26"/>
      <c r="T29" s="26"/>
      <c r="U29" s="26"/>
      <c r="V29" s="26"/>
      <c r="W29" s="26"/>
      <c r="X29" s="26"/>
      <c r="Y29" s="26"/>
      <c r="Z29" s="26"/>
      <c r="AA29" s="26"/>
      <c r="AB29" s="26"/>
    </row>
    <row r="30" spans="5:28" s="3" customFormat="1" x14ac:dyDescent="0.25">
      <c r="E30" s="25" t="s">
        <v>2493</v>
      </c>
      <c r="F30" s="26"/>
      <c r="G30" s="26"/>
      <c r="H30" s="26"/>
      <c r="I30" s="26"/>
      <c r="J30" s="26"/>
      <c r="K30" s="26"/>
      <c r="L30" s="26"/>
      <c r="M30" s="26"/>
      <c r="N30" s="26"/>
      <c r="O30" s="26"/>
      <c r="P30" s="26"/>
      <c r="Q30" s="26"/>
      <c r="R30" s="26"/>
      <c r="S30" s="26"/>
      <c r="T30" s="26"/>
      <c r="U30" s="26"/>
      <c r="V30" s="26"/>
      <c r="W30" s="26"/>
      <c r="X30" s="26"/>
      <c r="Y30" s="26"/>
      <c r="Z30" s="26"/>
      <c r="AA30" s="26"/>
      <c r="AB30" s="26"/>
    </row>
    <row r="31" spans="5:28" s="3" customFormat="1" x14ac:dyDescent="0.25">
      <c r="E31" s="25" t="s">
        <v>390</v>
      </c>
      <c r="F31" s="26"/>
      <c r="G31" s="26"/>
      <c r="H31" s="26"/>
      <c r="I31" s="26"/>
      <c r="J31" s="26"/>
      <c r="K31" s="26"/>
      <c r="L31" s="26"/>
      <c r="M31" s="26"/>
      <c r="N31" s="26"/>
      <c r="O31" s="26"/>
      <c r="P31" s="26"/>
      <c r="Q31" s="26"/>
      <c r="R31" s="26"/>
      <c r="S31" s="26"/>
      <c r="T31" s="26"/>
      <c r="U31" s="26"/>
      <c r="V31" s="26"/>
      <c r="W31" s="26"/>
      <c r="X31" s="26"/>
      <c r="Y31" s="26"/>
      <c r="Z31" s="26"/>
      <c r="AA31" s="26"/>
      <c r="AB31" s="26"/>
    </row>
    <row r="32" spans="5:28" s="3" customFormat="1" x14ac:dyDescent="0.25">
      <c r="E32" s="29" t="s">
        <v>2492</v>
      </c>
      <c r="F32" s="26"/>
      <c r="G32" s="26"/>
      <c r="H32" s="26"/>
      <c r="I32" s="26"/>
      <c r="J32" s="26"/>
      <c r="K32" s="26"/>
      <c r="L32" s="26"/>
      <c r="M32" s="26"/>
      <c r="N32" s="26"/>
      <c r="O32" s="26"/>
      <c r="P32" s="26"/>
      <c r="Q32" s="26"/>
      <c r="R32" s="26"/>
      <c r="S32" s="26"/>
      <c r="T32" s="26"/>
      <c r="U32" s="26"/>
      <c r="V32" s="26"/>
      <c r="W32" s="26"/>
      <c r="X32" s="26"/>
      <c r="Y32" s="26"/>
      <c r="Z32" s="26"/>
      <c r="AA32" s="26"/>
      <c r="AB32" s="26"/>
    </row>
    <row r="33" spans="5:28" s="3" customFormat="1" x14ac:dyDescent="0.25">
      <c r="E33" s="29" t="s">
        <v>2491</v>
      </c>
      <c r="F33" s="26"/>
      <c r="G33" s="26"/>
      <c r="H33" s="26"/>
      <c r="I33" s="26"/>
      <c r="J33" s="26"/>
      <c r="K33" s="26"/>
      <c r="L33" s="26"/>
      <c r="M33" s="26"/>
      <c r="N33" s="26"/>
      <c r="O33" s="26"/>
      <c r="P33" s="26"/>
      <c r="Q33" s="26"/>
      <c r="R33" s="26"/>
      <c r="S33" s="26"/>
      <c r="T33" s="26"/>
      <c r="U33" s="26"/>
      <c r="V33" s="26"/>
      <c r="W33" s="26"/>
      <c r="X33" s="26"/>
      <c r="Y33" s="26"/>
      <c r="Z33" s="26"/>
      <c r="AA33" s="26"/>
      <c r="AB33" s="26"/>
    </row>
    <row r="34" spans="5:28" s="3" customFormat="1" x14ac:dyDescent="0.25">
      <c r="E34" s="29" t="s">
        <v>2490</v>
      </c>
      <c r="F34" s="26"/>
      <c r="G34" s="26"/>
      <c r="H34" s="26"/>
      <c r="I34" s="26"/>
      <c r="J34" s="26"/>
      <c r="K34" s="26"/>
      <c r="L34" s="26"/>
      <c r="M34" s="26"/>
      <c r="N34" s="26"/>
      <c r="O34" s="26"/>
      <c r="P34" s="26"/>
      <c r="Q34" s="26"/>
      <c r="R34" s="26"/>
      <c r="S34" s="26"/>
      <c r="T34" s="26"/>
      <c r="U34" s="26"/>
      <c r="V34" s="26"/>
      <c r="W34" s="26"/>
      <c r="X34" s="26"/>
      <c r="Y34" s="26"/>
      <c r="Z34" s="26"/>
      <c r="AA34" s="26"/>
      <c r="AB34" s="26"/>
    </row>
    <row r="35" spans="5:28" s="3" customFormat="1" x14ac:dyDescent="0.25">
      <c r="E35" s="29" t="s">
        <v>2489</v>
      </c>
      <c r="F35" s="26"/>
      <c r="G35" s="26"/>
      <c r="H35" s="26"/>
      <c r="I35" s="26"/>
      <c r="J35" s="26"/>
      <c r="K35" s="26"/>
      <c r="L35" s="26"/>
      <c r="M35" s="26"/>
      <c r="N35" s="26"/>
      <c r="O35" s="26"/>
      <c r="P35" s="26"/>
      <c r="Q35" s="26"/>
      <c r="R35" s="26"/>
      <c r="S35" s="26"/>
      <c r="T35" s="26"/>
      <c r="U35" s="26"/>
      <c r="V35" s="26"/>
      <c r="W35" s="26"/>
      <c r="X35" s="26"/>
      <c r="Y35" s="26"/>
      <c r="Z35" s="26"/>
      <c r="AA35" s="26"/>
      <c r="AB35" s="26"/>
    </row>
    <row r="36" spans="5:28" s="3" customFormat="1" x14ac:dyDescent="0.25">
      <c r="E36" s="29" t="s">
        <v>2488</v>
      </c>
      <c r="F36" s="26"/>
      <c r="G36" s="26"/>
      <c r="H36" s="26"/>
      <c r="I36" s="26"/>
      <c r="J36" s="26"/>
      <c r="K36" s="26"/>
      <c r="L36" s="26"/>
      <c r="M36" s="26"/>
      <c r="N36" s="26"/>
      <c r="O36" s="26"/>
      <c r="P36" s="26"/>
      <c r="Q36" s="26"/>
      <c r="R36" s="26"/>
      <c r="S36" s="26"/>
      <c r="T36" s="26"/>
      <c r="U36" s="26"/>
      <c r="V36" s="26"/>
      <c r="W36" s="26"/>
      <c r="X36" s="26"/>
      <c r="Y36" s="26"/>
      <c r="Z36" s="26"/>
      <c r="AA36" s="26"/>
      <c r="AB36" s="26"/>
    </row>
    <row r="37" spans="5:28" s="3" customFormat="1" x14ac:dyDescent="0.25">
      <c r="E37" s="29" t="s">
        <v>2487</v>
      </c>
      <c r="F37" s="26"/>
      <c r="G37" s="26"/>
      <c r="H37" s="26"/>
      <c r="I37" s="26"/>
      <c r="J37" s="26"/>
      <c r="K37" s="26"/>
      <c r="L37" s="26"/>
      <c r="M37" s="26"/>
      <c r="N37" s="26"/>
      <c r="O37" s="26"/>
      <c r="P37" s="26"/>
      <c r="Q37" s="26"/>
      <c r="R37" s="26"/>
      <c r="S37" s="26"/>
      <c r="T37" s="26"/>
      <c r="U37" s="26"/>
      <c r="V37" s="26"/>
      <c r="W37" s="26"/>
      <c r="X37" s="26"/>
      <c r="Y37" s="26"/>
      <c r="Z37" s="26"/>
      <c r="AA37" s="26"/>
      <c r="AB37" s="26"/>
    </row>
    <row r="38" spans="5:28" s="3" customFormat="1" x14ac:dyDescent="0.25">
      <c r="E38" s="29" t="s">
        <v>2486</v>
      </c>
      <c r="F38" s="26"/>
      <c r="G38" s="26"/>
      <c r="H38" s="26"/>
      <c r="I38" s="26"/>
      <c r="J38" s="26"/>
      <c r="K38" s="26"/>
      <c r="L38" s="26"/>
      <c r="M38" s="26"/>
      <c r="N38" s="26"/>
      <c r="O38" s="26"/>
      <c r="P38" s="26"/>
      <c r="Q38" s="26"/>
      <c r="R38" s="26"/>
      <c r="S38" s="26"/>
      <c r="T38" s="26"/>
      <c r="U38" s="26"/>
      <c r="V38" s="26"/>
      <c r="W38" s="26"/>
      <c r="X38" s="26"/>
      <c r="Y38" s="26"/>
      <c r="Z38" s="26"/>
      <c r="AA38" s="26"/>
      <c r="AB38" s="26"/>
    </row>
    <row r="39" spans="5:28" s="3" customFormat="1" x14ac:dyDescent="0.25">
      <c r="E39" s="29" t="s">
        <v>2342</v>
      </c>
      <c r="F39" s="26"/>
      <c r="G39" s="26"/>
      <c r="H39" s="26"/>
      <c r="I39" s="26"/>
      <c r="J39" s="26"/>
      <c r="K39" s="26"/>
      <c r="L39" s="26"/>
      <c r="M39" s="26"/>
      <c r="N39" s="26"/>
      <c r="O39" s="26"/>
      <c r="P39" s="26"/>
      <c r="Q39" s="26"/>
      <c r="R39" s="26"/>
      <c r="S39" s="26"/>
      <c r="T39" s="26"/>
      <c r="U39" s="26"/>
      <c r="V39" s="26"/>
      <c r="W39" s="26"/>
      <c r="X39" s="26"/>
      <c r="Y39" s="26"/>
      <c r="Z39" s="26"/>
      <c r="AA39" s="26"/>
      <c r="AB39" s="26"/>
    </row>
    <row r="40" spans="5:28" s="3" customFormat="1" x14ac:dyDescent="0.25">
      <c r="E40" s="25" t="s">
        <v>2485</v>
      </c>
      <c r="F40" s="26"/>
      <c r="G40" s="26"/>
      <c r="H40" s="26"/>
      <c r="I40" s="26"/>
      <c r="J40" s="26"/>
      <c r="K40" s="26"/>
      <c r="L40" s="26"/>
      <c r="M40" s="26"/>
      <c r="N40" s="26"/>
      <c r="O40" s="26"/>
      <c r="P40" s="26"/>
      <c r="Q40" s="26"/>
      <c r="R40" s="26"/>
      <c r="S40" s="26"/>
      <c r="T40" s="26"/>
      <c r="U40" s="26"/>
      <c r="V40" s="26"/>
      <c r="W40" s="26"/>
      <c r="X40" s="26"/>
      <c r="Y40" s="26"/>
      <c r="Z40" s="26"/>
      <c r="AA40" s="26"/>
      <c r="AB40" s="26"/>
    </row>
    <row r="41" spans="5:28" s="3" customFormat="1" x14ac:dyDescent="0.25">
      <c r="E41" s="25"/>
      <c r="F41" s="26"/>
      <c r="G41" s="26"/>
      <c r="H41" s="26"/>
      <c r="I41" s="26"/>
      <c r="J41" s="26"/>
      <c r="K41" s="26"/>
      <c r="L41" s="26"/>
      <c r="M41" s="26"/>
      <c r="N41" s="26"/>
      <c r="O41" s="26"/>
      <c r="P41" s="26"/>
      <c r="Q41" s="26"/>
      <c r="R41" s="26"/>
      <c r="S41" s="26"/>
      <c r="T41" s="26"/>
      <c r="U41" s="26"/>
      <c r="V41" s="26"/>
      <c r="W41" s="26"/>
      <c r="X41" s="26"/>
      <c r="Y41" s="26"/>
      <c r="Z41" s="26"/>
      <c r="AA41" s="26"/>
      <c r="AB41" s="26"/>
    </row>
    <row r="42" spans="5:28" s="3" customFormat="1" x14ac:dyDescent="0.25">
      <c r="E42" s="23" t="s">
        <v>128</v>
      </c>
      <c r="F42" s="24"/>
      <c r="G42" s="24"/>
      <c r="H42" s="24"/>
      <c r="I42" s="24"/>
      <c r="J42" s="24"/>
      <c r="K42" s="24"/>
      <c r="L42" s="24"/>
      <c r="M42" s="24"/>
      <c r="N42" s="24"/>
      <c r="O42" s="24"/>
      <c r="P42" s="24"/>
      <c r="Q42" s="24"/>
      <c r="R42" s="24"/>
      <c r="S42" s="24"/>
      <c r="T42" s="24"/>
      <c r="U42" s="24"/>
      <c r="V42" s="24"/>
      <c r="W42" s="24"/>
      <c r="X42" s="24"/>
      <c r="Y42" s="24"/>
      <c r="Z42" s="24"/>
      <c r="AA42" s="24"/>
      <c r="AB42" s="24"/>
    </row>
    <row r="43" spans="5:28" s="3" customFormat="1" x14ac:dyDescent="0.25">
      <c r="E43" s="23" t="s">
        <v>1859</v>
      </c>
      <c r="F43" s="24"/>
      <c r="G43" s="24"/>
      <c r="H43" s="24"/>
      <c r="I43" s="24"/>
      <c r="J43" s="24"/>
      <c r="K43" s="24"/>
      <c r="L43" s="24"/>
      <c r="M43" s="24"/>
      <c r="N43" s="24"/>
      <c r="O43" s="24"/>
      <c r="P43" s="24"/>
      <c r="Q43" s="24"/>
      <c r="R43" s="24"/>
      <c r="S43" s="24"/>
      <c r="T43" s="24"/>
      <c r="U43" s="24"/>
      <c r="V43" s="24"/>
      <c r="W43" s="24"/>
      <c r="X43" s="24"/>
      <c r="Y43" s="24"/>
      <c r="Z43" s="24"/>
      <c r="AA43" s="24"/>
      <c r="AB43" s="24"/>
    </row>
    <row r="44" spans="5:28" s="3" customFormat="1" x14ac:dyDescent="0.25">
      <c r="E44" s="23" t="s">
        <v>589</v>
      </c>
      <c r="F44" s="24"/>
      <c r="G44" s="24"/>
      <c r="H44" s="24"/>
      <c r="I44" s="24"/>
      <c r="J44" s="24"/>
      <c r="K44" s="24"/>
      <c r="L44" s="24"/>
      <c r="M44" s="24"/>
      <c r="N44" s="24"/>
      <c r="O44" s="24"/>
      <c r="P44" s="24"/>
      <c r="Q44" s="24"/>
      <c r="R44" s="24"/>
      <c r="S44" s="24"/>
      <c r="T44" s="24"/>
      <c r="U44" s="24"/>
      <c r="V44" s="24"/>
      <c r="W44" s="24"/>
      <c r="X44" s="24"/>
      <c r="Y44" s="24"/>
      <c r="Z44" s="24"/>
      <c r="AA44" s="24"/>
      <c r="AB44" s="24"/>
    </row>
    <row r="45" spans="5:28" s="3" customFormat="1" x14ac:dyDescent="0.25">
      <c r="E45" s="23" t="s">
        <v>1860</v>
      </c>
      <c r="F45" s="24"/>
      <c r="G45" s="24"/>
      <c r="H45" s="24"/>
      <c r="I45" s="24"/>
      <c r="J45" s="24"/>
      <c r="K45" s="24"/>
      <c r="L45" s="24"/>
      <c r="M45" s="24"/>
      <c r="N45" s="24"/>
      <c r="O45" s="24"/>
      <c r="P45" s="24"/>
      <c r="Q45" s="24"/>
      <c r="R45" s="24"/>
      <c r="S45" s="24"/>
      <c r="T45" s="24"/>
      <c r="U45" s="24"/>
      <c r="V45" s="24"/>
      <c r="W45" s="24"/>
      <c r="X45" s="24"/>
      <c r="Y45" s="24"/>
      <c r="Z45" s="24"/>
      <c r="AA45" s="24"/>
      <c r="AB45" s="24"/>
    </row>
    <row r="46" spans="5:28" s="3" customFormat="1" x14ac:dyDescent="0.25">
      <c r="E46" s="23" t="s">
        <v>1861</v>
      </c>
      <c r="F46" s="24"/>
      <c r="G46" s="24"/>
      <c r="H46" s="24"/>
      <c r="I46" s="24"/>
      <c r="J46" s="24"/>
      <c r="K46" s="24"/>
      <c r="L46" s="24"/>
      <c r="M46" s="24"/>
      <c r="N46" s="24"/>
      <c r="O46" s="24"/>
      <c r="P46" s="24"/>
      <c r="Q46" s="24"/>
      <c r="R46" s="24"/>
      <c r="S46" s="24"/>
      <c r="T46" s="24"/>
      <c r="U46" s="24"/>
      <c r="V46" s="24"/>
      <c r="W46" s="24"/>
      <c r="X46" s="24"/>
      <c r="Y46" s="24"/>
      <c r="Z46" s="24"/>
      <c r="AA46" s="24"/>
      <c r="AB46" s="24"/>
    </row>
    <row r="47" spans="5:28" s="3" customFormat="1" x14ac:dyDescent="0.25">
      <c r="E47" s="23" t="s">
        <v>1862</v>
      </c>
      <c r="F47" s="24"/>
      <c r="G47" s="24"/>
      <c r="H47" s="24"/>
      <c r="I47" s="24"/>
      <c r="J47" s="24"/>
      <c r="K47" s="24"/>
      <c r="L47" s="24"/>
      <c r="M47" s="24"/>
      <c r="N47" s="24"/>
      <c r="O47" s="24"/>
      <c r="P47" s="24"/>
      <c r="Q47" s="24"/>
      <c r="R47" s="24"/>
      <c r="S47" s="24"/>
      <c r="T47" s="24"/>
      <c r="U47" s="24"/>
      <c r="V47" s="24"/>
      <c r="W47" s="24"/>
      <c r="X47" s="24"/>
      <c r="Y47" s="24"/>
      <c r="Z47" s="24"/>
      <c r="AA47" s="24"/>
      <c r="AB47" s="24"/>
    </row>
    <row r="48" spans="5:28" s="3" customFormat="1" x14ac:dyDescent="0.25">
      <c r="E48" s="23" t="s">
        <v>2494</v>
      </c>
      <c r="F48" s="24"/>
      <c r="G48" s="24"/>
      <c r="H48" s="24"/>
      <c r="I48" s="24"/>
      <c r="J48" s="24"/>
      <c r="K48" s="24"/>
      <c r="L48" s="24"/>
      <c r="M48" s="24"/>
      <c r="N48" s="24"/>
      <c r="O48" s="24"/>
      <c r="P48" s="24"/>
      <c r="Q48" s="24"/>
      <c r="R48" s="24"/>
      <c r="S48" s="24"/>
      <c r="T48" s="24"/>
      <c r="U48" s="24"/>
      <c r="V48" s="24"/>
      <c r="W48" s="24"/>
      <c r="X48" s="24"/>
      <c r="Y48" s="24"/>
      <c r="Z48" s="24"/>
      <c r="AA48" s="24"/>
      <c r="AB48" s="24"/>
    </row>
    <row r="49" spans="5:28" s="3" customFormat="1" x14ac:dyDescent="0.25">
      <c r="E49" s="23" t="s">
        <v>2495</v>
      </c>
      <c r="F49" s="24"/>
      <c r="G49" s="24"/>
      <c r="H49" s="24"/>
      <c r="I49" s="24"/>
      <c r="J49" s="24"/>
      <c r="K49" s="24"/>
      <c r="L49" s="24"/>
      <c r="M49" s="24"/>
      <c r="N49" s="24"/>
      <c r="O49" s="24"/>
      <c r="P49" s="24"/>
      <c r="Q49" s="24"/>
      <c r="R49" s="24"/>
      <c r="S49" s="24"/>
      <c r="T49" s="24"/>
      <c r="U49" s="24"/>
      <c r="V49" s="24"/>
      <c r="W49" s="24"/>
      <c r="X49" s="24"/>
      <c r="Y49" s="24"/>
      <c r="Z49" s="24"/>
      <c r="AA49" s="24"/>
      <c r="AB49" s="24"/>
    </row>
    <row r="50" spans="5:28" s="3" customFormat="1" x14ac:dyDescent="0.25">
      <c r="E50" s="23" t="s">
        <v>897</v>
      </c>
      <c r="F50" s="24"/>
      <c r="G50" s="24"/>
      <c r="H50" s="24"/>
      <c r="I50" s="24"/>
      <c r="J50" s="24"/>
      <c r="K50" s="24"/>
      <c r="L50" s="24"/>
      <c r="M50" s="24"/>
      <c r="N50" s="24"/>
      <c r="O50" s="24"/>
      <c r="P50" s="24"/>
      <c r="Q50" s="24"/>
      <c r="R50" s="24"/>
      <c r="S50" s="24"/>
      <c r="T50" s="24"/>
      <c r="U50" s="24"/>
      <c r="V50" s="24"/>
      <c r="W50" s="24"/>
      <c r="X50" s="24"/>
      <c r="Y50" s="24"/>
      <c r="Z50" s="24"/>
      <c r="AA50" s="24"/>
      <c r="AB50" s="24"/>
    </row>
    <row r="51" spans="5:28" s="3" customFormat="1" x14ac:dyDescent="0.25">
      <c r="E51" s="23" t="s">
        <v>2484</v>
      </c>
      <c r="F51" s="24"/>
      <c r="G51" s="24"/>
      <c r="H51" s="24"/>
      <c r="I51" s="24"/>
      <c r="J51" s="24"/>
      <c r="K51" s="24"/>
      <c r="L51" s="24"/>
      <c r="M51" s="24"/>
      <c r="N51" s="24"/>
      <c r="O51" s="24"/>
      <c r="P51" s="24"/>
      <c r="Q51" s="24"/>
      <c r="R51" s="24"/>
      <c r="S51" s="24"/>
      <c r="T51" s="24"/>
      <c r="U51" s="24"/>
      <c r="V51" s="24"/>
      <c r="W51" s="24"/>
      <c r="X51" s="24"/>
      <c r="Y51" s="24"/>
      <c r="Z51" s="24"/>
      <c r="AA51" s="24"/>
      <c r="AB51" s="24"/>
    </row>
    <row r="52" spans="5:28" s="3" customFormat="1" x14ac:dyDescent="0.25">
      <c r="E52" s="25"/>
      <c r="F52" s="26"/>
      <c r="G52" s="26"/>
      <c r="H52" s="26"/>
      <c r="I52" s="26"/>
      <c r="J52" s="26"/>
      <c r="K52" s="26"/>
      <c r="L52" s="26"/>
      <c r="M52" s="26"/>
      <c r="N52" s="26"/>
      <c r="O52" s="26"/>
      <c r="P52" s="26"/>
      <c r="Q52" s="26"/>
      <c r="R52" s="26"/>
      <c r="S52" s="26"/>
      <c r="T52" s="26"/>
      <c r="U52" s="26"/>
      <c r="V52" s="26"/>
      <c r="W52" s="26"/>
      <c r="X52" s="26"/>
      <c r="Y52" s="26"/>
      <c r="Z52" s="26"/>
      <c r="AA52" s="26"/>
      <c r="AB52" s="26"/>
    </row>
    <row r="53" spans="5:28" s="3" customFormat="1" x14ac:dyDescent="0.25">
      <c r="E53" s="25" t="s">
        <v>569</v>
      </c>
      <c r="F53" s="26"/>
      <c r="G53" s="26"/>
      <c r="H53" s="26"/>
      <c r="I53" s="26"/>
      <c r="J53" s="26"/>
      <c r="K53" s="26"/>
      <c r="L53" s="26"/>
      <c r="M53" s="26"/>
      <c r="N53" s="26"/>
      <c r="O53" s="26"/>
      <c r="P53" s="26"/>
      <c r="Q53" s="26"/>
      <c r="R53" s="26"/>
      <c r="S53" s="26"/>
      <c r="T53" s="26"/>
      <c r="U53" s="26"/>
      <c r="V53" s="26"/>
      <c r="W53" s="26"/>
      <c r="X53" s="26"/>
      <c r="Y53" s="26"/>
      <c r="Z53" s="26"/>
      <c r="AA53" s="26"/>
      <c r="AB53" s="26"/>
    </row>
    <row r="54" spans="5:28" s="3" customFormat="1" x14ac:dyDescent="0.25">
      <c r="E54" s="25" t="s">
        <v>394</v>
      </c>
      <c r="F54" s="26"/>
      <c r="G54" s="26"/>
      <c r="H54" s="26"/>
      <c r="I54" s="26"/>
      <c r="J54" s="26"/>
      <c r="K54" s="26"/>
      <c r="L54" s="26"/>
      <c r="M54" s="26"/>
      <c r="N54" s="26"/>
      <c r="O54" s="26"/>
      <c r="P54" s="26"/>
      <c r="Q54" s="26"/>
      <c r="R54" s="26"/>
      <c r="S54" s="26"/>
      <c r="T54" s="26"/>
      <c r="U54" s="26"/>
      <c r="V54" s="26"/>
      <c r="W54" s="26"/>
      <c r="X54" s="26"/>
      <c r="Y54" s="26"/>
      <c r="Z54" s="26"/>
      <c r="AA54" s="26"/>
      <c r="AB54" s="26"/>
    </row>
    <row r="55" spans="5:28" s="3" customFormat="1" x14ac:dyDescent="0.25"/>
    <row r="56" spans="5:28" s="3" customFormat="1" x14ac:dyDescent="0.25"/>
    <row r="57" spans="5:28" s="3" customFormat="1" x14ac:dyDescent="0.25"/>
    <row r="58" spans="5:28" s="3" customFormat="1" x14ac:dyDescent="0.25"/>
    <row r="59" spans="5:28" s="3" customFormat="1" x14ac:dyDescent="0.25"/>
    <row r="60" spans="5:28" s="3" customFormat="1" x14ac:dyDescent="0.25"/>
    <row r="61" spans="5:28" s="3" customFormat="1" x14ac:dyDescent="0.25"/>
    <row r="62" spans="5:28" s="3" customFormat="1" x14ac:dyDescent="0.25"/>
    <row r="63" spans="5:28" s="3" customFormat="1" x14ac:dyDescent="0.25"/>
    <row r="64" spans="5:28" s="3" customFormat="1" x14ac:dyDescent="0.25"/>
    <row r="65" spans="3:5" s="3" customFormat="1" x14ac:dyDescent="0.25"/>
    <row r="66" spans="3:5" s="3" customFormat="1" x14ac:dyDescent="0.25"/>
    <row r="67" spans="3:5" s="3" customFormat="1" x14ac:dyDescent="0.25"/>
    <row r="68" spans="3:5" s="3" customFormat="1" x14ac:dyDescent="0.25"/>
    <row r="69" spans="3:5" s="3" customFormat="1" x14ac:dyDescent="0.25"/>
    <row r="70" spans="3:5" s="3" customFormat="1" x14ac:dyDescent="0.25"/>
    <row r="71" spans="3:5" s="3" customFormat="1" x14ac:dyDescent="0.25"/>
    <row r="72" spans="3:5" s="3" customFormat="1" x14ac:dyDescent="0.25"/>
    <row r="73" spans="3:5" s="3" customFormat="1" x14ac:dyDescent="0.25"/>
    <row r="74" spans="3:5" s="3" customFormat="1" x14ac:dyDescent="0.25"/>
    <row r="75" spans="3:5" s="3" customFormat="1" x14ac:dyDescent="0.25"/>
    <row r="76" spans="3:5" s="3" customFormat="1" x14ac:dyDescent="0.25"/>
    <row r="77" spans="3:5" s="3" customFormat="1" x14ac:dyDescent="0.25"/>
    <row r="78" spans="3:5" s="3" customFormat="1" x14ac:dyDescent="0.25"/>
    <row r="79" spans="3:5" s="3" customFormat="1" x14ac:dyDescent="0.25">
      <c r="C79" s="4">
        <v>0</v>
      </c>
      <c r="D79"/>
      <c r="E79" s="1" t="s">
        <v>3606</v>
      </c>
    </row>
    <row r="80" spans="3:5" s="3" customFormat="1" x14ac:dyDescent="0.25">
      <c r="E80" s="3" t="s">
        <v>2496</v>
      </c>
    </row>
    <row r="81" spans="5:38" s="3" customFormat="1" x14ac:dyDescent="0.25"/>
    <row r="82" spans="5:38" s="3" customFormat="1" x14ac:dyDescent="0.25">
      <c r="AL82" s="3" t="s">
        <v>2498</v>
      </c>
    </row>
    <row r="83" spans="5:38" s="3" customFormat="1" x14ac:dyDescent="0.25"/>
    <row r="84" spans="5:38" s="3" customFormat="1" x14ac:dyDescent="0.25">
      <c r="AL84" s="1" t="s">
        <v>2497</v>
      </c>
    </row>
    <row r="85" spans="5:38" s="3" customFormat="1" x14ac:dyDescent="0.25"/>
    <row r="86" spans="5:38" s="3" customFormat="1" x14ac:dyDescent="0.25"/>
    <row r="87" spans="5:38" s="3" customFormat="1" x14ac:dyDescent="0.25"/>
    <row r="88" spans="5:38" s="3" customFormat="1" x14ac:dyDescent="0.25"/>
    <row r="89" spans="5:38" s="3" customFormat="1" x14ac:dyDescent="0.25"/>
    <row r="90" spans="5:38" s="3" customFormat="1" x14ac:dyDescent="0.25"/>
    <row r="91" spans="5:38" s="3" customFormat="1" x14ac:dyDescent="0.25"/>
    <row r="92" spans="5:38" s="3" customFormat="1" x14ac:dyDescent="0.25"/>
    <row r="93" spans="5:38" s="3" customFormat="1" x14ac:dyDescent="0.25">
      <c r="E93" s="23" t="s">
        <v>128</v>
      </c>
      <c r="F93" s="24"/>
      <c r="G93" s="24"/>
      <c r="H93" s="24"/>
      <c r="I93" s="24"/>
      <c r="J93" s="24"/>
      <c r="K93" s="24"/>
      <c r="L93" s="24"/>
      <c r="M93" s="24"/>
      <c r="N93" s="24"/>
      <c r="O93" s="24"/>
      <c r="P93" s="24"/>
      <c r="Q93" s="24"/>
      <c r="R93" s="24"/>
      <c r="S93" s="24"/>
      <c r="T93" s="24"/>
      <c r="U93" s="24"/>
      <c r="V93" s="24"/>
      <c r="W93" s="24"/>
      <c r="X93" s="24"/>
      <c r="Y93" s="24"/>
      <c r="Z93" s="24"/>
      <c r="AA93" s="24"/>
      <c r="AB93" s="24"/>
    </row>
    <row r="94" spans="5:38" s="3" customFormat="1" x14ac:dyDescent="0.25">
      <c r="E94" s="23" t="s">
        <v>1859</v>
      </c>
      <c r="F94" s="24"/>
      <c r="G94" s="24"/>
      <c r="H94" s="24"/>
      <c r="I94" s="24"/>
      <c r="J94" s="24"/>
      <c r="K94" s="24"/>
      <c r="L94" s="24"/>
      <c r="M94" s="24"/>
      <c r="N94" s="24"/>
      <c r="O94" s="24"/>
      <c r="P94" s="24"/>
      <c r="Q94" s="24"/>
      <c r="R94" s="24"/>
      <c r="S94" s="24"/>
      <c r="T94" s="24"/>
      <c r="U94" s="24"/>
      <c r="V94" s="24"/>
      <c r="W94" s="24"/>
      <c r="X94" s="24"/>
      <c r="Y94" s="24"/>
      <c r="Z94" s="24"/>
      <c r="AA94" s="24"/>
      <c r="AB94" s="24"/>
    </row>
    <row r="95" spans="5:38" s="3" customFormat="1" x14ac:dyDescent="0.25">
      <c r="E95" s="23" t="s">
        <v>589</v>
      </c>
      <c r="F95" s="24"/>
      <c r="G95" s="24"/>
      <c r="H95" s="24"/>
      <c r="I95" s="24"/>
      <c r="J95" s="24"/>
      <c r="K95" s="24"/>
      <c r="L95" s="24"/>
      <c r="M95" s="24"/>
      <c r="N95" s="24"/>
      <c r="O95" s="24"/>
      <c r="P95" s="24"/>
      <c r="Q95" s="24"/>
      <c r="R95" s="24"/>
      <c r="S95" s="24"/>
      <c r="T95" s="24"/>
      <c r="U95" s="24"/>
      <c r="V95" s="24"/>
      <c r="W95" s="24"/>
      <c r="X95" s="24"/>
      <c r="Y95" s="24"/>
      <c r="Z95" s="24"/>
      <c r="AA95" s="24"/>
      <c r="AB95" s="24"/>
    </row>
    <row r="96" spans="5:38" s="3" customFormat="1" x14ac:dyDescent="0.25">
      <c r="E96" s="23" t="s">
        <v>1860</v>
      </c>
      <c r="F96" s="24"/>
      <c r="G96" s="24"/>
      <c r="H96" s="24"/>
      <c r="I96" s="24"/>
      <c r="J96" s="24"/>
      <c r="K96" s="24"/>
      <c r="L96" s="24"/>
      <c r="M96" s="24"/>
      <c r="N96" s="24"/>
      <c r="O96" s="24"/>
      <c r="P96" s="24"/>
      <c r="Q96" s="24"/>
      <c r="R96" s="24"/>
      <c r="S96" s="24"/>
      <c r="T96" s="24"/>
      <c r="U96" s="24"/>
      <c r="V96" s="24"/>
      <c r="W96" s="24"/>
      <c r="X96" s="24"/>
      <c r="Y96" s="24"/>
      <c r="Z96" s="24"/>
      <c r="AA96" s="24"/>
      <c r="AB96" s="24"/>
    </row>
    <row r="97" spans="5:28" s="3" customFormat="1" x14ac:dyDescent="0.25">
      <c r="E97" s="23" t="s">
        <v>1861</v>
      </c>
      <c r="F97" s="24"/>
      <c r="G97" s="24"/>
      <c r="H97" s="24"/>
      <c r="I97" s="24"/>
      <c r="J97" s="24"/>
      <c r="K97" s="24"/>
      <c r="L97" s="24"/>
      <c r="M97" s="24"/>
      <c r="N97" s="24"/>
      <c r="O97" s="24"/>
      <c r="P97" s="24"/>
      <c r="Q97" s="24"/>
      <c r="R97" s="24"/>
      <c r="S97" s="24"/>
      <c r="T97" s="24"/>
      <c r="U97" s="24"/>
      <c r="V97" s="24"/>
      <c r="W97" s="24"/>
      <c r="X97" s="24"/>
      <c r="Y97" s="24"/>
      <c r="Z97" s="24"/>
      <c r="AA97" s="24"/>
      <c r="AB97" s="24"/>
    </row>
    <row r="98" spans="5:28" s="3" customFormat="1" x14ac:dyDescent="0.25">
      <c r="E98" s="23" t="s">
        <v>1862</v>
      </c>
      <c r="F98" s="24"/>
      <c r="G98" s="24"/>
      <c r="H98" s="24"/>
      <c r="I98" s="24"/>
      <c r="J98" s="24"/>
      <c r="K98" s="24"/>
      <c r="L98" s="24"/>
      <c r="M98" s="24"/>
      <c r="N98" s="24"/>
      <c r="O98" s="24"/>
      <c r="P98" s="24"/>
      <c r="Q98" s="24"/>
      <c r="R98" s="24"/>
      <c r="S98" s="24"/>
      <c r="T98" s="24"/>
      <c r="U98" s="24"/>
      <c r="V98" s="24"/>
      <c r="W98" s="24"/>
      <c r="X98" s="24"/>
      <c r="Y98" s="24"/>
      <c r="Z98" s="24"/>
      <c r="AA98" s="24"/>
      <c r="AB98" s="24"/>
    </row>
    <row r="99" spans="5:28" s="3" customFormat="1" x14ac:dyDescent="0.25">
      <c r="E99" s="23" t="s">
        <v>2494</v>
      </c>
      <c r="F99" s="24"/>
      <c r="G99" s="24"/>
      <c r="H99" s="24"/>
      <c r="I99" s="24"/>
      <c r="J99" s="24"/>
      <c r="K99" s="24"/>
      <c r="L99" s="24"/>
      <c r="M99" s="24"/>
      <c r="N99" s="24"/>
      <c r="O99" s="24"/>
      <c r="P99" s="24"/>
      <c r="Q99" s="24"/>
      <c r="R99" s="24"/>
      <c r="S99" s="24"/>
      <c r="T99" s="24"/>
      <c r="U99" s="24"/>
      <c r="V99" s="24"/>
      <c r="W99" s="24"/>
      <c r="X99" s="24"/>
      <c r="Y99" s="24"/>
      <c r="Z99" s="24"/>
      <c r="AA99" s="24"/>
      <c r="AB99" s="24"/>
    </row>
    <row r="100" spans="5:28" s="3" customFormat="1" x14ac:dyDescent="0.25">
      <c r="E100" s="23" t="s">
        <v>2495</v>
      </c>
      <c r="F100" s="24"/>
      <c r="G100" s="24"/>
      <c r="H100" s="24"/>
      <c r="I100" s="24"/>
      <c r="J100" s="24"/>
      <c r="K100" s="24"/>
      <c r="L100" s="24"/>
      <c r="M100" s="24"/>
      <c r="N100" s="24"/>
      <c r="O100" s="24"/>
      <c r="P100" s="24"/>
      <c r="Q100" s="24"/>
      <c r="R100" s="24"/>
      <c r="S100" s="24"/>
      <c r="T100" s="24"/>
      <c r="U100" s="24"/>
      <c r="V100" s="24"/>
      <c r="W100" s="24"/>
      <c r="X100" s="24"/>
      <c r="Y100" s="24"/>
      <c r="Z100" s="24"/>
      <c r="AA100" s="24"/>
      <c r="AB100" s="24"/>
    </row>
    <row r="101" spans="5:28" s="3" customFormat="1" x14ac:dyDescent="0.25">
      <c r="E101" s="23" t="s">
        <v>897</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5:28" s="3" customFormat="1" x14ac:dyDescent="0.25">
      <c r="E102" s="23" t="s">
        <v>2500</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5:28" s="3" customFormat="1" x14ac:dyDescent="0.25">
      <c r="E103" s="25"/>
      <c r="F103" s="26"/>
      <c r="G103" s="26"/>
      <c r="H103" s="26"/>
      <c r="I103" s="26"/>
      <c r="J103" s="26"/>
      <c r="K103" s="26"/>
      <c r="L103" s="26"/>
      <c r="M103" s="26"/>
      <c r="N103" s="26"/>
      <c r="O103" s="26"/>
      <c r="P103" s="26"/>
      <c r="Q103" s="26"/>
      <c r="R103" s="26"/>
      <c r="S103" s="26"/>
      <c r="T103" s="26"/>
      <c r="U103" s="26"/>
      <c r="V103" s="26"/>
      <c r="W103" s="26"/>
      <c r="X103" s="26"/>
      <c r="Y103" s="26"/>
      <c r="Z103" s="26"/>
      <c r="AA103" s="26"/>
      <c r="AB103" s="26"/>
    </row>
    <row r="104" spans="5:28" s="3" customFormat="1" x14ac:dyDescent="0.25">
      <c r="E104" s="25" t="s">
        <v>388</v>
      </c>
      <c r="F104" s="26"/>
      <c r="G104" s="26"/>
      <c r="H104" s="26"/>
      <c r="I104" s="26"/>
      <c r="J104" s="26"/>
      <c r="K104" s="26"/>
      <c r="L104" s="26"/>
      <c r="M104" s="26"/>
      <c r="N104" s="26"/>
      <c r="O104" s="26"/>
      <c r="P104" s="26"/>
      <c r="Q104" s="26"/>
      <c r="R104" s="26"/>
      <c r="S104" s="26"/>
      <c r="T104" s="26"/>
      <c r="U104" s="26"/>
      <c r="V104" s="26"/>
      <c r="W104" s="26"/>
      <c r="X104" s="26"/>
      <c r="Y104" s="26"/>
      <c r="Z104" s="26"/>
      <c r="AA104" s="26"/>
      <c r="AB104" s="26"/>
    </row>
    <row r="105" spans="5:28" s="3" customFormat="1" x14ac:dyDescent="0.25">
      <c r="E105" s="25"/>
      <c r="F105" s="26"/>
      <c r="G105" s="26"/>
      <c r="H105" s="26"/>
      <c r="I105" s="26"/>
      <c r="J105" s="26"/>
      <c r="K105" s="26"/>
      <c r="L105" s="26"/>
      <c r="M105" s="26"/>
      <c r="N105" s="26"/>
      <c r="O105" s="26"/>
      <c r="P105" s="26"/>
      <c r="Q105" s="26"/>
      <c r="R105" s="26"/>
      <c r="S105" s="26"/>
      <c r="T105" s="26"/>
      <c r="U105" s="26"/>
      <c r="V105" s="26"/>
      <c r="W105" s="26"/>
      <c r="X105" s="26"/>
      <c r="Y105" s="26"/>
      <c r="Z105" s="26"/>
      <c r="AA105" s="26"/>
      <c r="AB105" s="26"/>
    </row>
    <row r="106" spans="5:28" s="3" customFormat="1" x14ac:dyDescent="0.25">
      <c r="E106" s="25" t="s">
        <v>2493</v>
      </c>
      <c r="F106" s="26"/>
      <c r="G106" s="26"/>
      <c r="H106" s="26"/>
      <c r="I106" s="26"/>
      <c r="J106" s="26"/>
      <c r="K106" s="26"/>
      <c r="L106" s="26"/>
      <c r="M106" s="26"/>
      <c r="N106" s="26"/>
      <c r="O106" s="26"/>
      <c r="P106" s="26"/>
      <c r="Q106" s="26"/>
      <c r="R106" s="26"/>
      <c r="S106" s="26"/>
      <c r="T106" s="26"/>
      <c r="U106" s="26"/>
      <c r="V106" s="26"/>
      <c r="W106" s="26"/>
      <c r="X106" s="26"/>
      <c r="Y106" s="26"/>
      <c r="Z106" s="26"/>
      <c r="AA106" s="26"/>
      <c r="AB106" s="26"/>
    </row>
    <row r="107" spans="5:28" s="3" customFormat="1" x14ac:dyDescent="0.25">
      <c r="E107" s="25" t="s">
        <v>390</v>
      </c>
      <c r="F107" s="26"/>
      <c r="G107" s="26"/>
      <c r="H107" s="26"/>
      <c r="I107" s="26"/>
      <c r="J107" s="26"/>
      <c r="K107" s="26"/>
      <c r="L107" s="26"/>
      <c r="M107" s="26"/>
      <c r="N107" s="26"/>
      <c r="O107" s="26"/>
      <c r="P107" s="26"/>
      <c r="Q107" s="26"/>
      <c r="R107" s="26"/>
      <c r="S107" s="26"/>
      <c r="T107" s="26"/>
      <c r="U107" s="26"/>
      <c r="V107" s="26"/>
      <c r="W107" s="26"/>
      <c r="X107" s="26"/>
      <c r="Y107" s="26"/>
      <c r="Z107" s="26"/>
      <c r="AA107" s="26"/>
      <c r="AB107" s="26"/>
    </row>
    <row r="108" spans="5:28" s="3" customFormat="1" x14ac:dyDescent="0.25">
      <c r="E108" s="29" t="s">
        <v>2492</v>
      </c>
      <c r="F108" s="26"/>
      <c r="G108" s="26"/>
      <c r="H108" s="26"/>
      <c r="I108" s="26"/>
      <c r="J108" s="26"/>
      <c r="K108" s="26"/>
      <c r="L108" s="26"/>
      <c r="M108" s="26"/>
      <c r="N108" s="26"/>
      <c r="O108" s="26"/>
      <c r="P108" s="26"/>
      <c r="Q108" s="26"/>
      <c r="R108" s="26"/>
      <c r="S108" s="26"/>
      <c r="T108" s="26"/>
      <c r="U108" s="26"/>
      <c r="V108" s="26"/>
      <c r="W108" s="26"/>
      <c r="X108" s="26"/>
      <c r="Y108" s="26"/>
      <c r="Z108" s="26"/>
      <c r="AA108" s="26"/>
      <c r="AB108" s="26"/>
    </row>
    <row r="109" spans="5:28" s="3" customFormat="1" x14ac:dyDescent="0.25">
      <c r="E109" s="29" t="s">
        <v>2491</v>
      </c>
      <c r="F109" s="26"/>
      <c r="G109" s="26"/>
      <c r="H109" s="26"/>
      <c r="I109" s="26"/>
      <c r="J109" s="26"/>
      <c r="K109" s="26"/>
      <c r="L109" s="26"/>
      <c r="M109" s="26"/>
      <c r="N109" s="26"/>
      <c r="O109" s="26"/>
      <c r="P109" s="26"/>
      <c r="Q109" s="26"/>
      <c r="R109" s="26"/>
      <c r="S109" s="26"/>
      <c r="T109" s="26"/>
      <c r="U109" s="26"/>
      <c r="V109" s="26"/>
      <c r="W109" s="26"/>
      <c r="X109" s="26"/>
      <c r="Y109" s="26"/>
      <c r="Z109" s="26"/>
      <c r="AA109" s="26"/>
      <c r="AB109" s="26"/>
    </row>
    <row r="110" spans="5:28" s="3" customFormat="1" x14ac:dyDescent="0.25">
      <c r="E110" s="29" t="s">
        <v>2490</v>
      </c>
      <c r="F110" s="26"/>
      <c r="G110" s="26"/>
      <c r="H110" s="26"/>
      <c r="I110" s="26"/>
      <c r="J110" s="26"/>
      <c r="K110" s="26"/>
      <c r="L110" s="26"/>
      <c r="M110" s="26"/>
      <c r="N110" s="26"/>
      <c r="O110" s="26"/>
      <c r="P110" s="26"/>
      <c r="Q110" s="26"/>
      <c r="R110" s="26"/>
      <c r="S110" s="26"/>
      <c r="T110" s="26"/>
      <c r="U110" s="26"/>
      <c r="V110" s="26"/>
      <c r="W110" s="26"/>
      <c r="X110" s="26"/>
      <c r="Y110" s="26"/>
      <c r="Z110" s="26"/>
      <c r="AA110" s="26"/>
      <c r="AB110" s="26"/>
    </row>
    <row r="111" spans="5:28" s="3" customFormat="1" x14ac:dyDescent="0.25">
      <c r="E111" s="29" t="s">
        <v>2489</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row>
    <row r="112" spans="5:28" s="3" customFormat="1" x14ac:dyDescent="0.25">
      <c r="E112" s="29" t="s">
        <v>2488</v>
      </c>
      <c r="F112" s="26"/>
      <c r="G112" s="26"/>
      <c r="H112" s="26"/>
      <c r="I112" s="26"/>
      <c r="J112" s="26"/>
      <c r="K112" s="26"/>
      <c r="L112" s="26"/>
      <c r="M112" s="26"/>
      <c r="N112" s="26"/>
      <c r="O112" s="26"/>
      <c r="P112" s="26"/>
      <c r="Q112" s="26"/>
      <c r="R112" s="26"/>
      <c r="S112" s="26"/>
      <c r="T112" s="26"/>
      <c r="U112" s="26"/>
      <c r="V112" s="26"/>
      <c r="W112" s="26"/>
      <c r="X112" s="26"/>
      <c r="Y112" s="26"/>
      <c r="Z112" s="26"/>
      <c r="AA112" s="26"/>
      <c r="AB112" s="26"/>
    </row>
    <row r="113" spans="5:28" s="3" customFormat="1" x14ac:dyDescent="0.25">
      <c r="E113" s="29" t="s">
        <v>2487</v>
      </c>
      <c r="F113" s="26"/>
      <c r="G113" s="26"/>
      <c r="H113" s="26"/>
      <c r="I113" s="26"/>
      <c r="J113" s="26"/>
      <c r="K113" s="26"/>
      <c r="L113" s="26"/>
      <c r="M113" s="26"/>
      <c r="N113" s="26"/>
      <c r="O113" s="26"/>
      <c r="P113" s="26"/>
      <c r="Q113" s="26"/>
      <c r="R113" s="26"/>
      <c r="S113" s="26"/>
      <c r="T113" s="26"/>
      <c r="U113" s="26"/>
      <c r="V113" s="26"/>
      <c r="W113" s="26"/>
      <c r="X113" s="26"/>
      <c r="Y113" s="26"/>
      <c r="Z113" s="26"/>
      <c r="AA113" s="26"/>
      <c r="AB113" s="26"/>
    </row>
    <row r="114" spans="5:28" s="3" customFormat="1" x14ac:dyDescent="0.25">
      <c r="E114" s="29" t="s">
        <v>2486</v>
      </c>
      <c r="F114" s="26"/>
      <c r="G114" s="26"/>
      <c r="H114" s="26"/>
      <c r="I114" s="26"/>
      <c r="J114" s="26"/>
      <c r="K114" s="26"/>
      <c r="L114" s="26"/>
      <c r="M114" s="26"/>
      <c r="N114" s="26"/>
      <c r="O114" s="26"/>
      <c r="P114" s="26"/>
      <c r="Q114" s="26"/>
      <c r="R114" s="26"/>
      <c r="S114" s="26"/>
      <c r="T114" s="26"/>
      <c r="U114" s="26"/>
      <c r="V114" s="26"/>
      <c r="W114" s="26"/>
      <c r="X114" s="26"/>
      <c r="Y114" s="26"/>
      <c r="Z114" s="26"/>
      <c r="AA114" s="26"/>
      <c r="AB114" s="26"/>
    </row>
    <row r="115" spans="5:28" s="3" customFormat="1" x14ac:dyDescent="0.25">
      <c r="E115" s="29" t="s">
        <v>2342</v>
      </c>
      <c r="F115" s="26"/>
      <c r="G115" s="26"/>
      <c r="H115" s="26"/>
      <c r="I115" s="26"/>
      <c r="J115" s="26"/>
      <c r="K115" s="26"/>
      <c r="L115" s="26"/>
      <c r="M115" s="26"/>
      <c r="N115" s="26"/>
      <c r="O115" s="26"/>
      <c r="P115" s="26"/>
      <c r="Q115" s="26"/>
      <c r="R115" s="26"/>
      <c r="S115" s="26"/>
      <c r="T115" s="26"/>
      <c r="U115" s="26"/>
      <c r="V115" s="26"/>
      <c r="W115" s="26"/>
      <c r="X115" s="26"/>
      <c r="Y115" s="26"/>
      <c r="Z115" s="26"/>
      <c r="AA115" s="26"/>
      <c r="AB115" s="26"/>
    </row>
    <row r="116" spans="5:28" s="3" customFormat="1" x14ac:dyDescent="0.25">
      <c r="E116" s="25" t="s">
        <v>2501</v>
      </c>
      <c r="F116" s="26"/>
      <c r="G116" s="26"/>
      <c r="H116" s="26"/>
      <c r="I116" s="26"/>
      <c r="J116" s="26"/>
      <c r="K116" s="26"/>
      <c r="L116" s="26"/>
      <c r="M116" s="26"/>
      <c r="N116" s="26"/>
      <c r="O116" s="26"/>
      <c r="P116" s="26"/>
      <c r="Q116" s="26"/>
      <c r="R116" s="26"/>
      <c r="S116" s="26"/>
      <c r="T116" s="26"/>
      <c r="U116" s="26"/>
      <c r="V116" s="26"/>
      <c r="W116" s="26"/>
      <c r="X116" s="26"/>
      <c r="Y116" s="26"/>
      <c r="Z116" s="26"/>
      <c r="AA116" s="26"/>
      <c r="AB116" s="26"/>
    </row>
    <row r="117" spans="5:28" s="3" customFormat="1" x14ac:dyDescent="0.25">
      <c r="E117" s="25"/>
      <c r="F117" s="26"/>
      <c r="G117" s="26"/>
      <c r="H117" s="26"/>
      <c r="I117" s="26"/>
      <c r="J117" s="26"/>
      <c r="K117" s="26"/>
      <c r="L117" s="26"/>
      <c r="M117" s="26"/>
      <c r="N117" s="26"/>
      <c r="O117" s="26"/>
      <c r="P117" s="26"/>
      <c r="Q117" s="26"/>
      <c r="R117" s="26"/>
      <c r="S117" s="26"/>
      <c r="T117" s="26"/>
      <c r="U117" s="26"/>
      <c r="V117" s="26"/>
      <c r="W117" s="26"/>
      <c r="X117" s="26"/>
      <c r="Y117" s="26"/>
      <c r="Z117" s="26"/>
      <c r="AA117" s="26"/>
      <c r="AB117" s="26"/>
    </row>
    <row r="118" spans="5:28" s="3" customFormat="1" x14ac:dyDescent="0.25">
      <c r="E118" s="23" t="s">
        <v>128</v>
      </c>
      <c r="F118" s="24"/>
      <c r="G118" s="24"/>
      <c r="H118" s="24"/>
      <c r="I118" s="24"/>
      <c r="J118" s="24"/>
      <c r="K118" s="24"/>
      <c r="L118" s="24"/>
      <c r="M118" s="24"/>
      <c r="N118" s="24"/>
      <c r="O118" s="24"/>
      <c r="P118" s="24"/>
      <c r="Q118" s="24"/>
      <c r="R118" s="24"/>
      <c r="S118" s="24"/>
      <c r="T118" s="24"/>
      <c r="U118" s="24"/>
      <c r="V118" s="24"/>
      <c r="W118" s="24"/>
      <c r="X118" s="24"/>
      <c r="Y118" s="24"/>
      <c r="Z118" s="24"/>
      <c r="AA118" s="24"/>
      <c r="AB118" s="24"/>
    </row>
    <row r="119" spans="5:28" s="3" customFormat="1" x14ac:dyDescent="0.25">
      <c r="E119" s="23" t="s">
        <v>1859</v>
      </c>
      <c r="F119" s="24"/>
      <c r="G119" s="24"/>
      <c r="H119" s="24"/>
      <c r="I119" s="24"/>
      <c r="J119" s="24"/>
      <c r="K119" s="24"/>
      <c r="L119" s="24"/>
      <c r="M119" s="24"/>
      <c r="N119" s="24"/>
      <c r="O119" s="24"/>
      <c r="P119" s="24"/>
      <c r="Q119" s="24"/>
      <c r="R119" s="24"/>
      <c r="S119" s="24"/>
      <c r="T119" s="24"/>
      <c r="U119" s="24"/>
      <c r="V119" s="24"/>
      <c r="W119" s="24"/>
      <c r="X119" s="24"/>
      <c r="Y119" s="24"/>
      <c r="Z119" s="24"/>
      <c r="AA119" s="24"/>
      <c r="AB119" s="24"/>
    </row>
    <row r="120" spans="5:28" s="3" customFormat="1" x14ac:dyDescent="0.25">
      <c r="E120" s="23" t="s">
        <v>589</v>
      </c>
      <c r="F120" s="24"/>
      <c r="G120" s="24"/>
      <c r="H120" s="24"/>
      <c r="I120" s="24"/>
      <c r="J120" s="24"/>
      <c r="K120" s="24"/>
      <c r="L120" s="24"/>
      <c r="M120" s="24"/>
      <c r="N120" s="24"/>
      <c r="O120" s="24"/>
      <c r="P120" s="24"/>
      <c r="Q120" s="24"/>
      <c r="R120" s="24"/>
      <c r="S120" s="24"/>
      <c r="T120" s="24"/>
      <c r="U120" s="24"/>
      <c r="V120" s="24"/>
      <c r="W120" s="24"/>
      <c r="X120" s="24"/>
      <c r="Y120" s="24"/>
      <c r="Z120" s="24"/>
      <c r="AA120" s="24"/>
      <c r="AB120" s="24"/>
    </row>
    <row r="121" spans="5:28" s="3" customFormat="1" x14ac:dyDescent="0.25">
      <c r="E121" s="23" t="s">
        <v>1860</v>
      </c>
      <c r="F121" s="24"/>
      <c r="G121" s="24"/>
      <c r="H121" s="24"/>
      <c r="I121" s="24"/>
      <c r="J121" s="24"/>
      <c r="K121" s="24"/>
      <c r="L121" s="24"/>
      <c r="M121" s="24"/>
      <c r="N121" s="24"/>
      <c r="O121" s="24"/>
      <c r="P121" s="24"/>
      <c r="Q121" s="24"/>
      <c r="R121" s="24"/>
      <c r="S121" s="24"/>
      <c r="T121" s="24"/>
      <c r="U121" s="24"/>
      <c r="V121" s="24"/>
      <c r="W121" s="24"/>
      <c r="X121" s="24"/>
      <c r="Y121" s="24"/>
      <c r="Z121" s="24"/>
      <c r="AA121" s="24"/>
      <c r="AB121" s="24"/>
    </row>
    <row r="122" spans="5:28" s="3" customFormat="1" x14ac:dyDescent="0.25">
      <c r="E122" s="23" t="s">
        <v>1861</v>
      </c>
      <c r="F122" s="24"/>
      <c r="G122" s="24"/>
      <c r="H122" s="24"/>
      <c r="I122" s="24"/>
      <c r="J122" s="24"/>
      <c r="K122" s="24"/>
      <c r="L122" s="24"/>
      <c r="M122" s="24"/>
      <c r="N122" s="24"/>
      <c r="O122" s="24"/>
      <c r="P122" s="24"/>
      <c r="Q122" s="24"/>
      <c r="R122" s="24"/>
      <c r="S122" s="24"/>
      <c r="T122" s="24"/>
      <c r="U122" s="24"/>
      <c r="V122" s="24"/>
      <c r="W122" s="24"/>
      <c r="X122" s="24"/>
      <c r="Y122" s="24"/>
      <c r="Z122" s="24"/>
      <c r="AA122" s="24"/>
      <c r="AB122" s="24"/>
    </row>
    <row r="123" spans="5:28" s="3" customFormat="1" x14ac:dyDescent="0.25">
      <c r="E123" s="23" t="s">
        <v>1862</v>
      </c>
      <c r="F123" s="24"/>
      <c r="G123" s="24"/>
      <c r="H123" s="24"/>
      <c r="I123" s="24"/>
      <c r="J123" s="24"/>
      <c r="K123" s="24"/>
      <c r="L123" s="24"/>
      <c r="M123" s="24"/>
      <c r="N123" s="24"/>
      <c r="O123" s="24"/>
      <c r="P123" s="24"/>
      <c r="Q123" s="24"/>
      <c r="R123" s="24"/>
      <c r="S123" s="24"/>
      <c r="T123" s="24"/>
      <c r="U123" s="24"/>
      <c r="V123" s="24"/>
      <c r="W123" s="24"/>
      <c r="X123" s="24"/>
      <c r="Y123" s="24"/>
      <c r="Z123" s="24"/>
      <c r="AA123" s="24"/>
      <c r="AB123" s="24"/>
    </row>
    <row r="124" spans="5:28" s="3" customFormat="1" x14ac:dyDescent="0.25">
      <c r="E124" s="23" t="s">
        <v>2494</v>
      </c>
      <c r="F124" s="24"/>
      <c r="G124" s="24"/>
      <c r="H124" s="24"/>
      <c r="I124" s="24"/>
      <c r="J124" s="24"/>
      <c r="K124" s="24"/>
      <c r="L124" s="24"/>
      <c r="M124" s="24"/>
      <c r="N124" s="24"/>
      <c r="O124" s="24"/>
      <c r="P124" s="24"/>
      <c r="Q124" s="24"/>
      <c r="R124" s="24"/>
      <c r="S124" s="24"/>
      <c r="T124" s="24"/>
      <c r="U124" s="24"/>
      <c r="V124" s="24"/>
      <c r="W124" s="24"/>
      <c r="X124" s="24"/>
      <c r="Y124" s="24"/>
      <c r="Z124" s="24"/>
      <c r="AA124" s="24"/>
      <c r="AB124" s="24"/>
    </row>
    <row r="125" spans="5:28" s="3" customFormat="1" x14ac:dyDescent="0.25">
      <c r="E125" s="23" t="s">
        <v>2495</v>
      </c>
      <c r="F125" s="24"/>
      <c r="G125" s="24"/>
      <c r="H125" s="24"/>
      <c r="I125" s="24"/>
      <c r="J125" s="24"/>
      <c r="K125" s="24"/>
      <c r="L125" s="24"/>
      <c r="M125" s="24"/>
      <c r="N125" s="24"/>
      <c r="O125" s="24"/>
      <c r="P125" s="24"/>
      <c r="Q125" s="24"/>
      <c r="R125" s="24"/>
      <c r="S125" s="24"/>
      <c r="T125" s="24"/>
      <c r="U125" s="24"/>
      <c r="V125" s="24"/>
      <c r="W125" s="24"/>
      <c r="X125" s="24"/>
      <c r="Y125" s="24"/>
      <c r="Z125" s="24"/>
      <c r="AA125" s="24"/>
      <c r="AB125" s="24"/>
    </row>
    <row r="126" spans="5:28" s="3" customFormat="1" x14ac:dyDescent="0.25">
      <c r="E126" s="23" t="s">
        <v>897</v>
      </c>
      <c r="F126" s="24"/>
      <c r="G126" s="24"/>
      <c r="H126" s="24"/>
      <c r="I126" s="24"/>
      <c r="J126" s="24"/>
      <c r="K126" s="24"/>
      <c r="L126" s="24"/>
      <c r="M126" s="24"/>
      <c r="N126" s="24"/>
      <c r="O126" s="24"/>
      <c r="P126" s="24"/>
      <c r="Q126" s="24"/>
      <c r="R126" s="24"/>
      <c r="S126" s="24"/>
      <c r="T126" s="24"/>
      <c r="U126" s="24"/>
      <c r="V126" s="24"/>
      <c r="W126" s="24"/>
      <c r="X126" s="24"/>
      <c r="Y126" s="24"/>
      <c r="Z126" s="24"/>
      <c r="AA126" s="24"/>
      <c r="AB126" s="24"/>
    </row>
    <row r="127" spans="5:28" s="3" customFormat="1" x14ac:dyDescent="0.25">
      <c r="E127" s="23" t="s">
        <v>2499</v>
      </c>
      <c r="F127" s="24"/>
      <c r="G127" s="24"/>
      <c r="H127" s="24"/>
      <c r="I127" s="24"/>
      <c r="J127" s="24"/>
      <c r="K127" s="24"/>
      <c r="L127" s="24"/>
      <c r="M127" s="24"/>
      <c r="N127" s="24"/>
      <c r="O127" s="24"/>
      <c r="P127" s="24"/>
      <c r="Q127" s="24"/>
      <c r="R127" s="24"/>
      <c r="S127" s="24"/>
      <c r="T127" s="24"/>
      <c r="U127" s="24"/>
      <c r="V127" s="24"/>
      <c r="W127" s="24"/>
      <c r="X127" s="24"/>
      <c r="Y127" s="24"/>
      <c r="Z127" s="24"/>
      <c r="AA127" s="24"/>
      <c r="AB127" s="24"/>
    </row>
    <row r="128" spans="5:28" s="3" customFormat="1" x14ac:dyDescent="0.25">
      <c r="E128" s="25"/>
      <c r="F128" s="26"/>
      <c r="G128" s="26"/>
      <c r="H128" s="26"/>
      <c r="I128" s="26"/>
      <c r="J128" s="26"/>
      <c r="K128" s="26"/>
      <c r="L128" s="26"/>
      <c r="M128" s="26"/>
      <c r="N128" s="26"/>
      <c r="O128" s="26"/>
      <c r="P128" s="26"/>
      <c r="Q128" s="26"/>
      <c r="R128" s="26"/>
      <c r="S128" s="26"/>
      <c r="T128" s="26"/>
      <c r="U128" s="26"/>
      <c r="V128" s="26"/>
      <c r="W128" s="26"/>
      <c r="X128" s="26"/>
      <c r="Y128" s="26"/>
      <c r="Z128" s="26"/>
      <c r="AA128" s="26"/>
      <c r="AB128" s="26"/>
    </row>
    <row r="129" spans="5:28" s="3" customFormat="1" x14ac:dyDescent="0.25">
      <c r="E129" s="25" t="s">
        <v>569</v>
      </c>
      <c r="F129" s="26"/>
      <c r="G129" s="26"/>
      <c r="H129" s="26"/>
      <c r="I129" s="26"/>
      <c r="J129" s="26"/>
      <c r="K129" s="26"/>
      <c r="L129" s="26"/>
      <c r="M129" s="26"/>
      <c r="N129" s="26"/>
      <c r="O129" s="26"/>
      <c r="P129" s="26"/>
      <c r="Q129" s="26"/>
      <c r="R129" s="26"/>
      <c r="S129" s="26"/>
      <c r="T129" s="26"/>
      <c r="U129" s="26"/>
      <c r="V129" s="26"/>
      <c r="W129" s="26"/>
      <c r="X129" s="26"/>
      <c r="Y129" s="26"/>
      <c r="Z129" s="26"/>
      <c r="AA129" s="26"/>
      <c r="AB129" s="26"/>
    </row>
    <row r="130" spans="5:28" s="3" customFormat="1" x14ac:dyDescent="0.25">
      <c r="E130" s="25" t="s">
        <v>394</v>
      </c>
      <c r="F130" s="26"/>
      <c r="G130" s="26"/>
      <c r="H130" s="26"/>
      <c r="I130" s="26"/>
      <c r="J130" s="26"/>
      <c r="K130" s="26"/>
      <c r="L130" s="26"/>
      <c r="M130" s="26"/>
      <c r="N130" s="26"/>
      <c r="O130" s="26"/>
      <c r="P130" s="26"/>
      <c r="Q130" s="26"/>
      <c r="R130" s="26"/>
      <c r="S130" s="26"/>
      <c r="T130" s="26"/>
      <c r="U130" s="26"/>
      <c r="V130" s="26"/>
      <c r="W130" s="26"/>
      <c r="X130" s="26"/>
      <c r="Y130" s="26"/>
      <c r="Z130" s="26"/>
      <c r="AA130" s="26"/>
      <c r="AB130" s="26"/>
    </row>
    <row r="131" spans="5:28" s="3" customFormat="1" x14ac:dyDescent="0.25"/>
    <row r="132" spans="5:28" s="3" customFormat="1" x14ac:dyDescent="0.25"/>
    <row r="133" spans="5:28" s="3" customFormat="1" x14ac:dyDescent="0.25"/>
    <row r="134" spans="5:28" s="3" customFormat="1" x14ac:dyDescent="0.25"/>
    <row r="135" spans="5:28" s="3" customFormat="1" x14ac:dyDescent="0.25"/>
    <row r="136" spans="5:28" s="3" customFormat="1" x14ac:dyDescent="0.25"/>
    <row r="137" spans="5:28" s="3" customFormat="1" x14ac:dyDescent="0.25"/>
    <row r="138" spans="5:28" s="3" customFormat="1" x14ac:dyDescent="0.25"/>
    <row r="139" spans="5:28" s="3" customFormat="1" x14ac:dyDescent="0.25"/>
    <row r="140" spans="5:28" s="3" customFormat="1" x14ac:dyDescent="0.25"/>
    <row r="141" spans="5:28" s="3" customFormat="1" x14ac:dyDescent="0.25"/>
    <row r="142" spans="5:28" s="3" customFormat="1" x14ac:dyDescent="0.25"/>
    <row r="143" spans="5:28" s="3" customFormat="1" x14ac:dyDescent="0.25"/>
    <row r="144" spans="5:28" s="3" customFormat="1" x14ac:dyDescent="0.25"/>
    <row r="145" spans="3:5" s="3" customFormat="1" x14ac:dyDescent="0.25"/>
    <row r="146" spans="3:5" s="3" customFormat="1" x14ac:dyDescent="0.25"/>
    <row r="147" spans="3:5" s="3" customFormat="1" x14ac:dyDescent="0.25"/>
    <row r="148" spans="3:5" s="3" customFormat="1" x14ac:dyDescent="0.25"/>
    <row r="149" spans="3:5" s="3" customFormat="1" x14ac:dyDescent="0.25"/>
    <row r="150" spans="3:5" s="3" customFormat="1" x14ac:dyDescent="0.25"/>
    <row r="151" spans="3:5" x14ac:dyDescent="0.25">
      <c r="C151" s="4">
        <v>0</v>
      </c>
      <c r="E151" s="1" t="s">
        <v>3607</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C7BAB-3577-4A68-9D88-C860378C858B}">
  <dimension ref="B2:BE198"/>
  <sheetViews>
    <sheetView topLeftCell="A153" zoomScale="85" zoomScaleNormal="85" workbookViewId="0">
      <selection activeCell="C198" sqref="C198"/>
    </sheetView>
  </sheetViews>
  <sheetFormatPr defaultColWidth="2.85546875" defaultRowHeight="15" x14ac:dyDescent="0.25"/>
  <sheetData>
    <row r="2" spans="2:40" x14ac:dyDescent="0.25">
      <c r="B2" s="1" t="s">
        <v>2502</v>
      </c>
    </row>
    <row r="4" spans="2:40" x14ac:dyDescent="0.25">
      <c r="C4" s="4">
        <v>0</v>
      </c>
      <c r="E4" s="1" t="s">
        <v>3602</v>
      </c>
    </row>
    <row r="5" spans="2:40" s="3" customFormat="1" x14ac:dyDescent="0.25">
      <c r="E5" s="3" t="s">
        <v>2503</v>
      </c>
    </row>
    <row r="6" spans="2:40" s="3" customFormat="1" x14ac:dyDescent="0.25"/>
    <row r="7" spans="2:40" s="3" customFormat="1" x14ac:dyDescent="0.25">
      <c r="AB7" s="3" t="s">
        <v>2504</v>
      </c>
    </row>
    <row r="8" spans="2:40" s="3" customFormat="1" x14ac:dyDescent="0.25"/>
    <row r="9" spans="2:40" s="3" customFormat="1" x14ac:dyDescent="0.25">
      <c r="AB9" s="3" t="s">
        <v>2505</v>
      </c>
    </row>
    <row r="10" spans="2:40" s="3" customFormat="1" x14ac:dyDescent="0.25"/>
    <row r="11" spans="2:40" s="3" customFormat="1" x14ac:dyDescent="0.25">
      <c r="AB11" s="3" t="s">
        <v>458</v>
      </c>
      <c r="AK11" s="3" t="s">
        <v>1298</v>
      </c>
    </row>
    <row r="12" spans="2:40" s="3" customFormat="1" x14ac:dyDescent="0.25">
      <c r="AB12" s="1" t="s">
        <v>2406</v>
      </c>
      <c r="AK12" s="1" t="s">
        <v>2427</v>
      </c>
    </row>
    <row r="13" spans="2:40" s="3" customFormat="1" x14ac:dyDescent="0.25"/>
    <row r="14" spans="2:40" s="3" customFormat="1" x14ac:dyDescent="0.25">
      <c r="AN14" s="3" t="s">
        <v>273</v>
      </c>
    </row>
    <row r="15" spans="2:40" s="3" customFormat="1" x14ac:dyDescent="0.25"/>
    <row r="16" spans="2:40" s="3" customFormat="1" x14ac:dyDescent="0.25">
      <c r="E16" s="25" t="s">
        <v>482</v>
      </c>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row>
    <row r="17" spans="5:38" s="3" customFormat="1" x14ac:dyDescent="0.25">
      <c r="E17" s="25"/>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row>
    <row r="18" spans="5:38" s="3" customFormat="1" x14ac:dyDescent="0.25">
      <c r="E18" s="23" t="s">
        <v>588</v>
      </c>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row>
    <row r="19" spans="5:38" s="3" customFormat="1" x14ac:dyDescent="0.25">
      <c r="E19" s="23" t="s">
        <v>2401</v>
      </c>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row>
    <row r="20" spans="5:38" s="3" customFormat="1" x14ac:dyDescent="0.25">
      <c r="E20" s="23" t="s">
        <v>2398</v>
      </c>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row>
    <row r="21" spans="5:38" s="3" customFormat="1" x14ac:dyDescent="0.25">
      <c r="E21" s="23" t="s">
        <v>448</v>
      </c>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row>
    <row r="22" spans="5:38" s="3" customFormat="1" x14ac:dyDescent="0.25">
      <c r="E22" s="23" t="s">
        <v>2439</v>
      </c>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row>
    <row r="23" spans="5:38" s="3" customFormat="1" x14ac:dyDescent="0.25">
      <c r="E23" s="23" t="s">
        <v>160</v>
      </c>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row>
    <row r="24" spans="5:38" s="3" customFormat="1" x14ac:dyDescent="0.25">
      <c r="E24" s="23" t="s">
        <v>2437</v>
      </c>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row>
    <row r="25" spans="5:38" s="3" customFormat="1" x14ac:dyDescent="0.25">
      <c r="E25" s="25"/>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row>
    <row r="26" spans="5:38" s="3" customFormat="1" x14ac:dyDescent="0.25">
      <c r="E26" s="25" t="s">
        <v>388</v>
      </c>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row>
    <row r="27" spans="5:38" s="3" customFormat="1" x14ac:dyDescent="0.25">
      <c r="E27" s="25"/>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row>
    <row r="28" spans="5:38" s="3" customFormat="1" x14ac:dyDescent="0.25">
      <c r="E28" s="25" t="s">
        <v>2399</v>
      </c>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row>
    <row r="29" spans="5:38" s="3" customFormat="1" x14ac:dyDescent="0.25">
      <c r="E29" s="25" t="s">
        <v>390</v>
      </c>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row>
    <row r="30" spans="5:38" s="3" customFormat="1" x14ac:dyDescent="0.25">
      <c r="E30" s="25" t="s">
        <v>2507</v>
      </c>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row>
    <row r="31" spans="5:38" s="3" customFormat="1" x14ac:dyDescent="0.25">
      <c r="E31" s="25" t="s">
        <v>2506</v>
      </c>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row>
    <row r="32" spans="5:38" s="3" customFormat="1" x14ac:dyDescent="0.25">
      <c r="E32" s="25" t="s">
        <v>2508</v>
      </c>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row>
    <row r="33" spans="5:38" s="3" customFormat="1" x14ac:dyDescent="0.25">
      <c r="E33" s="25" t="s">
        <v>2509</v>
      </c>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row>
    <row r="34" spans="5:38" s="3" customFormat="1" x14ac:dyDescent="0.25">
      <c r="E34" s="25"/>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row>
    <row r="35" spans="5:38" s="3" customFormat="1" x14ac:dyDescent="0.25">
      <c r="E35" s="23" t="s">
        <v>588</v>
      </c>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row>
    <row r="36" spans="5:38" s="3" customFormat="1" x14ac:dyDescent="0.25">
      <c r="E36" s="23" t="s">
        <v>2401</v>
      </c>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row>
    <row r="37" spans="5:38" s="3" customFormat="1" x14ac:dyDescent="0.25">
      <c r="E37" s="23" t="s">
        <v>2398</v>
      </c>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row>
    <row r="38" spans="5:38" s="3" customFormat="1" x14ac:dyDescent="0.25">
      <c r="E38" s="23" t="s">
        <v>448</v>
      </c>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row>
    <row r="39" spans="5:38" s="3" customFormat="1" x14ac:dyDescent="0.25">
      <c r="E39" s="23" t="s">
        <v>2439</v>
      </c>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row>
    <row r="40" spans="5:38" s="3" customFormat="1" x14ac:dyDescent="0.25">
      <c r="E40" s="23" t="s">
        <v>160</v>
      </c>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row>
    <row r="41" spans="5:38" s="3" customFormat="1" x14ac:dyDescent="0.25">
      <c r="E41" s="23" t="s">
        <v>2437</v>
      </c>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row>
    <row r="42" spans="5:38" s="3" customFormat="1" x14ac:dyDescent="0.25">
      <c r="E42" s="25"/>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row>
    <row r="43" spans="5:38" s="3" customFormat="1" x14ac:dyDescent="0.25">
      <c r="E43" s="25" t="s">
        <v>569</v>
      </c>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row>
    <row r="44" spans="5:38" s="3" customFormat="1" x14ac:dyDescent="0.25">
      <c r="E44" s="25" t="s">
        <v>394</v>
      </c>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row>
    <row r="45" spans="5:38" s="3" customFormat="1" x14ac:dyDescent="0.25">
      <c r="E45" s="25"/>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row>
    <row r="46" spans="5:38" s="3" customFormat="1" x14ac:dyDescent="0.25">
      <c r="E46" s="25" t="s">
        <v>518</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row>
    <row r="47" spans="5:38" s="3" customFormat="1" x14ac:dyDescent="0.25"/>
    <row r="48" spans="5:38" s="3" customFormat="1" x14ac:dyDescent="0.25">
      <c r="E48" s="3" t="s">
        <v>274</v>
      </c>
    </row>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3:57" s="3" customFormat="1" x14ac:dyDescent="0.25">
      <c r="C97" s="4">
        <v>0</v>
      </c>
      <c r="D97"/>
      <c r="E97" s="1" t="s">
        <v>3603</v>
      </c>
    </row>
    <row r="98" spans="3:57" s="3" customFormat="1" x14ac:dyDescent="0.25">
      <c r="E98" s="3" t="s">
        <v>2510</v>
      </c>
    </row>
    <row r="99" spans="3:57" s="3" customFormat="1" x14ac:dyDescent="0.25"/>
    <row r="100" spans="3:57" s="3" customFormat="1" x14ac:dyDescent="0.25">
      <c r="AN100" s="3" t="s">
        <v>2511</v>
      </c>
      <c r="BE100" s="1" t="s">
        <v>2512</v>
      </c>
    </row>
    <row r="101" spans="3:57" s="3" customFormat="1" x14ac:dyDescent="0.25">
      <c r="AN101" s="3" t="s">
        <v>2513</v>
      </c>
      <c r="BE101" s="1" t="s">
        <v>2514</v>
      </c>
    </row>
    <row r="102" spans="3:57" s="3" customFormat="1" x14ac:dyDescent="0.25">
      <c r="AN102" s="3" t="s">
        <v>2515</v>
      </c>
      <c r="BE102" s="1" t="s">
        <v>2516</v>
      </c>
    </row>
    <row r="103" spans="3:57" s="3" customFormat="1" x14ac:dyDescent="0.25"/>
    <row r="104" spans="3:57" s="3" customFormat="1" x14ac:dyDescent="0.25"/>
    <row r="105" spans="3:57" s="3" customFormat="1" x14ac:dyDescent="0.25"/>
    <row r="106" spans="3:57" s="3" customFormat="1" x14ac:dyDescent="0.25"/>
    <row r="107" spans="3:57" s="3" customFormat="1" x14ac:dyDescent="0.25"/>
    <row r="108" spans="3:57" s="3" customFormat="1" x14ac:dyDescent="0.25"/>
    <row r="109" spans="3:57" s="3" customFormat="1" x14ac:dyDescent="0.25"/>
    <row r="110" spans="3:57" s="3" customFormat="1" x14ac:dyDescent="0.25"/>
    <row r="111" spans="3:57" s="3" customFormat="1" x14ac:dyDescent="0.25"/>
    <row r="112" spans="3:57" s="3" customFormat="1" x14ac:dyDescent="0.25"/>
    <row r="113" spans="5:38" s="3" customFormat="1" x14ac:dyDescent="0.25"/>
    <row r="114" spans="5:38" s="3" customFormat="1" x14ac:dyDescent="0.25">
      <c r="E114" s="25" t="s">
        <v>482</v>
      </c>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row>
    <row r="115" spans="5:38" s="3" customFormat="1" x14ac:dyDescent="0.25">
      <c r="E115" s="25"/>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row>
    <row r="116" spans="5:38" s="3" customFormat="1" x14ac:dyDescent="0.25">
      <c r="E116" s="23" t="s">
        <v>588</v>
      </c>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row>
    <row r="117" spans="5:38" s="3" customFormat="1" x14ac:dyDescent="0.25">
      <c r="E117" s="23" t="s">
        <v>2401</v>
      </c>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row>
    <row r="118" spans="5:38" s="3" customFormat="1" x14ac:dyDescent="0.25">
      <c r="E118" s="23" t="s">
        <v>2398</v>
      </c>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row>
    <row r="119" spans="5:38" s="3" customFormat="1" x14ac:dyDescent="0.25">
      <c r="E119" s="23" t="s">
        <v>448</v>
      </c>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row>
    <row r="120" spans="5:38" s="3" customFormat="1" x14ac:dyDescent="0.25">
      <c r="E120" s="23" t="s">
        <v>2517</v>
      </c>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row>
    <row r="121" spans="5:38" s="3" customFormat="1" x14ac:dyDescent="0.25">
      <c r="E121" s="23" t="s">
        <v>160</v>
      </c>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row>
    <row r="122" spans="5:38" s="3" customFormat="1" x14ac:dyDescent="0.25">
      <c r="E122" s="23" t="s">
        <v>2437</v>
      </c>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row>
    <row r="123" spans="5:38" s="3" customFormat="1" x14ac:dyDescent="0.25">
      <c r="E123" s="25"/>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row>
    <row r="124" spans="5:38" s="3" customFormat="1" x14ac:dyDescent="0.25">
      <c r="E124" s="25" t="s">
        <v>388</v>
      </c>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row>
    <row r="125" spans="5:38" s="3" customFormat="1" x14ac:dyDescent="0.25">
      <c r="E125" s="25"/>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row>
    <row r="126" spans="5:38" s="3" customFormat="1" x14ac:dyDescent="0.25">
      <c r="E126" s="25" t="s">
        <v>2399</v>
      </c>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row>
    <row r="127" spans="5:38" s="3" customFormat="1" x14ac:dyDescent="0.25">
      <c r="E127" s="25" t="s">
        <v>390</v>
      </c>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row>
    <row r="128" spans="5:38" s="3" customFormat="1" x14ac:dyDescent="0.25">
      <c r="E128" s="25" t="s">
        <v>2519</v>
      </c>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row>
    <row r="129" spans="5:38" s="3" customFormat="1" x14ac:dyDescent="0.25">
      <c r="E129" s="25" t="s">
        <v>2520</v>
      </c>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row>
    <row r="130" spans="5:38" s="3" customFormat="1" x14ac:dyDescent="0.25">
      <c r="E130" s="25" t="s">
        <v>2518</v>
      </c>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row>
    <row r="131" spans="5:38" s="3" customFormat="1" x14ac:dyDescent="0.25">
      <c r="E131" s="25" t="s">
        <v>2509</v>
      </c>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row>
    <row r="132" spans="5:38" s="3" customFormat="1" x14ac:dyDescent="0.25">
      <c r="E132" s="25"/>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row>
    <row r="133" spans="5:38" s="3" customFormat="1" x14ac:dyDescent="0.25">
      <c r="E133" s="23" t="s">
        <v>588</v>
      </c>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row>
    <row r="134" spans="5:38" s="3" customFormat="1" x14ac:dyDescent="0.25">
      <c r="E134" s="23" t="s">
        <v>2401</v>
      </c>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row>
    <row r="135" spans="5:38" s="3" customFormat="1" x14ac:dyDescent="0.25">
      <c r="E135" s="23" t="s">
        <v>2398</v>
      </c>
      <c r="F135" s="24"/>
      <c r="G135" s="24"/>
      <c r="H135" s="24"/>
      <c r="I135" s="24"/>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row>
    <row r="136" spans="5:38" s="3" customFormat="1" x14ac:dyDescent="0.25">
      <c r="E136" s="23" t="s">
        <v>448</v>
      </c>
      <c r="F136" s="24"/>
      <c r="G136" s="24"/>
      <c r="H136" s="24"/>
      <c r="I136" s="24"/>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row>
    <row r="137" spans="5:38" s="3" customFormat="1" x14ac:dyDescent="0.25">
      <c r="E137" s="23" t="s">
        <v>2517</v>
      </c>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row>
    <row r="138" spans="5:38" s="3" customFormat="1" x14ac:dyDescent="0.25">
      <c r="E138" s="23" t="s">
        <v>160</v>
      </c>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row>
    <row r="139" spans="5:38" s="3" customFormat="1" x14ac:dyDescent="0.25">
      <c r="E139" s="23" t="s">
        <v>2437</v>
      </c>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row>
    <row r="140" spans="5:38" s="3" customFormat="1" x14ac:dyDescent="0.25">
      <c r="E140" s="25"/>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row>
    <row r="141" spans="5:38" s="3" customFormat="1" x14ac:dyDescent="0.25">
      <c r="E141" s="25" t="s">
        <v>569</v>
      </c>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row>
    <row r="142" spans="5:38" s="3" customFormat="1" x14ac:dyDescent="0.25">
      <c r="E142" s="25" t="s">
        <v>394</v>
      </c>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row>
    <row r="143" spans="5:38" s="3" customFormat="1" x14ac:dyDescent="0.25">
      <c r="E143" s="25"/>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row>
    <row r="144" spans="5:38" s="3" customFormat="1" x14ac:dyDescent="0.25">
      <c r="E144" s="25" t="s">
        <v>518</v>
      </c>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row>
    <row r="145" spans="5:5" s="3" customFormat="1" x14ac:dyDescent="0.25"/>
    <row r="146" spans="5:5" s="3" customFormat="1" x14ac:dyDescent="0.25"/>
    <row r="147" spans="5:5" s="3" customFormat="1" x14ac:dyDescent="0.25"/>
    <row r="148" spans="5:5" s="3" customFormat="1" x14ac:dyDescent="0.25"/>
    <row r="149" spans="5:5" s="3" customFormat="1" x14ac:dyDescent="0.25"/>
    <row r="150" spans="5:5" s="3" customFormat="1" x14ac:dyDescent="0.25"/>
    <row r="151" spans="5:5" s="3" customFormat="1" x14ac:dyDescent="0.25"/>
    <row r="152" spans="5:5" s="3" customFormat="1" x14ac:dyDescent="0.25"/>
    <row r="153" spans="5:5" s="3" customFormat="1" x14ac:dyDescent="0.25"/>
    <row r="154" spans="5:5" s="3" customFormat="1" x14ac:dyDescent="0.25"/>
    <row r="155" spans="5:5" s="3" customFormat="1" x14ac:dyDescent="0.25"/>
    <row r="156" spans="5:5" s="3" customFormat="1" x14ac:dyDescent="0.25"/>
    <row r="157" spans="5:5" s="3" customFormat="1" x14ac:dyDescent="0.25"/>
    <row r="158" spans="5:5" s="3" customFormat="1" x14ac:dyDescent="0.25">
      <c r="E158" s="1" t="s">
        <v>2540</v>
      </c>
    </row>
    <row r="159" spans="5:5" s="3" customFormat="1" x14ac:dyDescent="0.25"/>
    <row r="160" spans="5:5"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3:5" s="3" customFormat="1" x14ac:dyDescent="0.25"/>
    <row r="194" spans="3:5" s="3" customFormat="1" x14ac:dyDescent="0.25"/>
    <row r="195" spans="3:5" s="3" customFormat="1" x14ac:dyDescent="0.25"/>
    <row r="196" spans="3:5" s="3" customFormat="1" x14ac:dyDescent="0.25"/>
    <row r="198" spans="3:5" x14ac:dyDescent="0.25">
      <c r="C198" s="4">
        <v>0</v>
      </c>
      <c r="E198" s="1" t="s">
        <v>3604</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C672C-02AB-4B07-9319-F19A21E5AFED}">
  <dimension ref="B2:AN94"/>
  <sheetViews>
    <sheetView topLeftCell="A49" zoomScale="85" zoomScaleNormal="85" workbookViewId="0">
      <selection activeCell="E95" sqref="E95"/>
    </sheetView>
  </sheetViews>
  <sheetFormatPr defaultColWidth="2.85546875" defaultRowHeight="15" x14ac:dyDescent="0.25"/>
  <sheetData>
    <row r="2" spans="2:39" x14ac:dyDescent="0.25">
      <c r="B2" s="1" t="s">
        <v>2540</v>
      </c>
    </row>
    <row r="4" spans="2:39" x14ac:dyDescent="0.25">
      <c r="C4" s="4">
        <v>0</v>
      </c>
      <c r="E4" s="1" t="s">
        <v>3600</v>
      </c>
    </row>
    <row r="6" spans="2:39" s="3" customFormat="1" x14ac:dyDescent="0.25"/>
    <row r="7" spans="2:39" s="3" customFormat="1" x14ac:dyDescent="0.25">
      <c r="AM7"/>
    </row>
    <row r="8" spans="2:39" s="3" customFormat="1" x14ac:dyDescent="0.25"/>
    <row r="9" spans="2:39" s="3" customFormat="1" x14ac:dyDescent="0.25"/>
    <row r="10" spans="2:39" s="3" customFormat="1" x14ac:dyDescent="0.25"/>
    <row r="11" spans="2:39" s="3" customFormat="1" x14ac:dyDescent="0.25"/>
    <row r="12" spans="2:39" s="3" customFormat="1" x14ac:dyDescent="0.25"/>
    <row r="13" spans="2:39" s="3" customFormat="1" x14ac:dyDescent="0.25"/>
    <row r="14" spans="2:39" s="3" customFormat="1" x14ac:dyDescent="0.25"/>
    <row r="15" spans="2:39" s="3" customFormat="1" x14ac:dyDescent="0.25"/>
    <row r="16" spans="2:39"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40:40" s="3" customFormat="1" x14ac:dyDescent="0.25"/>
    <row r="34" spans="40:40" s="3" customFormat="1" x14ac:dyDescent="0.25"/>
    <row r="35" spans="40:40" s="3" customFormat="1" x14ac:dyDescent="0.25"/>
    <row r="36" spans="40:40" s="3" customFormat="1" x14ac:dyDescent="0.25"/>
    <row r="37" spans="40:40" s="3" customFormat="1" x14ac:dyDescent="0.25"/>
    <row r="38" spans="40:40" s="3" customFormat="1" x14ac:dyDescent="0.25"/>
    <row r="39" spans="40:40" s="3" customFormat="1" x14ac:dyDescent="0.25"/>
    <row r="40" spans="40:40" s="3" customFormat="1" x14ac:dyDescent="0.25"/>
    <row r="41" spans="40:40" s="3" customFormat="1" x14ac:dyDescent="0.25"/>
    <row r="42" spans="40:40" s="3" customFormat="1" x14ac:dyDescent="0.25"/>
    <row r="43" spans="40:40" s="3" customFormat="1" x14ac:dyDescent="0.25"/>
    <row r="44" spans="40:40" s="3" customFormat="1" x14ac:dyDescent="0.25"/>
    <row r="45" spans="40:40" s="3" customFormat="1" x14ac:dyDescent="0.25"/>
    <row r="46" spans="40:40" s="3" customFormat="1" x14ac:dyDescent="0.25"/>
    <row r="47" spans="40:40" s="3" customFormat="1" x14ac:dyDescent="0.25"/>
    <row r="48" spans="40:40" s="3" customFormat="1" x14ac:dyDescent="0.25">
      <c r="AN48"/>
    </row>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3:5" s="3" customFormat="1" x14ac:dyDescent="0.25"/>
    <row r="82" spans="3:5" s="3" customFormat="1" x14ac:dyDescent="0.25"/>
    <row r="83" spans="3:5" s="3" customFormat="1" x14ac:dyDescent="0.25"/>
    <row r="84" spans="3:5" s="3" customFormat="1" x14ac:dyDescent="0.25"/>
    <row r="85" spans="3:5" s="3" customFormat="1" x14ac:dyDescent="0.25"/>
    <row r="86" spans="3:5" s="3" customFormat="1" x14ac:dyDescent="0.25"/>
    <row r="87" spans="3:5" s="3" customFormat="1" x14ac:dyDescent="0.25"/>
    <row r="88" spans="3:5" s="3" customFormat="1" x14ac:dyDescent="0.25"/>
    <row r="89" spans="3:5" s="3" customFormat="1" x14ac:dyDescent="0.25"/>
    <row r="90" spans="3:5" s="3" customFormat="1" x14ac:dyDescent="0.25"/>
    <row r="91" spans="3:5" s="3" customFormat="1" x14ac:dyDescent="0.25"/>
    <row r="92" spans="3:5" s="3" customFormat="1" x14ac:dyDescent="0.25"/>
    <row r="93" spans="3:5" s="3" customFormat="1" x14ac:dyDescent="0.25"/>
    <row r="94" spans="3:5" x14ac:dyDescent="0.25">
      <c r="C94" s="4">
        <v>0</v>
      </c>
      <c r="E94" s="1" t="s">
        <v>3601</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6C8A-04FB-408A-94C4-0427063BCFFA}">
  <dimension ref="B2:AM735"/>
  <sheetViews>
    <sheetView topLeftCell="A697" zoomScale="85" zoomScaleNormal="85" workbookViewId="0">
      <selection activeCell="E732" sqref="E732"/>
    </sheetView>
  </sheetViews>
  <sheetFormatPr defaultColWidth="2.85546875" defaultRowHeight="15" x14ac:dyDescent="0.25"/>
  <sheetData>
    <row r="2" spans="2:5" x14ac:dyDescent="0.25">
      <c r="B2" s="1" t="s">
        <v>2539</v>
      </c>
    </row>
    <row r="4" spans="2:5" x14ac:dyDescent="0.25">
      <c r="C4" s="4">
        <v>0</v>
      </c>
      <c r="E4" s="1" t="s">
        <v>3591</v>
      </c>
    </row>
    <row r="5" spans="2:5" s="3" customFormat="1" x14ac:dyDescent="0.25"/>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3:27" s="3" customFormat="1" x14ac:dyDescent="0.25">
      <c r="C33" s="4">
        <v>0</v>
      </c>
      <c r="D33"/>
      <c r="E33" s="1" t="s">
        <v>3592</v>
      </c>
    </row>
    <row r="34" spans="3:27" s="3" customFormat="1" x14ac:dyDescent="0.25">
      <c r="E34" s="3" t="s">
        <v>2541</v>
      </c>
    </row>
    <row r="35" spans="3:27" s="3" customFormat="1" x14ac:dyDescent="0.25"/>
    <row r="36" spans="3:27" s="3" customFormat="1" x14ac:dyDescent="0.25">
      <c r="E36" s="3" t="s">
        <v>2542</v>
      </c>
    </row>
    <row r="37" spans="3:27" s="3" customFormat="1" x14ac:dyDescent="0.25">
      <c r="E37" s="3" t="s">
        <v>2543</v>
      </c>
    </row>
    <row r="38" spans="3:27" s="3" customFormat="1" x14ac:dyDescent="0.25"/>
    <row r="39" spans="3:27" s="3" customFormat="1" x14ac:dyDescent="0.25">
      <c r="E39" s="3" t="s">
        <v>2553</v>
      </c>
      <c r="N39" s="3" t="s">
        <v>2554</v>
      </c>
      <c r="S39" s="3" t="s">
        <v>2556</v>
      </c>
      <c r="AA39" s="3" t="s">
        <v>2569</v>
      </c>
    </row>
    <row r="40" spans="3:27" s="3" customFormat="1" x14ac:dyDescent="0.25">
      <c r="N40" s="3" t="s">
        <v>2555</v>
      </c>
      <c r="AA40" s="3" t="s">
        <v>2570</v>
      </c>
    </row>
    <row r="41" spans="3:27" s="3" customFormat="1" x14ac:dyDescent="0.25"/>
    <row r="42" spans="3:27" s="3" customFormat="1" x14ac:dyDescent="0.25">
      <c r="F42"/>
    </row>
    <row r="43" spans="3:27" s="3" customFormat="1" x14ac:dyDescent="0.25"/>
    <row r="44" spans="3:27" s="3" customFormat="1" x14ac:dyDescent="0.25"/>
    <row r="45" spans="3:27" s="3" customFormat="1" x14ac:dyDescent="0.25"/>
    <row r="46" spans="3:27" s="3" customFormat="1" x14ac:dyDescent="0.25"/>
    <row r="47" spans="3:27" s="3" customFormat="1" x14ac:dyDescent="0.25"/>
    <row r="48" spans="3:27"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5:28" s="3" customFormat="1" x14ac:dyDescent="0.25"/>
    <row r="98" spans="5:28" s="3" customFormat="1" x14ac:dyDescent="0.25"/>
    <row r="99" spans="5:28" s="3" customFormat="1" x14ac:dyDescent="0.25"/>
    <row r="100" spans="5:28" s="3" customFormat="1" x14ac:dyDescent="0.25"/>
    <row r="101" spans="5:28" s="3" customFormat="1" x14ac:dyDescent="0.25">
      <c r="E101" s="23" t="s">
        <v>128</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row>
    <row r="102" spans="5:28" s="3" customFormat="1" x14ac:dyDescent="0.25">
      <c r="E102" s="23" t="s">
        <v>2571</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row>
    <row r="103" spans="5:28" s="3" customFormat="1" x14ac:dyDescent="0.25">
      <c r="E103" s="23" t="s">
        <v>589</v>
      </c>
      <c r="F103" s="24"/>
      <c r="G103" s="24"/>
      <c r="H103" s="24"/>
      <c r="I103" s="24"/>
      <c r="J103" s="24"/>
      <c r="K103" s="24"/>
      <c r="L103" s="24"/>
      <c r="M103" s="24"/>
      <c r="N103" s="24"/>
      <c r="O103" s="24"/>
      <c r="P103" s="24"/>
      <c r="Q103" s="24"/>
      <c r="R103" s="24"/>
      <c r="S103" s="24"/>
      <c r="T103" s="24"/>
      <c r="U103" s="24"/>
      <c r="V103" s="24"/>
      <c r="W103" s="24"/>
      <c r="X103" s="24"/>
      <c r="Y103" s="24"/>
      <c r="Z103" s="24"/>
      <c r="AA103" s="24"/>
      <c r="AB103" s="24"/>
    </row>
    <row r="104" spans="5:28" s="3" customFormat="1" x14ac:dyDescent="0.25">
      <c r="E104" s="27" t="s">
        <v>2576</v>
      </c>
      <c r="F104" s="24"/>
      <c r="G104" s="24"/>
      <c r="H104" s="24"/>
      <c r="I104" s="24"/>
      <c r="J104" s="24"/>
      <c r="K104" s="24"/>
      <c r="L104" s="24"/>
      <c r="M104" s="24"/>
      <c r="N104" s="24"/>
      <c r="O104" s="24"/>
      <c r="P104" s="24"/>
      <c r="Q104" s="24"/>
      <c r="R104" s="24"/>
      <c r="S104" s="24"/>
      <c r="T104" s="24"/>
      <c r="U104" s="24"/>
      <c r="V104" s="24"/>
      <c r="W104" s="24"/>
      <c r="X104" s="24"/>
      <c r="Y104" s="24"/>
      <c r="Z104" s="24"/>
      <c r="AA104" s="24"/>
      <c r="AB104" s="24"/>
    </row>
    <row r="105" spans="5:28" s="3" customFormat="1" x14ac:dyDescent="0.25">
      <c r="E105" s="23" t="s">
        <v>1861</v>
      </c>
      <c r="F105" s="24"/>
      <c r="G105" s="24"/>
      <c r="H105" s="24"/>
      <c r="I105" s="24"/>
      <c r="J105" s="24"/>
      <c r="K105" s="24"/>
      <c r="L105" s="24"/>
      <c r="M105" s="24"/>
      <c r="N105" s="24"/>
      <c r="O105" s="24"/>
      <c r="P105" s="24"/>
      <c r="Q105" s="24"/>
      <c r="R105" s="24"/>
      <c r="S105" s="24"/>
      <c r="T105" s="24"/>
      <c r="U105" s="24"/>
      <c r="V105" s="24"/>
      <c r="W105" s="24"/>
      <c r="X105" s="24"/>
      <c r="Y105" s="24"/>
      <c r="Z105" s="24"/>
      <c r="AA105" s="24"/>
      <c r="AB105" s="24"/>
    </row>
    <row r="106" spans="5:28" s="3" customFormat="1" x14ac:dyDescent="0.25">
      <c r="E106" s="23" t="s">
        <v>1862</v>
      </c>
      <c r="F106" s="24"/>
      <c r="G106" s="24"/>
      <c r="H106" s="24"/>
      <c r="I106" s="24"/>
      <c r="J106" s="24"/>
      <c r="K106" s="24"/>
      <c r="L106" s="24"/>
      <c r="M106" s="24"/>
      <c r="N106" s="24"/>
      <c r="O106" s="24"/>
      <c r="P106" s="24"/>
      <c r="Q106" s="24"/>
      <c r="R106" s="24"/>
      <c r="S106" s="24"/>
      <c r="T106" s="24"/>
      <c r="U106" s="24"/>
      <c r="V106" s="24"/>
      <c r="W106" s="24"/>
      <c r="X106" s="24"/>
      <c r="Y106" s="24"/>
      <c r="Z106" s="24"/>
      <c r="AA106" s="24"/>
      <c r="AB106" s="24"/>
    </row>
    <row r="107" spans="5:28" s="3" customFormat="1" x14ac:dyDescent="0.25">
      <c r="E107" s="23" t="s">
        <v>895</v>
      </c>
      <c r="F107" s="24"/>
      <c r="G107" s="24"/>
      <c r="H107" s="24"/>
      <c r="I107" s="24"/>
      <c r="J107" s="24"/>
      <c r="K107" s="24"/>
      <c r="L107" s="24"/>
      <c r="M107" s="24"/>
      <c r="N107" s="24"/>
      <c r="O107" s="24"/>
      <c r="P107" s="24"/>
      <c r="Q107" s="24"/>
      <c r="R107" s="24"/>
      <c r="S107" s="24"/>
      <c r="T107" s="24"/>
      <c r="U107" s="24"/>
      <c r="V107" s="24"/>
      <c r="W107" s="24"/>
      <c r="X107" s="24"/>
      <c r="Y107" s="24"/>
      <c r="Z107" s="24"/>
      <c r="AA107" s="24"/>
      <c r="AB107" s="24"/>
    </row>
    <row r="108" spans="5:28" s="3" customFormat="1" x14ac:dyDescent="0.25">
      <c r="E108" s="23" t="s">
        <v>896</v>
      </c>
      <c r="F108" s="24"/>
      <c r="G108" s="24"/>
      <c r="H108" s="24"/>
      <c r="I108" s="24"/>
      <c r="J108" s="24"/>
      <c r="K108" s="24"/>
      <c r="L108" s="24"/>
      <c r="M108" s="24"/>
      <c r="N108" s="24"/>
      <c r="O108" s="24"/>
      <c r="P108" s="24"/>
      <c r="Q108" s="24"/>
      <c r="R108" s="24"/>
      <c r="S108" s="24"/>
      <c r="T108" s="24"/>
      <c r="U108" s="24"/>
      <c r="V108" s="24"/>
      <c r="W108" s="24"/>
      <c r="X108" s="24"/>
      <c r="Y108" s="24"/>
      <c r="Z108" s="24"/>
      <c r="AA108" s="24"/>
      <c r="AB108" s="24"/>
    </row>
    <row r="109" spans="5:28" s="3" customFormat="1" x14ac:dyDescent="0.25">
      <c r="E109" s="23" t="s">
        <v>897</v>
      </c>
      <c r="F109" s="24"/>
      <c r="G109" s="24"/>
      <c r="H109" s="24"/>
      <c r="I109" s="24"/>
      <c r="J109" s="24"/>
      <c r="K109" s="24"/>
      <c r="L109" s="24"/>
      <c r="M109" s="24"/>
      <c r="N109" s="24"/>
      <c r="O109" s="24"/>
      <c r="P109" s="24"/>
      <c r="Q109" s="24"/>
      <c r="R109" s="24"/>
      <c r="S109" s="24"/>
      <c r="T109" s="24"/>
      <c r="U109" s="24"/>
      <c r="V109" s="24"/>
      <c r="W109" s="24"/>
      <c r="X109" s="24"/>
      <c r="Y109" s="24"/>
      <c r="Z109" s="24"/>
      <c r="AA109" s="24"/>
      <c r="AB109" s="24"/>
    </row>
    <row r="110" spans="5:28" s="3" customFormat="1" x14ac:dyDescent="0.25">
      <c r="E110" s="23" t="s">
        <v>2568</v>
      </c>
      <c r="F110" s="24"/>
      <c r="G110" s="24"/>
      <c r="H110" s="24"/>
      <c r="I110" s="24"/>
      <c r="J110" s="24"/>
      <c r="K110" s="24"/>
      <c r="L110" s="24"/>
      <c r="M110" s="24"/>
      <c r="N110" s="24"/>
      <c r="O110" s="24"/>
      <c r="P110" s="24"/>
      <c r="Q110" s="24"/>
      <c r="R110" s="24"/>
      <c r="S110" s="24"/>
      <c r="T110" s="24"/>
      <c r="U110" s="24"/>
      <c r="V110" s="24"/>
      <c r="W110" s="24"/>
      <c r="X110" s="24"/>
      <c r="Y110" s="24"/>
      <c r="Z110" s="24"/>
      <c r="AA110" s="24"/>
      <c r="AB110" s="24"/>
    </row>
    <row r="111" spans="5:28" s="3" customFormat="1" x14ac:dyDescent="0.25">
      <c r="E111" s="27" t="s">
        <v>2572</v>
      </c>
      <c r="F111" s="24"/>
      <c r="G111" s="24"/>
      <c r="H111" s="24"/>
      <c r="I111" s="24"/>
      <c r="J111" s="24"/>
      <c r="K111" s="24"/>
      <c r="L111" s="24"/>
      <c r="M111" s="24"/>
      <c r="N111" s="24"/>
      <c r="O111" s="24"/>
      <c r="P111" s="24"/>
      <c r="Q111" s="24"/>
      <c r="R111" s="24"/>
      <c r="S111" s="24"/>
      <c r="T111" s="24"/>
      <c r="U111" s="24"/>
      <c r="V111" s="24"/>
      <c r="W111" s="24"/>
      <c r="X111" s="24"/>
      <c r="Y111" s="24"/>
      <c r="Z111" s="24"/>
      <c r="AA111" s="24"/>
      <c r="AB111" s="24"/>
    </row>
    <row r="112" spans="5:28" s="3" customFormat="1" x14ac:dyDescent="0.25">
      <c r="E112" s="27" t="s">
        <v>2573</v>
      </c>
      <c r="F112" s="24"/>
      <c r="G112" s="24"/>
      <c r="H112" s="24"/>
      <c r="I112" s="24"/>
      <c r="J112" s="24"/>
      <c r="K112" s="24"/>
      <c r="L112" s="24"/>
      <c r="M112" s="24"/>
      <c r="N112" s="24"/>
      <c r="O112" s="24"/>
      <c r="P112" s="24"/>
      <c r="Q112" s="24"/>
      <c r="R112" s="24"/>
      <c r="S112" s="24"/>
      <c r="T112" s="24"/>
      <c r="U112" s="24"/>
      <c r="V112" s="24"/>
      <c r="W112" s="24"/>
      <c r="X112" s="24"/>
      <c r="Y112" s="24"/>
      <c r="Z112" s="24"/>
      <c r="AA112" s="24"/>
      <c r="AB112" s="24"/>
    </row>
    <row r="113" spans="5:28" s="3" customFormat="1" x14ac:dyDescent="0.25">
      <c r="E113" s="23" t="s">
        <v>381</v>
      </c>
      <c r="F113" s="24"/>
      <c r="G113" s="24"/>
      <c r="H113" s="24"/>
      <c r="I113" s="24"/>
      <c r="J113" s="24"/>
      <c r="K113" s="24"/>
      <c r="L113" s="24"/>
      <c r="M113" s="24"/>
      <c r="N113" s="24"/>
      <c r="O113" s="24"/>
      <c r="P113" s="24"/>
      <c r="Q113" s="24"/>
      <c r="R113" s="24"/>
      <c r="S113" s="24"/>
      <c r="T113" s="24"/>
      <c r="U113" s="24"/>
      <c r="V113" s="24"/>
      <c r="W113" s="24"/>
      <c r="X113" s="24"/>
      <c r="Y113" s="24"/>
      <c r="Z113" s="24"/>
      <c r="AA113" s="24"/>
      <c r="AB113" s="24"/>
    </row>
    <row r="114" spans="5:28" s="3" customFormat="1" x14ac:dyDescent="0.25">
      <c r="E114" s="23"/>
      <c r="F114" s="24"/>
      <c r="G114" s="24"/>
      <c r="H114" s="24"/>
      <c r="I114" s="24"/>
      <c r="J114" s="24"/>
      <c r="K114" s="24"/>
      <c r="L114" s="24"/>
      <c r="M114" s="24"/>
      <c r="N114" s="24"/>
      <c r="O114" s="24"/>
      <c r="P114" s="24"/>
      <c r="Q114" s="24"/>
      <c r="R114" s="24"/>
      <c r="S114" s="24"/>
      <c r="T114" s="24"/>
      <c r="U114" s="24"/>
      <c r="V114" s="24"/>
      <c r="W114" s="24"/>
      <c r="X114" s="24"/>
      <c r="Y114" s="24"/>
      <c r="Z114" s="24"/>
      <c r="AA114" s="24"/>
      <c r="AB114" s="24"/>
    </row>
    <row r="115" spans="5:28" s="3" customFormat="1" x14ac:dyDescent="0.25">
      <c r="E115" s="25" t="s">
        <v>388</v>
      </c>
      <c r="F115" s="26"/>
      <c r="G115" s="26"/>
      <c r="H115" s="26"/>
      <c r="I115" s="26"/>
      <c r="J115" s="26"/>
      <c r="K115" s="26"/>
      <c r="L115" s="26"/>
      <c r="M115" s="26"/>
      <c r="N115" s="26"/>
      <c r="O115" s="26"/>
      <c r="P115" s="26"/>
      <c r="Q115" s="26"/>
      <c r="R115" s="26"/>
      <c r="S115" s="26"/>
      <c r="T115" s="26"/>
      <c r="U115" s="26"/>
      <c r="V115" s="26"/>
      <c r="W115" s="26"/>
      <c r="X115" s="26"/>
      <c r="Y115" s="26"/>
      <c r="Z115" s="26"/>
      <c r="AA115" s="26"/>
      <c r="AB115" s="26"/>
    </row>
    <row r="116" spans="5:28" s="3" customFormat="1" x14ac:dyDescent="0.25">
      <c r="E116" s="25"/>
      <c r="F116" s="26"/>
      <c r="G116" s="26"/>
      <c r="H116" s="26"/>
      <c r="I116" s="26"/>
      <c r="J116" s="26"/>
      <c r="K116" s="26"/>
      <c r="L116" s="26"/>
      <c r="M116" s="26"/>
      <c r="N116" s="26"/>
      <c r="O116" s="26"/>
      <c r="P116" s="26"/>
      <c r="Q116" s="26"/>
      <c r="R116" s="26"/>
      <c r="S116" s="26"/>
      <c r="T116" s="26"/>
      <c r="U116" s="26"/>
      <c r="V116" s="26"/>
      <c r="W116" s="26"/>
      <c r="X116" s="26"/>
      <c r="Y116" s="26"/>
      <c r="Z116" s="26"/>
      <c r="AA116" s="26"/>
      <c r="AB116" s="26"/>
    </row>
    <row r="117" spans="5:28" s="3" customFormat="1" x14ac:dyDescent="0.25">
      <c r="E117" s="25" t="s">
        <v>1759</v>
      </c>
      <c r="F117" s="26"/>
      <c r="G117" s="26"/>
      <c r="H117" s="26"/>
      <c r="I117" s="26"/>
      <c r="J117" s="26"/>
      <c r="K117" s="26"/>
      <c r="L117" s="26"/>
      <c r="M117" s="26"/>
      <c r="N117" s="26"/>
      <c r="O117" s="26"/>
      <c r="P117" s="26"/>
      <c r="Q117" s="26"/>
      <c r="R117" s="26"/>
      <c r="S117" s="26"/>
      <c r="T117" s="26"/>
      <c r="U117" s="26"/>
      <c r="V117" s="26"/>
      <c r="W117" s="26"/>
      <c r="X117" s="26"/>
      <c r="Y117" s="26"/>
      <c r="Z117" s="26"/>
      <c r="AA117" s="26"/>
      <c r="AB117" s="26"/>
    </row>
    <row r="118" spans="5:28" s="3" customFormat="1" x14ac:dyDescent="0.25">
      <c r="E118" s="25" t="s">
        <v>390</v>
      </c>
      <c r="F118" s="26"/>
      <c r="G118" s="26"/>
      <c r="H118" s="26"/>
      <c r="I118" s="26"/>
      <c r="J118" s="26"/>
      <c r="K118" s="26"/>
      <c r="L118" s="26"/>
      <c r="M118" s="26"/>
      <c r="N118" s="26"/>
      <c r="O118" s="26"/>
      <c r="P118" s="26"/>
      <c r="Q118" s="26"/>
      <c r="R118" s="26"/>
      <c r="S118" s="26"/>
      <c r="T118" s="26"/>
      <c r="U118" s="26"/>
      <c r="V118" s="26"/>
      <c r="W118" s="26"/>
      <c r="X118" s="26"/>
      <c r="Y118" s="26"/>
      <c r="Z118" s="26"/>
      <c r="AA118" s="26"/>
      <c r="AB118" s="26"/>
    </row>
    <row r="119" spans="5:28" s="3" customFormat="1" x14ac:dyDescent="0.25">
      <c r="E119" s="29" t="s">
        <v>2473</v>
      </c>
      <c r="F119" s="26"/>
      <c r="G119" s="26"/>
      <c r="H119" s="26"/>
      <c r="I119" s="26"/>
      <c r="J119" s="26"/>
      <c r="K119" s="26"/>
      <c r="L119" s="26"/>
      <c r="M119" s="26"/>
      <c r="N119" s="26"/>
      <c r="O119" s="26"/>
      <c r="P119" s="26"/>
      <c r="Q119" s="26"/>
      <c r="R119" s="26"/>
      <c r="S119" s="26"/>
      <c r="T119" s="26"/>
      <c r="U119" s="26"/>
      <c r="V119" s="26"/>
      <c r="W119" s="26"/>
      <c r="X119" s="26"/>
      <c r="Y119" s="26"/>
      <c r="Z119" s="26"/>
      <c r="AA119" s="26"/>
      <c r="AB119" s="26"/>
    </row>
    <row r="120" spans="5:28" s="3" customFormat="1" x14ac:dyDescent="0.25">
      <c r="E120" s="29" t="s">
        <v>2474</v>
      </c>
      <c r="F120" s="26"/>
      <c r="G120" s="26"/>
      <c r="H120" s="26"/>
      <c r="I120" s="26"/>
      <c r="J120" s="26"/>
      <c r="K120" s="26"/>
      <c r="L120" s="26"/>
      <c r="M120" s="26"/>
      <c r="N120" s="26"/>
      <c r="O120" s="26"/>
      <c r="P120" s="26"/>
      <c r="Q120" s="26"/>
      <c r="R120" s="26"/>
      <c r="S120" s="26"/>
      <c r="T120" s="26"/>
      <c r="U120" s="26"/>
      <c r="V120" s="26"/>
      <c r="W120" s="26"/>
      <c r="X120" s="26"/>
      <c r="Y120" s="26"/>
      <c r="Z120" s="26"/>
      <c r="AA120" s="26"/>
      <c r="AB120" s="26"/>
    </row>
    <row r="121" spans="5:28" s="3" customFormat="1" x14ac:dyDescent="0.25">
      <c r="E121" s="29" t="s">
        <v>2475</v>
      </c>
      <c r="F121" s="26"/>
      <c r="G121" s="26"/>
      <c r="H121" s="26"/>
      <c r="I121" s="26"/>
      <c r="J121" s="26"/>
      <c r="K121" s="26"/>
      <c r="L121" s="26"/>
      <c r="M121" s="26"/>
      <c r="N121" s="26"/>
      <c r="O121" s="26"/>
      <c r="P121" s="26"/>
      <c r="Q121" s="26"/>
      <c r="R121" s="26"/>
      <c r="S121" s="26"/>
      <c r="T121" s="26"/>
      <c r="U121" s="26"/>
      <c r="V121" s="26"/>
      <c r="W121" s="26"/>
      <c r="X121" s="26"/>
      <c r="Y121" s="26"/>
      <c r="Z121" s="26"/>
      <c r="AA121" s="26"/>
      <c r="AB121" s="26"/>
    </row>
    <row r="122" spans="5:28" s="3" customFormat="1" x14ac:dyDescent="0.25">
      <c r="E122" s="29" t="s">
        <v>2476</v>
      </c>
      <c r="F122" s="26"/>
      <c r="G122" s="26"/>
      <c r="H122" s="26"/>
      <c r="I122" s="26"/>
      <c r="J122" s="26"/>
      <c r="K122" s="26"/>
      <c r="L122" s="26"/>
      <c r="M122" s="26"/>
      <c r="N122" s="26"/>
      <c r="O122" s="26"/>
      <c r="P122" s="26"/>
      <c r="Q122" s="26"/>
      <c r="R122" s="26"/>
      <c r="S122" s="26"/>
      <c r="T122" s="26"/>
      <c r="U122" s="26"/>
      <c r="V122" s="26"/>
      <c r="W122" s="26"/>
      <c r="X122" s="26"/>
      <c r="Y122" s="26"/>
      <c r="Z122" s="26"/>
      <c r="AA122" s="26"/>
      <c r="AB122" s="26"/>
    </row>
    <row r="123" spans="5:28" s="3" customFormat="1" x14ac:dyDescent="0.25">
      <c r="E123" s="29" t="s">
        <v>2477</v>
      </c>
      <c r="F123" s="26"/>
      <c r="G123" s="26"/>
      <c r="H123" s="26"/>
      <c r="I123" s="26"/>
      <c r="J123" s="26"/>
      <c r="K123" s="26"/>
      <c r="L123" s="26"/>
      <c r="M123" s="26"/>
      <c r="N123" s="26"/>
      <c r="O123" s="26"/>
      <c r="P123" s="26"/>
      <c r="Q123" s="26"/>
      <c r="R123" s="26"/>
      <c r="S123" s="26"/>
      <c r="T123" s="26"/>
      <c r="U123" s="26"/>
      <c r="V123" s="26"/>
      <c r="W123" s="26"/>
      <c r="X123" s="26"/>
      <c r="Y123" s="26"/>
      <c r="Z123" s="26"/>
      <c r="AA123" s="26"/>
      <c r="AB123" s="26"/>
    </row>
    <row r="124" spans="5:28" s="3" customFormat="1" x14ac:dyDescent="0.25">
      <c r="E124" s="29" t="s">
        <v>2577</v>
      </c>
      <c r="F124" s="26"/>
      <c r="G124" s="26"/>
      <c r="H124" s="26"/>
      <c r="I124" s="26"/>
      <c r="J124" s="26"/>
      <c r="K124" s="26"/>
      <c r="L124" s="26"/>
      <c r="M124" s="26"/>
      <c r="N124" s="26"/>
      <c r="O124" s="26"/>
      <c r="P124" s="26"/>
      <c r="Q124" s="26"/>
      <c r="R124" s="26"/>
      <c r="S124" s="26"/>
      <c r="T124" s="26"/>
      <c r="U124" s="26"/>
      <c r="V124" s="26"/>
      <c r="W124" s="26"/>
      <c r="X124" s="26"/>
      <c r="Y124" s="26"/>
      <c r="Z124" s="26"/>
      <c r="AA124" s="26"/>
      <c r="AB124" s="26"/>
    </row>
    <row r="125" spans="5:28" s="3" customFormat="1" x14ac:dyDescent="0.25">
      <c r="E125" s="29" t="s">
        <v>2588</v>
      </c>
      <c r="F125" s="26"/>
      <c r="G125" s="26"/>
      <c r="H125" s="26"/>
      <c r="I125" s="26"/>
      <c r="J125" s="26"/>
      <c r="K125" s="26"/>
      <c r="L125" s="26"/>
      <c r="M125" s="26"/>
      <c r="N125" s="26"/>
      <c r="O125" s="26"/>
      <c r="P125" s="26"/>
      <c r="Q125" s="26"/>
      <c r="R125" s="26"/>
      <c r="S125" s="26"/>
      <c r="T125" s="26"/>
      <c r="U125" s="26"/>
      <c r="V125" s="26"/>
      <c r="W125" s="26"/>
      <c r="X125" s="26"/>
      <c r="Y125" s="26"/>
      <c r="Z125" s="26"/>
      <c r="AA125" s="26"/>
      <c r="AB125" s="26"/>
    </row>
    <row r="126" spans="5:28" s="3" customFormat="1" x14ac:dyDescent="0.25">
      <c r="E126" s="29" t="s">
        <v>2589</v>
      </c>
      <c r="F126" s="26"/>
      <c r="G126" s="26"/>
      <c r="H126" s="26"/>
      <c r="I126" s="26"/>
      <c r="J126" s="26"/>
      <c r="K126" s="26"/>
      <c r="L126" s="26"/>
      <c r="M126" s="26"/>
      <c r="N126" s="26"/>
      <c r="O126" s="26"/>
      <c r="P126" s="26"/>
      <c r="Q126" s="26"/>
      <c r="R126" s="26"/>
      <c r="S126" s="26"/>
      <c r="T126" s="26"/>
      <c r="U126" s="26"/>
      <c r="V126" s="26"/>
      <c r="W126" s="26"/>
      <c r="X126" s="26"/>
      <c r="Y126" s="26"/>
      <c r="Z126" s="26"/>
      <c r="AA126" s="26"/>
      <c r="AB126" s="26"/>
    </row>
    <row r="127" spans="5:28" s="3" customFormat="1" x14ac:dyDescent="0.25">
      <c r="E127" s="25" t="s">
        <v>1761</v>
      </c>
      <c r="F127" s="26"/>
      <c r="G127" s="26"/>
      <c r="H127" s="26"/>
      <c r="I127" s="26"/>
      <c r="J127" s="26"/>
      <c r="K127" s="26"/>
      <c r="L127" s="26"/>
      <c r="M127" s="26"/>
      <c r="N127" s="26"/>
      <c r="O127" s="26"/>
      <c r="P127" s="26"/>
      <c r="Q127" s="26"/>
      <c r="R127" s="26"/>
      <c r="S127" s="26"/>
      <c r="T127" s="26"/>
      <c r="U127" s="26"/>
      <c r="V127" s="26"/>
      <c r="W127" s="26"/>
      <c r="X127" s="26"/>
      <c r="Y127" s="26"/>
      <c r="Z127" s="26"/>
      <c r="AA127" s="26"/>
      <c r="AB127" s="26"/>
    </row>
    <row r="128" spans="5:28" s="3" customFormat="1" x14ac:dyDescent="0.25">
      <c r="E128" s="29" t="s">
        <v>2575</v>
      </c>
      <c r="F128" s="26"/>
      <c r="G128" s="26"/>
      <c r="H128" s="26"/>
      <c r="I128" s="26"/>
      <c r="J128" s="26"/>
      <c r="K128" s="26"/>
      <c r="L128" s="26"/>
      <c r="M128" s="26"/>
      <c r="N128" s="26"/>
      <c r="O128" s="26"/>
      <c r="P128" s="26"/>
      <c r="Q128" s="26"/>
      <c r="R128" s="26"/>
      <c r="S128" s="26"/>
      <c r="T128" s="26"/>
      <c r="U128" s="26"/>
      <c r="V128" s="26"/>
      <c r="W128" s="26"/>
      <c r="X128" s="26"/>
      <c r="Y128" s="26"/>
      <c r="Z128" s="26"/>
      <c r="AA128" s="26"/>
      <c r="AB128" s="26"/>
    </row>
    <row r="129" spans="5:28" s="3" customFormat="1" x14ac:dyDescent="0.25">
      <c r="E129" s="29" t="s">
        <v>2574</v>
      </c>
      <c r="F129" s="26"/>
      <c r="G129" s="26"/>
      <c r="H129" s="26"/>
      <c r="I129" s="26"/>
      <c r="J129" s="26"/>
      <c r="K129" s="26"/>
      <c r="L129" s="26"/>
      <c r="M129" s="26"/>
      <c r="N129" s="26"/>
      <c r="O129" s="26"/>
      <c r="P129" s="26"/>
      <c r="Q129" s="26"/>
      <c r="R129" s="26"/>
      <c r="S129" s="26"/>
      <c r="T129" s="26"/>
      <c r="U129" s="26"/>
      <c r="V129" s="26"/>
      <c r="W129" s="26"/>
      <c r="X129" s="26"/>
      <c r="Y129" s="26"/>
      <c r="Z129" s="26"/>
      <c r="AA129" s="26"/>
      <c r="AB129" s="26"/>
    </row>
    <row r="130" spans="5:28" s="3" customFormat="1" x14ac:dyDescent="0.25">
      <c r="E130" s="25" t="s">
        <v>381</v>
      </c>
      <c r="F130" s="26"/>
      <c r="G130" s="26"/>
      <c r="H130" s="26"/>
      <c r="I130" s="26"/>
      <c r="J130" s="26"/>
      <c r="K130" s="26"/>
      <c r="L130" s="26"/>
      <c r="M130" s="26"/>
      <c r="N130" s="26"/>
      <c r="O130" s="26"/>
      <c r="P130" s="26"/>
      <c r="Q130" s="26"/>
      <c r="R130" s="26"/>
      <c r="S130" s="26"/>
      <c r="T130" s="26"/>
      <c r="U130" s="26"/>
      <c r="V130" s="26"/>
      <c r="W130" s="26"/>
      <c r="X130" s="26"/>
      <c r="Y130" s="26"/>
      <c r="Z130" s="26"/>
      <c r="AA130" s="26"/>
      <c r="AB130" s="26"/>
    </row>
    <row r="131" spans="5:28" s="3" customFormat="1" x14ac:dyDescent="0.25">
      <c r="E131" s="25"/>
      <c r="F131" s="26"/>
      <c r="G131" s="26"/>
      <c r="H131" s="26"/>
      <c r="I131" s="26"/>
      <c r="J131" s="26"/>
      <c r="K131" s="26"/>
      <c r="L131" s="26"/>
      <c r="M131" s="26"/>
      <c r="N131" s="26"/>
      <c r="O131" s="26"/>
      <c r="P131" s="26"/>
      <c r="Q131" s="26"/>
      <c r="R131" s="26"/>
      <c r="S131" s="26"/>
      <c r="T131" s="26"/>
      <c r="U131" s="26"/>
      <c r="V131" s="26"/>
      <c r="W131" s="26"/>
      <c r="X131" s="26"/>
      <c r="Y131" s="26"/>
      <c r="Z131" s="26"/>
      <c r="AA131" s="26"/>
      <c r="AB131" s="26"/>
    </row>
    <row r="132" spans="5:28" s="3" customFormat="1" x14ac:dyDescent="0.25">
      <c r="E132" s="23" t="s">
        <v>128</v>
      </c>
      <c r="F132" s="24"/>
      <c r="G132" s="24"/>
      <c r="H132" s="24"/>
      <c r="I132" s="24"/>
      <c r="J132" s="24"/>
      <c r="K132" s="24"/>
      <c r="L132" s="24"/>
      <c r="M132" s="24"/>
      <c r="N132" s="24"/>
      <c r="O132" s="24"/>
      <c r="P132" s="24"/>
      <c r="Q132" s="24"/>
      <c r="R132" s="24"/>
      <c r="S132" s="24"/>
      <c r="T132" s="24"/>
      <c r="U132" s="24"/>
      <c r="V132" s="24"/>
      <c r="W132" s="24"/>
      <c r="X132" s="24"/>
      <c r="Y132" s="24"/>
      <c r="Z132" s="24"/>
      <c r="AA132" s="24"/>
      <c r="AB132" s="24"/>
    </row>
    <row r="133" spans="5:28" s="3" customFormat="1" x14ac:dyDescent="0.25">
      <c r="E133" s="23" t="s">
        <v>2571</v>
      </c>
      <c r="F133" s="24"/>
      <c r="G133" s="24"/>
      <c r="H133" s="24"/>
      <c r="I133" s="24"/>
      <c r="J133" s="24"/>
      <c r="K133" s="24"/>
      <c r="L133" s="24"/>
      <c r="M133" s="24"/>
      <c r="N133" s="24"/>
      <c r="O133" s="24"/>
      <c r="P133" s="24"/>
      <c r="Q133" s="24"/>
      <c r="R133" s="24"/>
      <c r="S133" s="24"/>
      <c r="T133" s="24"/>
      <c r="U133" s="24"/>
      <c r="V133" s="24"/>
      <c r="W133" s="24"/>
      <c r="X133" s="24"/>
      <c r="Y133" s="24"/>
      <c r="Z133" s="24"/>
      <c r="AA133" s="24"/>
      <c r="AB133" s="24"/>
    </row>
    <row r="134" spans="5:28" s="3" customFormat="1" x14ac:dyDescent="0.25">
      <c r="E134" s="23" t="s">
        <v>589</v>
      </c>
      <c r="F134" s="24"/>
      <c r="G134" s="24"/>
      <c r="H134" s="24"/>
      <c r="I134" s="24"/>
      <c r="J134" s="24"/>
      <c r="K134" s="24"/>
      <c r="L134" s="24"/>
      <c r="M134" s="24"/>
      <c r="N134" s="24"/>
      <c r="O134" s="24"/>
      <c r="P134" s="24"/>
      <c r="Q134" s="24"/>
      <c r="R134" s="24"/>
      <c r="S134" s="24"/>
      <c r="T134" s="24"/>
      <c r="U134" s="24"/>
      <c r="V134" s="24"/>
      <c r="W134" s="24"/>
      <c r="X134" s="24"/>
      <c r="Y134" s="24"/>
      <c r="Z134" s="24"/>
      <c r="AA134" s="24"/>
      <c r="AB134" s="24"/>
    </row>
    <row r="135" spans="5:28" s="3" customFormat="1" x14ac:dyDescent="0.25">
      <c r="E135" s="23" t="s">
        <v>2576</v>
      </c>
      <c r="F135" s="24"/>
      <c r="G135" s="24"/>
      <c r="H135" s="24"/>
      <c r="I135" s="24"/>
      <c r="J135" s="24"/>
      <c r="K135" s="24"/>
      <c r="L135" s="24"/>
      <c r="M135" s="24"/>
      <c r="N135" s="24"/>
      <c r="O135" s="24"/>
      <c r="P135" s="24"/>
      <c r="Q135" s="24"/>
      <c r="R135" s="24"/>
      <c r="S135" s="24"/>
      <c r="T135" s="24"/>
      <c r="U135" s="24"/>
      <c r="V135" s="24"/>
      <c r="W135" s="24"/>
      <c r="X135" s="24"/>
      <c r="Y135" s="24"/>
      <c r="Z135" s="24"/>
      <c r="AA135" s="24"/>
      <c r="AB135" s="24"/>
    </row>
    <row r="136" spans="5:28" s="3" customFormat="1" x14ac:dyDescent="0.25">
      <c r="E136" s="23" t="s">
        <v>1861</v>
      </c>
      <c r="F136" s="24"/>
      <c r="G136" s="24"/>
      <c r="H136" s="24"/>
      <c r="I136" s="24"/>
      <c r="J136" s="24"/>
      <c r="K136" s="24"/>
      <c r="L136" s="24"/>
      <c r="M136" s="24"/>
      <c r="N136" s="24"/>
      <c r="O136" s="24"/>
      <c r="P136" s="24"/>
      <c r="Q136" s="24"/>
      <c r="R136" s="24"/>
      <c r="S136" s="24"/>
      <c r="T136" s="24"/>
      <c r="U136" s="24"/>
      <c r="V136" s="24"/>
      <c r="W136" s="24"/>
      <c r="X136" s="24"/>
      <c r="Y136" s="24"/>
      <c r="Z136" s="24"/>
      <c r="AA136" s="24"/>
      <c r="AB136" s="24"/>
    </row>
    <row r="137" spans="5:28" s="3" customFormat="1" x14ac:dyDescent="0.25">
      <c r="E137" s="23" t="s">
        <v>1862</v>
      </c>
      <c r="F137" s="24"/>
      <c r="G137" s="24"/>
      <c r="H137" s="24"/>
      <c r="I137" s="24"/>
      <c r="J137" s="24"/>
      <c r="K137" s="24"/>
      <c r="L137" s="24"/>
      <c r="M137" s="24"/>
      <c r="N137" s="24"/>
      <c r="O137" s="24"/>
      <c r="P137" s="24"/>
      <c r="Q137" s="24"/>
      <c r="R137" s="24"/>
      <c r="S137" s="24"/>
      <c r="T137" s="24"/>
      <c r="U137" s="24"/>
      <c r="V137" s="24"/>
      <c r="W137" s="24"/>
      <c r="X137" s="24"/>
      <c r="Y137" s="24"/>
      <c r="Z137" s="24"/>
      <c r="AA137" s="24"/>
      <c r="AB137" s="24"/>
    </row>
    <row r="138" spans="5:28" s="3" customFormat="1" x14ac:dyDescent="0.25">
      <c r="E138" s="23" t="s">
        <v>895</v>
      </c>
      <c r="F138" s="24"/>
      <c r="G138" s="24"/>
      <c r="H138" s="24"/>
      <c r="I138" s="24"/>
      <c r="J138" s="24"/>
      <c r="K138" s="24"/>
      <c r="L138" s="24"/>
      <c r="M138" s="24"/>
      <c r="N138" s="24"/>
      <c r="O138" s="24"/>
      <c r="P138" s="24"/>
      <c r="Q138" s="24"/>
      <c r="R138" s="24"/>
      <c r="S138" s="24"/>
      <c r="T138" s="24"/>
      <c r="U138" s="24"/>
      <c r="V138" s="24"/>
      <c r="W138" s="24"/>
      <c r="X138" s="24"/>
      <c r="Y138" s="24"/>
      <c r="Z138" s="24"/>
      <c r="AA138" s="24"/>
      <c r="AB138" s="24"/>
    </row>
    <row r="139" spans="5:28" s="3" customFormat="1" x14ac:dyDescent="0.25">
      <c r="E139" s="23" t="s">
        <v>896</v>
      </c>
      <c r="F139" s="24"/>
      <c r="G139" s="24"/>
      <c r="H139" s="24"/>
      <c r="I139" s="24"/>
      <c r="J139" s="24"/>
      <c r="K139" s="24"/>
      <c r="L139" s="24"/>
      <c r="M139" s="24"/>
      <c r="N139" s="24"/>
      <c r="O139" s="24"/>
      <c r="P139" s="24"/>
      <c r="Q139" s="24"/>
      <c r="R139" s="24"/>
      <c r="S139" s="24"/>
      <c r="T139" s="24"/>
      <c r="U139" s="24"/>
      <c r="V139" s="24"/>
      <c r="W139" s="24"/>
      <c r="X139" s="24"/>
      <c r="Y139" s="24"/>
      <c r="Z139" s="24"/>
      <c r="AA139" s="24"/>
      <c r="AB139" s="24"/>
    </row>
    <row r="140" spans="5:28" s="3" customFormat="1" x14ac:dyDescent="0.25">
      <c r="E140" s="23" t="s">
        <v>897</v>
      </c>
      <c r="F140" s="24"/>
      <c r="G140" s="24"/>
      <c r="H140" s="24"/>
      <c r="I140" s="24"/>
      <c r="J140" s="24"/>
      <c r="K140" s="24"/>
      <c r="L140" s="24"/>
      <c r="M140" s="24"/>
      <c r="N140" s="24"/>
      <c r="O140" s="24"/>
      <c r="P140" s="24"/>
      <c r="Q140" s="24"/>
      <c r="R140" s="24"/>
      <c r="S140" s="24"/>
      <c r="T140" s="24"/>
      <c r="U140" s="24"/>
      <c r="V140" s="24"/>
      <c r="W140" s="24"/>
      <c r="X140" s="24"/>
      <c r="Y140" s="24"/>
      <c r="Z140" s="24"/>
      <c r="AA140" s="24"/>
      <c r="AB140" s="24"/>
    </row>
    <row r="141" spans="5:28" s="3" customFormat="1" x14ac:dyDescent="0.25">
      <c r="E141" s="23" t="s">
        <v>2568</v>
      </c>
      <c r="F141" s="24"/>
      <c r="G141" s="24"/>
      <c r="H141" s="24"/>
      <c r="I141" s="24"/>
      <c r="J141" s="24"/>
      <c r="K141" s="24"/>
      <c r="L141" s="24"/>
      <c r="M141" s="24"/>
      <c r="N141" s="24"/>
      <c r="O141" s="24"/>
      <c r="P141" s="24"/>
      <c r="Q141" s="24"/>
      <c r="R141" s="24"/>
      <c r="S141" s="24"/>
      <c r="T141" s="24"/>
      <c r="U141" s="24"/>
      <c r="V141" s="24"/>
      <c r="W141" s="24"/>
      <c r="X141" s="24"/>
      <c r="Y141" s="24"/>
      <c r="Z141" s="24"/>
      <c r="AA141" s="24"/>
      <c r="AB141" s="24"/>
    </row>
    <row r="142" spans="5:28" s="3" customFormat="1" x14ac:dyDescent="0.25">
      <c r="E142" s="27" t="s">
        <v>2572</v>
      </c>
      <c r="F142" s="24"/>
      <c r="G142" s="24"/>
      <c r="H142" s="24"/>
      <c r="I142" s="24"/>
      <c r="J142" s="24"/>
      <c r="K142" s="24"/>
      <c r="L142" s="24"/>
      <c r="M142" s="24"/>
      <c r="N142" s="24"/>
      <c r="O142" s="24"/>
      <c r="P142" s="24"/>
      <c r="Q142" s="24"/>
      <c r="R142" s="24"/>
      <c r="S142" s="24"/>
      <c r="T142" s="24"/>
      <c r="U142" s="24"/>
      <c r="V142" s="24"/>
      <c r="W142" s="24"/>
      <c r="X142" s="24"/>
      <c r="Y142" s="24"/>
      <c r="Z142" s="24"/>
      <c r="AA142" s="24"/>
      <c r="AB142" s="24"/>
    </row>
    <row r="143" spans="5:28" s="3" customFormat="1" x14ac:dyDescent="0.25">
      <c r="E143" s="27" t="s">
        <v>2573</v>
      </c>
      <c r="F143" s="24"/>
      <c r="G143" s="24"/>
      <c r="H143" s="24"/>
      <c r="I143" s="24"/>
      <c r="J143" s="24"/>
      <c r="K143" s="24"/>
      <c r="L143" s="24"/>
      <c r="M143" s="24"/>
      <c r="N143" s="24"/>
      <c r="O143" s="24"/>
      <c r="P143" s="24"/>
      <c r="Q143" s="24"/>
      <c r="R143" s="24"/>
      <c r="S143" s="24"/>
      <c r="T143" s="24"/>
      <c r="U143" s="24"/>
      <c r="V143" s="24"/>
      <c r="W143" s="24"/>
      <c r="X143" s="24"/>
      <c r="Y143" s="24"/>
      <c r="Z143" s="24"/>
      <c r="AA143" s="24"/>
      <c r="AB143" s="24"/>
    </row>
    <row r="144" spans="5:28" s="3" customFormat="1" x14ac:dyDescent="0.25">
      <c r="E144" s="23" t="s">
        <v>381</v>
      </c>
      <c r="F144" s="24"/>
      <c r="G144" s="24"/>
      <c r="H144" s="24"/>
      <c r="I144" s="24"/>
      <c r="J144" s="24"/>
      <c r="K144" s="24"/>
      <c r="L144" s="24"/>
      <c r="M144" s="24"/>
      <c r="N144" s="24"/>
      <c r="O144" s="24"/>
      <c r="P144" s="24"/>
      <c r="Q144" s="24"/>
      <c r="R144" s="24"/>
      <c r="S144" s="24"/>
      <c r="T144" s="24"/>
      <c r="U144" s="24"/>
      <c r="V144" s="24"/>
      <c r="W144" s="24"/>
      <c r="X144" s="24"/>
      <c r="Y144" s="24"/>
      <c r="Z144" s="24"/>
      <c r="AA144" s="24"/>
      <c r="AB144" s="24"/>
    </row>
    <row r="145" spans="5:28" s="3" customFormat="1" x14ac:dyDescent="0.25">
      <c r="E145" s="25"/>
      <c r="F145" s="26"/>
      <c r="G145" s="26"/>
      <c r="H145" s="26"/>
      <c r="I145" s="26"/>
      <c r="J145" s="26"/>
      <c r="K145" s="26"/>
      <c r="L145" s="26"/>
      <c r="M145" s="26"/>
      <c r="N145" s="26"/>
      <c r="O145" s="26"/>
      <c r="P145" s="26"/>
      <c r="Q145" s="26"/>
      <c r="R145" s="26"/>
      <c r="S145" s="26"/>
      <c r="T145" s="26"/>
      <c r="U145" s="26"/>
      <c r="V145" s="26"/>
      <c r="W145" s="26"/>
      <c r="X145" s="26"/>
      <c r="Y145" s="26"/>
      <c r="Z145" s="26"/>
      <c r="AA145" s="26"/>
      <c r="AB145" s="26"/>
    </row>
    <row r="146" spans="5:28" s="3" customFormat="1" x14ac:dyDescent="0.25">
      <c r="E146" s="25" t="s">
        <v>569</v>
      </c>
      <c r="F146" s="26"/>
      <c r="G146" s="26"/>
      <c r="H146" s="26"/>
      <c r="I146" s="26"/>
      <c r="J146" s="26"/>
      <c r="K146" s="26"/>
      <c r="L146" s="26"/>
      <c r="M146" s="26"/>
      <c r="N146" s="26"/>
      <c r="O146" s="26"/>
      <c r="P146" s="26"/>
      <c r="Q146" s="26"/>
      <c r="R146" s="26"/>
      <c r="S146" s="26"/>
      <c r="T146" s="26"/>
      <c r="U146" s="26"/>
      <c r="V146" s="26"/>
      <c r="W146" s="26"/>
      <c r="X146" s="26"/>
      <c r="Y146" s="26"/>
      <c r="Z146" s="26"/>
      <c r="AA146" s="26"/>
      <c r="AB146" s="26"/>
    </row>
    <row r="147" spans="5:28" s="3" customFormat="1" x14ac:dyDescent="0.25">
      <c r="E147" s="25" t="s">
        <v>394</v>
      </c>
      <c r="F147" s="26"/>
      <c r="G147" s="26"/>
      <c r="H147" s="26"/>
      <c r="I147" s="26"/>
      <c r="J147" s="26"/>
      <c r="K147" s="26"/>
      <c r="L147" s="26"/>
      <c r="M147" s="26"/>
      <c r="N147" s="26"/>
      <c r="O147" s="26"/>
      <c r="P147" s="26"/>
      <c r="Q147" s="26"/>
      <c r="R147" s="26"/>
      <c r="S147" s="26"/>
      <c r="T147" s="26"/>
      <c r="U147" s="26"/>
      <c r="V147" s="26"/>
      <c r="W147" s="26"/>
      <c r="X147" s="26"/>
      <c r="Y147" s="26"/>
      <c r="Z147" s="26"/>
      <c r="AA147" s="26"/>
      <c r="AB147" s="26"/>
    </row>
    <row r="148" spans="5:28" s="3" customFormat="1" x14ac:dyDescent="0.25"/>
    <row r="149" spans="5:28" s="3" customFormat="1" x14ac:dyDescent="0.25"/>
    <row r="150" spans="5:28" s="3" customFormat="1" x14ac:dyDescent="0.25"/>
    <row r="151" spans="5:28" s="3" customFormat="1" x14ac:dyDescent="0.25"/>
    <row r="152" spans="5:28" s="3" customFormat="1" x14ac:dyDescent="0.25"/>
    <row r="153" spans="5:28" s="3" customFormat="1" x14ac:dyDescent="0.25"/>
    <row r="154" spans="5:28" s="3" customFormat="1" x14ac:dyDescent="0.25"/>
    <row r="155" spans="5:28" s="3" customFormat="1" x14ac:dyDescent="0.25"/>
    <row r="156" spans="5:28" s="3" customFormat="1" x14ac:dyDescent="0.25"/>
    <row r="157" spans="5:28" s="3" customFormat="1" x14ac:dyDescent="0.25"/>
    <row r="158" spans="5:28" s="3" customFormat="1" x14ac:dyDescent="0.25"/>
    <row r="159" spans="5:28" s="3" customFormat="1" x14ac:dyDescent="0.25"/>
    <row r="160" spans="5:28" s="3" customFormat="1" x14ac:dyDescent="0.25"/>
    <row r="161" spans="3:5" s="3" customFormat="1" x14ac:dyDescent="0.25"/>
    <row r="162" spans="3:5" s="3" customFormat="1" x14ac:dyDescent="0.25"/>
    <row r="163" spans="3:5" s="3" customFormat="1" x14ac:dyDescent="0.25"/>
    <row r="164" spans="3:5" s="3" customFormat="1" x14ac:dyDescent="0.25"/>
    <row r="165" spans="3:5" s="3" customFormat="1" x14ac:dyDescent="0.25"/>
    <row r="166" spans="3:5" s="3" customFormat="1" x14ac:dyDescent="0.25"/>
    <row r="167" spans="3:5" s="3" customFormat="1" x14ac:dyDescent="0.25"/>
    <row r="168" spans="3:5" s="3" customFormat="1" x14ac:dyDescent="0.25"/>
    <row r="169" spans="3:5" s="3" customFormat="1" x14ac:dyDescent="0.25"/>
    <row r="170" spans="3:5" s="3" customFormat="1" x14ac:dyDescent="0.25"/>
    <row r="171" spans="3:5" s="3" customFormat="1" x14ac:dyDescent="0.25">
      <c r="C171" s="4">
        <v>0</v>
      </c>
      <c r="D171"/>
      <c r="E171" s="1" t="s">
        <v>3593</v>
      </c>
    </row>
    <row r="172" spans="3:5" s="3" customFormat="1" x14ac:dyDescent="0.25">
      <c r="E172" s="3" t="s">
        <v>2544</v>
      </c>
    </row>
    <row r="173" spans="3:5" s="3" customFormat="1" x14ac:dyDescent="0.25"/>
    <row r="174" spans="3:5" s="3" customFormat="1" x14ac:dyDescent="0.25">
      <c r="E174" s="3" t="s">
        <v>2558</v>
      </c>
    </row>
    <row r="175" spans="3:5" s="3" customFormat="1" x14ac:dyDescent="0.25">
      <c r="E175" s="3" t="s">
        <v>2557</v>
      </c>
    </row>
    <row r="176" spans="3:5" s="3" customFormat="1" x14ac:dyDescent="0.25">
      <c r="E176" s="3" t="s">
        <v>2545</v>
      </c>
    </row>
    <row r="177" spans="5:29" s="3" customFormat="1" x14ac:dyDescent="0.25">
      <c r="E177" s="3" t="s">
        <v>2546</v>
      </c>
    </row>
    <row r="178" spans="5:29" s="3" customFormat="1" x14ac:dyDescent="0.25">
      <c r="E178" s="3" t="s">
        <v>2547</v>
      </c>
    </row>
    <row r="179" spans="5:29" s="3" customFormat="1" x14ac:dyDescent="0.25">
      <c r="E179" s="3" t="s">
        <v>2548</v>
      </c>
    </row>
    <row r="180" spans="5:29" s="3" customFormat="1" x14ac:dyDescent="0.25"/>
    <row r="181" spans="5:29" s="3" customFormat="1" x14ac:dyDescent="0.25">
      <c r="E181" s="3" t="s">
        <v>2552</v>
      </c>
      <c r="N181" s="3" t="s">
        <v>2549</v>
      </c>
      <c r="S181" s="3" t="s">
        <v>2556</v>
      </c>
      <c r="AC181" s="3" t="s">
        <v>2579</v>
      </c>
    </row>
    <row r="182" spans="5:29" s="3" customFormat="1" x14ac:dyDescent="0.25">
      <c r="N182" s="3" t="s">
        <v>2550</v>
      </c>
      <c r="AC182" s="3" t="s">
        <v>2580</v>
      </c>
    </row>
    <row r="183" spans="5:29" s="3" customFormat="1" x14ac:dyDescent="0.25">
      <c r="N183" s="3" t="s">
        <v>2551</v>
      </c>
      <c r="AC183" s="3" t="s">
        <v>2581</v>
      </c>
    </row>
    <row r="184" spans="5:29" s="3" customFormat="1" x14ac:dyDescent="0.25"/>
    <row r="185" spans="5:29" s="3" customFormat="1" x14ac:dyDescent="0.25"/>
    <row r="186" spans="5:29" s="3" customFormat="1" x14ac:dyDescent="0.25"/>
    <row r="187" spans="5:29" s="3" customFormat="1" x14ac:dyDescent="0.25"/>
    <row r="188" spans="5:29" s="3" customFormat="1" x14ac:dyDescent="0.25"/>
    <row r="189" spans="5:29" s="3" customFormat="1" x14ac:dyDescent="0.25"/>
    <row r="190" spans="5:29" s="3" customFormat="1" x14ac:dyDescent="0.25"/>
    <row r="191" spans="5:29" s="3" customFormat="1" x14ac:dyDescent="0.25"/>
    <row r="192" spans="5:29"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5:28" s="3" customFormat="1" x14ac:dyDescent="0.25">
      <c r="E241" s="23" t="s">
        <v>128</v>
      </c>
      <c r="F241" s="24"/>
      <c r="G241" s="24"/>
      <c r="H241" s="24"/>
      <c r="I241" s="24"/>
      <c r="J241" s="24"/>
      <c r="K241" s="24"/>
      <c r="L241" s="24"/>
      <c r="M241" s="24"/>
      <c r="N241" s="24"/>
      <c r="O241" s="24"/>
      <c r="P241" s="24"/>
      <c r="Q241" s="24"/>
      <c r="R241" s="24"/>
      <c r="S241" s="24"/>
      <c r="T241" s="24"/>
      <c r="U241" s="24"/>
      <c r="V241" s="24"/>
      <c r="W241" s="24"/>
      <c r="X241" s="24"/>
      <c r="Y241" s="24"/>
      <c r="Z241" s="24"/>
      <c r="AA241" s="24"/>
      <c r="AB241" s="24"/>
    </row>
    <row r="242" spans="5:28" s="3" customFormat="1" x14ac:dyDescent="0.25">
      <c r="E242" s="23" t="s">
        <v>2571</v>
      </c>
      <c r="F242" s="24"/>
      <c r="G242" s="24"/>
      <c r="H242" s="24"/>
      <c r="I242" s="24"/>
      <c r="J242" s="24"/>
      <c r="K242" s="24"/>
      <c r="L242" s="24"/>
      <c r="M242" s="24"/>
      <c r="N242" s="24"/>
      <c r="O242" s="24"/>
      <c r="P242" s="24"/>
      <c r="Q242" s="24"/>
      <c r="R242" s="24"/>
      <c r="S242" s="24"/>
      <c r="T242" s="24"/>
      <c r="U242" s="24"/>
      <c r="V242" s="24"/>
      <c r="W242" s="24"/>
      <c r="X242" s="24"/>
      <c r="Y242" s="24"/>
      <c r="Z242" s="24"/>
      <c r="AA242" s="24"/>
      <c r="AB242" s="24"/>
    </row>
    <row r="243" spans="5:28" s="3" customFormat="1" x14ac:dyDescent="0.25">
      <c r="E243" s="23" t="s">
        <v>589</v>
      </c>
      <c r="F243" s="24"/>
      <c r="G243" s="24"/>
      <c r="H243" s="24"/>
      <c r="I243" s="24"/>
      <c r="J243" s="24"/>
      <c r="K243" s="24"/>
      <c r="L243" s="24"/>
      <c r="M243" s="24"/>
      <c r="N243" s="24"/>
      <c r="O243" s="24"/>
      <c r="P243" s="24"/>
      <c r="Q243" s="24"/>
      <c r="R243" s="24"/>
      <c r="S243" s="24"/>
      <c r="T243" s="24"/>
      <c r="U243" s="24"/>
      <c r="V243" s="24"/>
      <c r="W243" s="24"/>
      <c r="X243" s="24"/>
      <c r="Y243" s="24"/>
      <c r="Z243" s="24"/>
      <c r="AA243" s="24"/>
      <c r="AB243" s="24"/>
    </row>
    <row r="244" spans="5:28" s="3" customFormat="1" x14ac:dyDescent="0.25">
      <c r="E244" s="27" t="s">
        <v>2576</v>
      </c>
      <c r="F244" s="24"/>
      <c r="G244" s="24"/>
      <c r="H244" s="24"/>
      <c r="I244" s="24"/>
      <c r="J244" s="24"/>
      <c r="K244" s="24"/>
      <c r="L244" s="24"/>
      <c r="M244" s="24"/>
      <c r="N244" s="24"/>
      <c r="O244" s="24"/>
      <c r="P244" s="24"/>
      <c r="Q244" s="24"/>
      <c r="R244" s="24"/>
      <c r="S244" s="24"/>
      <c r="T244" s="24"/>
      <c r="U244" s="24"/>
      <c r="V244" s="24"/>
      <c r="W244" s="24"/>
      <c r="X244" s="24"/>
      <c r="Y244" s="24"/>
      <c r="Z244" s="24"/>
      <c r="AA244" s="24"/>
      <c r="AB244" s="24"/>
    </row>
    <row r="245" spans="5:28" s="3" customFormat="1" x14ac:dyDescent="0.25">
      <c r="E245" s="23" t="s">
        <v>1861</v>
      </c>
      <c r="F245" s="24"/>
      <c r="G245" s="24"/>
      <c r="H245" s="24"/>
      <c r="I245" s="24"/>
      <c r="J245" s="24"/>
      <c r="K245" s="24"/>
      <c r="L245" s="24"/>
      <c r="M245" s="24"/>
      <c r="N245" s="24"/>
      <c r="O245" s="24"/>
      <c r="P245" s="24"/>
      <c r="Q245" s="24"/>
      <c r="R245" s="24"/>
      <c r="S245" s="24"/>
      <c r="T245" s="24"/>
      <c r="U245" s="24"/>
      <c r="V245" s="24"/>
      <c r="W245" s="24"/>
      <c r="X245" s="24"/>
      <c r="Y245" s="24"/>
      <c r="Z245" s="24"/>
      <c r="AA245" s="24"/>
      <c r="AB245" s="24"/>
    </row>
    <row r="246" spans="5:28" s="3" customFormat="1" x14ac:dyDescent="0.25">
      <c r="E246" s="23" t="s">
        <v>1862</v>
      </c>
      <c r="F246" s="24"/>
      <c r="G246" s="24"/>
      <c r="H246" s="24"/>
      <c r="I246" s="24"/>
      <c r="J246" s="24"/>
      <c r="K246" s="24"/>
      <c r="L246" s="24"/>
      <c r="M246" s="24"/>
      <c r="N246" s="24"/>
      <c r="O246" s="24"/>
      <c r="P246" s="24"/>
      <c r="Q246" s="24"/>
      <c r="R246" s="24"/>
      <c r="S246" s="24"/>
      <c r="T246" s="24"/>
      <c r="U246" s="24"/>
      <c r="V246" s="24"/>
      <c r="W246" s="24"/>
      <c r="X246" s="24"/>
      <c r="Y246" s="24"/>
      <c r="Z246" s="24"/>
      <c r="AA246" s="24"/>
      <c r="AB246" s="24"/>
    </row>
    <row r="247" spans="5:28" s="3" customFormat="1" x14ac:dyDescent="0.25">
      <c r="E247" s="23" t="s">
        <v>895</v>
      </c>
      <c r="F247" s="24"/>
      <c r="G247" s="24"/>
      <c r="H247" s="24"/>
      <c r="I247" s="24"/>
      <c r="J247" s="24"/>
      <c r="K247" s="24"/>
      <c r="L247" s="24"/>
      <c r="M247" s="24"/>
      <c r="N247" s="24"/>
      <c r="O247" s="24"/>
      <c r="P247" s="24"/>
      <c r="Q247" s="24"/>
      <c r="R247" s="24"/>
      <c r="S247" s="24"/>
      <c r="T247" s="24"/>
      <c r="U247" s="24"/>
      <c r="V247" s="24"/>
      <c r="W247" s="24"/>
      <c r="X247" s="24"/>
      <c r="Y247" s="24"/>
      <c r="Z247" s="24"/>
      <c r="AA247" s="24"/>
      <c r="AB247" s="24"/>
    </row>
    <row r="248" spans="5:28" s="3" customFormat="1" x14ac:dyDescent="0.25">
      <c r="E248" s="23" t="s">
        <v>896</v>
      </c>
      <c r="F248" s="24"/>
      <c r="G248" s="24"/>
      <c r="H248" s="24"/>
      <c r="I248" s="24"/>
      <c r="J248" s="24"/>
      <c r="K248" s="24"/>
      <c r="L248" s="24"/>
      <c r="M248" s="24"/>
      <c r="N248" s="24"/>
      <c r="O248" s="24"/>
      <c r="P248" s="24"/>
      <c r="Q248" s="24"/>
      <c r="R248" s="24"/>
      <c r="S248" s="24"/>
      <c r="T248" s="24"/>
      <c r="U248" s="24"/>
      <c r="V248" s="24"/>
      <c r="W248" s="24"/>
      <c r="X248" s="24"/>
      <c r="Y248" s="24"/>
      <c r="Z248" s="24"/>
      <c r="AA248" s="24"/>
      <c r="AB248" s="24"/>
    </row>
    <row r="249" spans="5:28" s="3" customFormat="1" x14ac:dyDescent="0.25">
      <c r="E249" s="23" t="s">
        <v>897</v>
      </c>
      <c r="F249" s="24"/>
      <c r="G249" s="24"/>
      <c r="H249" s="24"/>
      <c r="I249" s="24"/>
      <c r="J249" s="24"/>
      <c r="K249" s="24"/>
      <c r="L249" s="24"/>
      <c r="M249" s="24"/>
      <c r="N249" s="24"/>
      <c r="O249" s="24"/>
      <c r="P249" s="24"/>
      <c r="Q249" s="24"/>
      <c r="R249" s="24"/>
      <c r="S249" s="24"/>
      <c r="T249" s="24"/>
      <c r="U249" s="24"/>
      <c r="V249" s="24"/>
      <c r="W249" s="24"/>
      <c r="X249" s="24"/>
      <c r="Y249" s="24"/>
      <c r="Z249" s="24"/>
      <c r="AA249" s="24"/>
      <c r="AB249" s="24"/>
    </row>
    <row r="250" spans="5:28" s="3" customFormat="1" x14ac:dyDescent="0.25">
      <c r="E250" s="23" t="s">
        <v>2578</v>
      </c>
      <c r="F250" s="24"/>
      <c r="G250" s="24"/>
      <c r="H250" s="24"/>
      <c r="I250" s="24"/>
      <c r="J250" s="24"/>
      <c r="K250" s="24"/>
      <c r="L250" s="24"/>
      <c r="M250" s="24"/>
      <c r="N250" s="24"/>
      <c r="O250" s="24"/>
      <c r="P250" s="24"/>
      <c r="Q250" s="24"/>
      <c r="R250" s="24"/>
      <c r="S250" s="24"/>
      <c r="T250" s="24"/>
      <c r="U250" s="24"/>
      <c r="V250" s="24"/>
      <c r="W250" s="24"/>
      <c r="X250" s="24"/>
      <c r="Y250" s="24"/>
      <c r="Z250" s="24"/>
      <c r="AA250" s="24"/>
      <c r="AB250" s="24"/>
    </row>
    <row r="251" spans="5:28" s="3" customFormat="1" x14ac:dyDescent="0.25">
      <c r="E251" s="27" t="s">
        <v>2582</v>
      </c>
      <c r="F251" s="24"/>
      <c r="G251" s="24"/>
      <c r="H251" s="24"/>
      <c r="I251" s="24"/>
      <c r="J251" s="24"/>
      <c r="K251" s="24"/>
      <c r="L251" s="50"/>
      <c r="M251" s="24"/>
      <c r="N251" s="24"/>
      <c r="O251" s="24"/>
      <c r="P251" s="24"/>
      <c r="Q251" s="24"/>
      <c r="R251" s="24"/>
      <c r="S251" s="24"/>
      <c r="T251" s="24"/>
      <c r="U251" s="24"/>
      <c r="V251" s="24"/>
      <c r="W251" s="24"/>
      <c r="X251" s="24"/>
      <c r="Y251" s="24"/>
      <c r="Z251" s="24"/>
      <c r="AA251" s="24"/>
      <c r="AB251" s="24"/>
    </row>
    <row r="252" spans="5:28" s="3" customFormat="1" x14ac:dyDescent="0.25">
      <c r="E252" s="27" t="s">
        <v>2583</v>
      </c>
      <c r="F252" s="24"/>
      <c r="G252" s="24"/>
      <c r="H252" s="24"/>
      <c r="I252" s="24"/>
      <c r="J252" s="24"/>
      <c r="K252" s="24"/>
      <c r="L252" s="50"/>
      <c r="M252" s="24"/>
      <c r="N252" s="24"/>
      <c r="O252" s="24"/>
      <c r="P252" s="24"/>
      <c r="Q252" s="24"/>
      <c r="R252" s="24"/>
      <c r="S252" s="24"/>
      <c r="T252" s="24"/>
      <c r="U252" s="24"/>
      <c r="V252" s="24"/>
      <c r="W252" s="24"/>
      <c r="X252" s="24"/>
      <c r="Y252" s="24"/>
      <c r="Z252" s="24"/>
      <c r="AA252" s="24"/>
      <c r="AB252" s="24"/>
    </row>
    <row r="253" spans="5:28" s="3" customFormat="1" x14ac:dyDescent="0.25">
      <c r="E253" s="27" t="s">
        <v>2584</v>
      </c>
      <c r="F253" s="24"/>
      <c r="G253" s="24"/>
      <c r="H253" s="24"/>
      <c r="I253" s="24"/>
      <c r="J253" s="24"/>
      <c r="K253" s="24"/>
      <c r="L253" s="50"/>
      <c r="M253" s="24"/>
      <c r="N253" s="24"/>
      <c r="O253" s="24"/>
      <c r="P253" s="24"/>
      <c r="Q253" s="24"/>
      <c r="R253" s="24"/>
      <c r="S253" s="24"/>
      <c r="T253" s="24"/>
      <c r="U253" s="24"/>
      <c r="V253" s="24"/>
      <c r="W253" s="24"/>
      <c r="X253" s="24"/>
      <c r="Y253" s="24"/>
      <c r="Z253" s="24"/>
      <c r="AA253" s="24"/>
      <c r="AB253" s="24"/>
    </row>
    <row r="254" spans="5:28" s="3" customFormat="1" x14ac:dyDescent="0.25">
      <c r="E254" s="23" t="s">
        <v>381</v>
      </c>
      <c r="F254" s="24"/>
      <c r="G254" s="24"/>
      <c r="H254" s="24"/>
      <c r="I254" s="24"/>
      <c r="J254" s="24"/>
      <c r="K254" s="24"/>
      <c r="L254" s="24"/>
      <c r="M254" s="24"/>
      <c r="N254" s="24"/>
      <c r="O254" s="24"/>
      <c r="P254" s="24"/>
      <c r="Q254" s="24"/>
      <c r="R254" s="24"/>
      <c r="S254" s="24"/>
      <c r="T254" s="24"/>
      <c r="U254" s="24"/>
      <c r="V254" s="24"/>
      <c r="W254" s="24"/>
      <c r="X254" s="24"/>
      <c r="Y254" s="24"/>
      <c r="Z254" s="24"/>
      <c r="AA254" s="24"/>
      <c r="AB254" s="24"/>
    </row>
    <row r="255" spans="5:28" s="3" customFormat="1" x14ac:dyDescent="0.25">
      <c r="E255" s="23"/>
      <c r="F255" s="24"/>
      <c r="G255" s="24"/>
      <c r="H255" s="24"/>
      <c r="I255" s="24"/>
      <c r="J255" s="24"/>
      <c r="K255" s="24"/>
      <c r="L255" s="24"/>
      <c r="M255" s="24"/>
      <c r="N255" s="24"/>
      <c r="O255" s="24"/>
      <c r="P255" s="24"/>
      <c r="Q255" s="24"/>
      <c r="R255" s="24"/>
      <c r="S255" s="24"/>
      <c r="T255" s="24"/>
      <c r="U255" s="24"/>
      <c r="V255" s="24"/>
      <c r="W255" s="24"/>
      <c r="X255" s="24"/>
      <c r="Y255" s="24"/>
      <c r="Z255" s="24"/>
      <c r="AA255" s="24"/>
      <c r="AB255" s="24"/>
    </row>
    <row r="256" spans="5:28" s="3" customFormat="1" x14ac:dyDescent="0.25">
      <c r="E256" s="25" t="s">
        <v>388</v>
      </c>
      <c r="F256" s="26"/>
      <c r="G256" s="26"/>
      <c r="H256" s="26"/>
      <c r="I256" s="26"/>
      <c r="J256" s="26"/>
      <c r="K256" s="26"/>
      <c r="L256" s="26"/>
      <c r="M256" s="26"/>
      <c r="N256" s="26"/>
      <c r="O256" s="26"/>
      <c r="P256" s="26"/>
      <c r="Q256" s="26"/>
      <c r="R256" s="26"/>
      <c r="S256" s="26"/>
      <c r="T256" s="26"/>
      <c r="U256" s="26"/>
      <c r="V256" s="26"/>
      <c r="W256" s="26"/>
      <c r="X256" s="26"/>
      <c r="Y256" s="26"/>
      <c r="Z256" s="26"/>
      <c r="AA256" s="26"/>
      <c r="AB256" s="26"/>
    </row>
    <row r="257" spans="5:28" s="3" customFormat="1" x14ac:dyDescent="0.25">
      <c r="E257" s="25"/>
      <c r="F257" s="26"/>
      <c r="G257" s="26"/>
      <c r="H257" s="26"/>
      <c r="I257" s="26"/>
      <c r="J257" s="26"/>
      <c r="K257" s="26"/>
      <c r="L257" s="26"/>
      <c r="M257" s="26"/>
      <c r="N257" s="26"/>
      <c r="O257" s="26"/>
      <c r="P257" s="26"/>
      <c r="Q257" s="26"/>
      <c r="R257" s="26"/>
      <c r="S257" s="26"/>
      <c r="T257" s="26"/>
      <c r="U257" s="26"/>
      <c r="V257" s="26"/>
      <c r="W257" s="26"/>
      <c r="X257" s="26"/>
      <c r="Y257" s="26"/>
      <c r="Z257" s="26"/>
      <c r="AA257" s="26"/>
      <c r="AB257" s="26"/>
    </row>
    <row r="258" spans="5:28" s="3" customFormat="1" x14ac:dyDescent="0.25">
      <c r="E258" s="25" t="s">
        <v>1759</v>
      </c>
      <c r="F258" s="26"/>
      <c r="G258" s="26"/>
      <c r="H258" s="26"/>
      <c r="I258" s="26"/>
      <c r="J258" s="26"/>
      <c r="K258" s="26"/>
      <c r="L258" s="26"/>
      <c r="M258" s="26"/>
      <c r="N258" s="26"/>
      <c r="O258" s="26"/>
      <c r="P258" s="26"/>
      <c r="Q258" s="26"/>
      <c r="R258" s="26"/>
      <c r="S258" s="26"/>
      <c r="T258" s="26"/>
      <c r="U258" s="26"/>
      <c r="V258" s="26"/>
      <c r="W258" s="26"/>
      <c r="X258" s="26"/>
      <c r="Y258" s="26"/>
      <c r="Z258" s="26"/>
      <c r="AA258" s="26"/>
      <c r="AB258" s="26"/>
    </row>
    <row r="259" spans="5:28" s="3" customFormat="1" x14ac:dyDescent="0.25">
      <c r="E259" s="25" t="s">
        <v>390</v>
      </c>
      <c r="F259" s="26"/>
      <c r="G259" s="26"/>
      <c r="H259" s="26"/>
      <c r="I259" s="26"/>
      <c r="J259" s="26"/>
      <c r="K259" s="26"/>
      <c r="L259" s="26"/>
      <c r="M259" s="26"/>
      <c r="N259" s="26"/>
      <c r="O259" s="26"/>
      <c r="P259" s="26"/>
      <c r="Q259" s="26"/>
      <c r="R259" s="26"/>
      <c r="S259" s="26"/>
      <c r="T259" s="26"/>
      <c r="U259" s="26"/>
      <c r="V259" s="26"/>
      <c r="W259" s="26"/>
      <c r="X259" s="26"/>
      <c r="Y259" s="26"/>
      <c r="Z259" s="26"/>
      <c r="AA259" s="26"/>
      <c r="AB259" s="26"/>
    </row>
    <row r="260" spans="5:28" s="3" customFormat="1" x14ac:dyDescent="0.25">
      <c r="E260" s="29" t="s">
        <v>2473</v>
      </c>
      <c r="F260" s="26"/>
      <c r="G260" s="26"/>
      <c r="H260" s="26"/>
      <c r="I260" s="26"/>
      <c r="J260" s="26"/>
      <c r="K260" s="26"/>
      <c r="L260" s="26"/>
      <c r="M260" s="26"/>
      <c r="N260" s="26"/>
      <c r="O260" s="26"/>
      <c r="P260" s="26"/>
      <c r="Q260" s="26"/>
      <c r="R260" s="26"/>
      <c r="S260" s="26"/>
      <c r="T260" s="26"/>
      <c r="U260" s="26"/>
      <c r="V260" s="26"/>
      <c r="W260" s="26"/>
      <c r="X260" s="26"/>
      <c r="Y260" s="26"/>
      <c r="Z260" s="26"/>
      <c r="AA260" s="26"/>
      <c r="AB260" s="26"/>
    </row>
    <row r="261" spans="5:28" s="3" customFormat="1" x14ac:dyDescent="0.25">
      <c r="E261" s="29" t="s">
        <v>2474</v>
      </c>
      <c r="F261" s="26"/>
      <c r="G261" s="26"/>
      <c r="H261" s="26"/>
      <c r="I261" s="26"/>
      <c r="J261" s="26"/>
      <c r="K261" s="26"/>
      <c r="L261" s="26"/>
      <c r="M261" s="26"/>
      <c r="N261" s="26"/>
      <c r="O261" s="26"/>
      <c r="P261" s="26"/>
      <c r="Q261" s="26"/>
      <c r="R261" s="26"/>
      <c r="S261" s="26"/>
      <c r="T261" s="26"/>
      <c r="U261" s="26"/>
      <c r="V261" s="26"/>
      <c r="W261" s="26"/>
      <c r="X261" s="26"/>
      <c r="Y261" s="26"/>
      <c r="Z261" s="26"/>
      <c r="AA261" s="26"/>
      <c r="AB261" s="26"/>
    </row>
    <row r="262" spans="5:28" s="3" customFormat="1" x14ac:dyDescent="0.25">
      <c r="E262" s="29" t="s">
        <v>2475</v>
      </c>
      <c r="F262" s="26"/>
      <c r="G262" s="26"/>
      <c r="H262" s="26"/>
      <c r="I262" s="26"/>
      <c r="J262" s="26"/>
      <c r="K262" s="26"/>
      <c r="L262" s="26"/>
      <c r="M262" s="26"/>
      <c r="N262" s="26"/>
      <c r="O262" s="26"/>
      <c r="P262" s="26"/>
      <c r="Q262" s="26"/>
      <c r="R262" s="26"/>
      <c r="S262" s="26"/>
      <c r="T262" s="26"/>
      <c r="U262" s="26"/>
      <c r="V262" s="26"/>
      <c r="W262" s="26"/>
      <c r="X262" s="26"/>
      <c r="Y262" s="26"/>
      <c r="Z262" s="26"/>
      <c r="AA262" s="26"/>
      <c r="AB262" s="26"/>
    </row>
    <row r="263" spans="5:28" s="3" customFormat="1" x14ac:dyDescent="0.25">
      <c r="E263" s="29" t="s">
        <v>2476</v>
      </c>
      <c r="F263" s="26"/>
      <c r="G263" s="26"/>
      <c r="H263" s="26"/>
      <c r="I263" s="26"/>
      <c r="J263" s="26"/>
      <c r="K263" s="26"/>
      <c r="L263" s="26"/>
      <c r="M263" s="26"/>
      <c r="N263" s="26"/>
      <c r="O263" s="26"/>
      <c r="P263" s="26"/>
      <c r="Q263" s="26"/>
      <c r="R263" s="26"/>
      <c r="S263" s="26"/>
      <c r="T263" s="26"/>
      <c r="U263" s="26"/>
      <c r="V263" s="26"/>
      <c r="W263" s="26"/>
      <c r="X263" s="26"/>
      <c r="Y263" s="26"/>
      <c r="Z263" s="26"/>
      <c r="AA263" s="26"/>
      <c r="AB263" s="26"/>
    </row>
    <row r="264" spans="5:28" s="3" customFormat="1" x14ac:dyDescent="0.25">
      <c r="E264" s="29" t="s">
        <v>2477</v>
      </c>
      <c r="F264" s="26"/>
      <c r="G264" s="26"/>
      <c r="H264" s="26"/>
      <c r="I264" s="26"/>
      <c r="J264" s="26"/>
      <c r="K264" s="26"/>
      <c r="L264" s="26"/>
      <c r="M264" s="26"/>
      <c r="N264" s="26"/>
      <c r="O264" s="26"/>
      <c r="P264" s="26"/>
      <c r="Q264" s="26"/>
      <c r="R264" s="26"/>
      <c r="S264" s="26"/>
      <c r="T264" s="26"/>
      <c r="U264" s="26"/>
      <c r="V264" s="26"/>
      <c r="W264" s="26"/>
      <c r="X264" s="26"/>
      <c r="Y264" s="26"/>
      <c r="Z264" s="26"/>
      <c r="AA264" s="26"/>
      <c r="AB264" s="26"/>
    </row>
    <row r="265" spans="5:28" s="3" customFormat="1" x14ac:dyDescent="0.25">
      <c r="E265" s="29" t="s">
        <v>2577</v>
      </c>
      <c r="F265" s="26"/>
      <c r="G265" s="26"/>
      <c r="H265" s="26"/>
      <c r="I265" s="26"/>
      <c r="J265" s="26"/>
      <c r="K265" s="26"/>
      <c r="L265" s="26"/>
      <c r="M265" s="26"/>
      <c r="N265" s="26"/>
      <c r="O265" s="26"/>
      <c r="P265" s="26"/>
      <c r="Q265" s="26"/>
      <c r="R265" s="26"/>
      <c r="S265" s="26"/>
      <c r="T265" s="26"/>
      <c r="U265" s="26"/>
      <c r="V265" s="26"/>
      <c r="W265" s="26"/>
      <c r="X265" s="26"/>
      <c r="Y265" s="26"/>
      <c r="Z265" s="26"/>
      <c r="AA265" s="26"/>
      <c r="AB265" s="26"/>
    </row>
    <row r="266" spans="5:28" s="3" customFormat="1" x14ac:dyDescent="0.25">
      <c r="E266" s="29" t="s">
        <v>2588</v>
      </c>
      <c r="F266" s="26"/>
      <c r="G266" s="26"/>
      <c r="H266" s="26"/>
      <c r="I266" s="26"/>
      <c r="J266" s="26"/>
      <c r="K266" s="26"/>
      <c r="L266" s="26"/>
      <c r="M266" s="26"/>
      <c r="N266" s="26"/>
      <c r="O266" s="26"/>
      <c r="P266" s="26"/>
      <c r="Q266" s="26"/>
      <c r="R266" s="26"/>
      <c r="S266" s="26"/>
      <c r="T266" s="26"/>
      <c r="U266" s="26"/>
      <c r="V266" s="26"/>
      <c r="W266" s="26"/>
      <c r="X266" s="26"/>
      <c r="Y266" s="26"/>
      <c r="Z266" s="26"/>
      <c r="AA266" s="26"/>
      <c r="AB266" s="26"/>
    </row>
    <row r="267" spans="5:28" s="3" customFormat="1" x14ac:dyDescent="0.25">
      <c r="E267" s="29" t="s">
        <v>2589</v>
      </c>
      <c r="F267" s="26"/>
      <c r="G267" s="26"/>
      <c r="H267" s="26"/>
      <c r="I267" s="26"/>
      <c r="J267" s="26"/>
      <c r="K267" s="26"/>
      <c r="L267" s="26"/>
      <c r="M267" s="26"/>
      <c r="N267" s="26"/>
      <c r="O267" s="26"/>
      <c r="P267" s="26"/>
      <c r="Q267" s="26"/>
      <c r="R267" s="26"/>
      <c r="S267" s="26"/>
      <c r="T267" s="26"/>
      <c r="U267" s="26"/>
      <c r="V267" s="26"/>
      <c r="W267" s="26"/>
      <c r="X267" s="26"/>
      <c r="Y267" s="26"/>
      <c r="Z267" s="26"/>
      <c r="AA267" s="26"/>
      <c r="AB267" s="26"/>
    </row>
    <row r="268" spans="5:28" s="3" customFormat="1" x14ac:dyDescent="0.25">
      <c r="E268" s="25" t="s">
        <v>1761</v>
      </c>
      <c r="F268" s="26"/>
      <c r="G268" s="26"/>
      <c r="H268" s="26"/>
      <c r="I268" s="26"/>
      <c r="J268" s="26"/>
      <c r="K268" s="26"/>
      <c r="L268" s="26"/>
      <c r="M268" s="26"/>
      <c r="N268" s="26"/>
      <c r="O268" s="26"/>
      <c r="P268" s="26"/>
      <c r="Q268" s="26"/>
      <c r="R268" s="26"/>
      <c r="S268" s="26"/>
      <c r="T268" s="26"/>
      <c r="U268" s="26"/>
      <c r="V268" s="26"/>
      <c r="W268" s="26"/>
      <c r="X268" s="26"/>
      <c r="Y268" s="26"/>
      <c r="Z268" s="26"/>
      <c r="AA268" s="26"/>
      <c r="AB268" s="26"/>
    </row>
    <row r="269" spans="5:28" s="3" customFormat="1" x14ac:dyDescent="0.25">
      <c r="E269" s="29" t="s">
        <v>2585</v>
      </c>
      <c r="F269" s="26"/>
      <c r="G269" s="26"/>
      <c r="H269" s="26"/>
      <c r="I269" s="26"/>
      <c r="J269" s="26"/>
      <c r="K269" s="26"/>
      <c r="L269" s="26"/>
      <c r="M269" s="26"/>
      <c r="N269" s="26"/>
      <c r="O269" s="26"/>
      <c r="P269" s="26"/>
      <c r="Q269" s="26"/>
      <c r="R269" s="26"/>
      <c r="S269" s="26"/>
      <c r="T269" s="26"/>
      <c r="U269" s="26"/>
      <c r="V269" s="26"/>
      <c r="W269" s="26"/>
      <c r="X269" s="26"/>
      <c r="Y269" s="26"/>
      <c r="Z269" s="26"/>
      <c r="AA269" s="26"/>
      <c r="AB269" s="26"/>
    </row>
    <row r="270" spans="5:28" s="3" customFormat="1" x14ac:dyDescent="0.25">
      <c r="E270" s="29" t="s">
        <v>2586</v>
      </c>
      <c r="F270" s="26"/>
      <c r="G270" s="26"/>
      <c r="H270" s="26"/>
      <c r="I270" s="26"/>
      <c r="J270" s="26"/>
      <c r="K270" s="26"/>
      <c r="L270" s="26"/>
      <c r="M270" s="26"/>
      <c r="N270" s="26"/>
      <c r="O270" s="26"/>
      <c r="P270" s="26"/>
      <c r="Q270" s="26"/>
      <c r="R270" s="26"/>
      <c r="S270" s="26"/>
      <c r="T270" s="26"/>
      <c r="U270" s="26"/>
      <c r="V270" s="26"/>
      <c r="W270" s="26"/>
      <c r="X270" s="26"/>
      <c r="Y270" s="26"/>
      <c r="Z270" s="26"/>
      <c r="AA270" s="26"/>
      <c r="AB270" s="26"/>
    </row>
    <row r="271" spans="5:28" s="3" customFormat="1" x14ac:dyDescent="0.25">
      <c r="E271" s="29" t="s">
        <v>2587</v>
      </c>
      <c r="F271" s="26"/>
      <c r="G271" s="26"/>
      <c r="H271" s="26"/>
      <c r="I271" s="26"/>
      <c r="J271" s="26"/>
      <c r="K271" s="26"/>
      <c r="L271" s="26"/>
      <c r="M271" s="26"/>
      <c r="N271" s="26"/>
      <c r="O271" s="26"/>
      <c r="P271" s="26"/>
      <c r="Q271" s="26"/>
      <c r="R271" s="26"/>
      <c r="S271" s="26"/>
      <c r="T271" s="26"/>
      <c r="U271" s="26"/>
      <c r="V271" s="26"/>
      <c r="W271" s="26"/>
      <c r="X271" s="26"/>
      <c r="Y271" s="26"/>
      <c r="Z271" s="26"/>
      <c r="AA271" s="26"/>
      <c r="AB271" s="26"/>
    </row>
    <row r="272" spans="5:28" s="3" customFormat="1" x14ac:dyDescent="0.25">
      <c r="E272" s="25" t="s">
        <v>381</v>
      </c>
      <c r="F272" s="26"/>
      <c r="G272" s="26"/>
      <c r="H272" s="26"/>
      <c r="I272" s="26"/>
      <c r="J272" s="26"/>
      <c r="K272" s="26"/>
      <c r="L272" s="26"/>
      <c r="M272" s="26"/>
      <c r="N272" s="26"/>
      <c r="O272" s="26"/>
      <c r="P272" s="26"/>
      <c r="Q272" s="26"/>
      <c r="R272" s="26"/>
      <c r="S272" s="26"/>
      <c r="T272" s="26"/>
      <c r="U272" s="26"/>
      <c r="V272" s="26"/>
      <c r="W272" s="26"/>
      <c r="X272" s="26"/>
      <c r="Y272" s="26"/>
      <c r="Z272" s="26"/>
      <c r="AA272" s="26"/>
      <c r="AB272" s="26"/>
    </row>
    <row r="273" spans="5:28" s="3" customFormat="1" x14ac:dyDescent="0.25">
      <c r="E273" s="25"/>
      <c r="F273" s="26"/>
      <c r="G273" s="26"/>
      <c r="H273" s="26"/>
      <c r="I273" s="26"/>
      <c r="J273" s="26"/>
      <c r="K273" s="26"/>
      <c r="L273" s="26"/>
      <c r="M273" s="26"/>
      <c r="N273" s="26"/>
      <c r="O273" s="26"/>
      <c r="P273" s="26"/>
      <c r="Q273" s="26"/>
      <c r="R273" s="26"/>
      <c r="S273" s="26"/>
      <c r="T273" s="26"/>
      <c r="U273" s="26"/>
      <c r="V273" s="26"/>
      <c r="W273" s="26"/>
      <c r="X273" s="26"/>
      <c r="Y273" s="26"/>
      <c r="Z273" s="26"/>
      <c r="AA273" s="26"/>
      <c r="AB273" s="26"/>
    </row>
    <row r="274" spans="5:28" s="3" customFormat="1" x14ac:dyDescent="0.25">
      <c r="E274" s="23" t="s">
        <v>128</v>
      </c>
      <c r="F274" s="24"/>
      <c r="G274" s="24"/>
      <c r="H274" s="24"/>
      <c r="I274" s="24"/>
      <c r="J274" s="24"/>
      <c r="K274" s="24"/>
      <c r="L274" s="24"/>
      <c r="M274" s="24"/>
      <c r="N274" s="24"/>
      <c r="O274" s="24"/>
      <c r="P274" s="24"/>
      <c r="Q274" s="24"/>
      <c r="R274" s="24"/>
      <c r="S274" s="24"/>
      <c r="T274" s="24"/>
      <c r="U274" s="24"/>
      <c r="V274" s="24"/>
      <c r="W274" s="24"/>
      <c r="X274" s="24"/>
      <c r="Y274" s="24"/>
      <c r="Z274" s="24"/>
      <c r="AA274" s="24"/>
      <c r="AB274" s="24"/>
    </row>
    <row r="275" spans="5:28" s="3" customFormat="1" x14ac:dyDescent="0.25">
      <c r="E275" s="23" t="s">
        <v>2571</v>
      </c>
      <c r="F275" s="24"/>
      <c r="G275" s="24"/>
      <c r="H275" s="24"/>
      <c r="I275" s="24"/>
      <c r="J275" s="24"/>
      <c r="K275" s="24"/>
      <c r="L275" s="24"/>
      <c r="M275" s="24"/>
      <c r="N275" s="24"/>
      <c r="O275" s="24"/>
      <c r="P275" s="24"/>
      <c r="Q275" s="24"/>
      <c r="R275" s="24"/>
      <c r="S275" s="24"/>
      <c r="T275" s="24"/>
      <c r="U275" s="24"/>
      <c r="V275" s="24"/>
      <c r="W275" s="24"/>
      <c r="X275" s="24"/>
      <c r="Y275" s="24"/>
      <c r="Z275" s="24"/>
      <c r="AA275" s="24"/>
      <c r="AB275" s="24"/>
    </row>
    <row r="276" spans="5:28" s="3" customFormat="1" x14ac:dyDescent="0.25">
      <c r="E276" s="23" t="s">
        <v>589</v>
      </c>
      <c r="F276" s="24"/>
      <c r="G276" s="24"/>
      <c r="H276" s="24"/>
      <c r="I276" s="24"/>
      <c r="J276" s="24"/>
      <c r="K276" s="24"/>
      <c r="L276" s="24"/>
      <c r="M276" s="24"/>
      <c r="N276" s="24"/>
      <c r="O276" s="24"/>
      <c r="P276" s="24"/>
      <c r="Q276" s="24"/>
      <c r="R276" s="24"/>
      <c r="S276" s="24"/>
      <c r="T276" s="24"/>
      <c r="U276" s="24"/>
      <c r="V276" s="24"/>
      <c r="W276" s="24"/>
      <c r="X276" s="24"/>
      <c r="Y276" s="24"/>
      <c r="Z276" s="24"/>
      <c r="AA276" s="24"/>
      <c r="AB276" s="24"/>
    </row>
    <row r="277" spans="5:28" s="3" customFormat="1" x14ac:dyDescent="0.25">
      <c r="E277" s="23" t="s">
        <v>2576</v>
      </c>
      <c r="F277" s="24"/>
      <c r="G277" s="24"/>
      <c r="H277" s="24"/>
      <c r="I277" s="24"/>
      <c r="J277" s="24"/>
      <c r="K277" s="24"/>
      <c r="L277" s="24"/>
      <c r="M277" s="24"/>
      <c r="N277" s="24"/>
      <c r="O277" s="24"/>
      <c r="P277" s="24"/>
      <c r="Q277" s="24"/>
      <c r="R277" s="24"/>
      <c r="S277" s="24"/>
      <c r="T277" s="24"/>
      <c r="U277" s="24"/>
      <c r="V277" s="24"/>
      <c r="W277" s="24"/>
      <c r="X277" s="24"/>
      <c r="Y277" s="24"/>
      <c r="Z277" s="24"/>
      <c r="AA277" s="24"/>
      <c r="AB277" s="24"/>
    </row>
    <row r="278" spans="5:28" s="3" customFormat="1" x14ac:dyDescent="0.25">
      <c r="E278" s="23" t="s">
        <v>1861</v>
      </c>
      <c r="F278" s="24"/>
      <c r="G278" s="24"/>
      <c r="H278" s="24"/>
      <c r="I278" s="24"/>
      <c r="J278" s="24"/>
      <c r="K278" s="24"/>
      <c r="L278" s="24"/>
      <c r="M278" s="24"/>
      <c r="N278" s="24"/>
      <c r="O278" s="24"/>
      <c r="P278" s="24"/>
      <c r="Q278" s="24"/>
      <c r="R278" s="24"/>
      <c r="S278" s="24"/>
      <c r="T278" s="24"/>
      <c r="U278" s="24"/>
      <c r="V278" s="24"/>
      <c r="W278" s="24"/>
      <c r="X278" s="24"/>
      <c r="Y278" s="24"/>
      <c r="Z278" s="24"/>
      <c r="AA278" s="24"/>
      <c r="AB278" s="24"/>
    </row>
    <row r="279" spans="5:28" s="3" customFormat="1" x14ac:dyDescent="0.25">
      <c r="E279" s="23" t="s">
        <v>1862</v>
      </c>
      <c r="F279" s="24"/>
      <c r="G279" s="24"/>
      <c r="H279" s="24"/>
      <c r="I279" s="24"/>
      <c r="J279" s="24"/>
      <c r="K279" s="24"/>
      <c r="L279" s="24"/>
      <c r="M279" s="24"/>
      <c r="N279" s="24"/>
      <c r="O279" s="24"/>
      <c r="P279" s="24"/>
      <c r="Q279" s="24"/>
      <c r="R279" s="24"/>
      <c r="S279" s="24"/>
      <c r="T279" s="24"/>
      <c r="U279" s="24"/>
      <c r="V279" s="24"/>
      <c r="W279" s="24"/>
      <c r="X279" s="24"/>
      <c r="Y279" s="24"/>
      <c r="Z279" s="24"/>
      <c r="AA279" s="24"/>
      <c r="AB279" s="24"/>
    </row>
    <row r="280" spans="5:28" s="3" customFormat="1" x14ac:dyDescent="0.25">
      <c r="E280" s="23" t="s">
        <v>895</v>
      </c>
      <c r="F280" s="24"/>
      <c r="G280" s="24"/>
      <c r="H280" s="24"/>
      <c r="I280" s="24"/>
      <c r="J280" s="24"/>
      <c r="K280" s="24"/>
      <c r="L280" s="24"/>
      <c r="M280" s="24"/>
      <c r="N280" s="24"/>
      <c r="O280" s="24"/>
      <c r="P280" s="24"/>
      <c r="Q280" s="24"/>
      <c r="R280" s="24"/>
      <c r="S280" s="24"/>
      <c r="T280" s="24"/>
      <c r="U280" s="24"/>
      <c r="V280" s="24"/>
      <c r="W280" s="24"/>
      <c r="X280" s="24"/>
      <c r="Y280" s="24"/>
      <c r="Z280" s="24"/>
      <c r="AA280" s="24"/>
      <c r="AB280" s="24"/>
    </row>
    <row r="281" spans="5:28" s="3" customFormat="1" x14ac:dyDescent="0.25">
      <c r="E281" s="23" t="s">
        <v>896</v>
      </c>
      <c r="F281" s="24"/>
      <c r="G281" s="24"/>
      <c r="H281" s="24"/>
      <c r="I281" s="24"/>
      <c r="J281" s="24"/>
      <c r="K281" s="24"/>
      <c r="L281" s="24"/>
      <c r="M281" s="24"/>
      <c r="N281" s="24"/>
      <c r="O281" s="24"/>
      <c r="P281" s="24"/>
      <c r="Q281" s="24"/>
      <c r="R281" s="24"/>
      <c r="S281" s="24"/>
      <c r="T281" s="24"/>
      <c r="U281" s="24"/>
      <c r="V281" s="24"/>
      <c r="W281" s="24"/>
      <c r="X281" s="24"/>
      <c r="Y281" s="24"/>
      <c r="Z281" s="24"/>
      <c r="AA281" s="24"/>
      <c r="AB281" s="24"/>
    </row>
    <row r="282" spans="5:28" s="3" customFormat="1" x14ac:dyDescent="0.25">
      <c r="E282" s="23" t="s">
        <v>897</v>
      </c>
      <c r="F282" s="24"/>
      <c r="G282" s="24"/>
      <c r="H282" s="24"/>
      <c r="I282" s="24"/>
      <c r="J282" s="24"/>
      <c r="K282" s="24"/>
      <c r="L282" s="24"/>
      <c r="M282" s="24"/>
      <c r="N282" s="24"/>
      <c r="O282" s="24"/>
      <c r="P282" s="24"/>
      <c r="Q282" s="24"/>
      <c r="R282" s="24"/>
      <c r="S282" s="24"/>
      <c r="T282" s="24"/>
      <c r="U282" s="24"/>
      <c r="V282" s="24"/>
      <c r="W282" s="24"/>
      <c r="X282" s="24"/>
      <c r="Y282" s="24"/>
      <c r="Z282" s="24"/>
      <c r="AA282" s="24"/>
      <c r="AB282" s="24"/>
    </row>
    <row r="283" spans="5:28" s="3" customFormat="1" x14ac:dyDescent="0.25">
      <c r="E283" s="23" t="s">
        <v>2578</v>
      </c>
      <c r="F283" s="24"/>
      <c r="G283" s="24"/>
      <c r="H283" s="24"/>
      <c r="I283" s="24"/>
      <c r="J283" s="24"/>
      <c r="K283" s="24"/>
      <c r="L283" s="24"/>
      <c r="M283" s="24"/>
      <c r="N283" s="24"/>
      <c r="O283" s="24"/>
      <c r="P283" s="24"/>
      <c r="Q283" s="24"/>
      <c r="R283" s="24"/>
      <c r="S283" s="24"/>
      <c r="T283" s="24"/>
      <c r="U283" s="24"/>
      <c r="V283" s="24"/>
      <c r="W283" s="24"/>
      <c r="X283" s="24"/>
      <c r="Y283" s="24"/>
      <c r="Z283" s="24"/>
      <c r="AA283" s="24"/>
      <c r="AB283" s="24"/>
    </row>
    <row r="284" spans="5:28" s="3" customFormat="1" x14ac:dyDescent="0.25">
      <c r="E284" s="27" t="s">
        <v>2582</v>
      </c>
      <c r="F284" s="24"/>
      <c r="G284" s="24"/>
      <c r="H284" s="24"/>
      <c r="I284" s="24"/>
      <c r="J284" s="24"/>
      <c r="K284" s="24"/>
      <c r="L284" s="24"/>
      <c r="M284" s="24"/>
      <c r="N284" s="24"/>
      <c r="O284" s="24"/>
      <c r="P284" s="24"/>
      <c r="Q284" s="24"/>
      <c r="R284" s="24"/>
      <c r="S284" s="24"/>
      <c r="T284" s="24"/>
      <c r="U284" s="24"/>
      <c r="V284" s="24"/>
      <c r="W284" s="24"/>
      <c r="X284" s="24"/>
      <c r="Y284" s="24"/>
      <c r="Z284" s="24"/>
      <c r="AA284" s="24"/>
      <c r="AB284" s="24"/>
    </row>
    <row r="285" spans="5:28" s="3" customFormat="1" x14ac:dyDescent="0.25">
      <c r="E285" s="27" t="s">
        <v>2583</v>
      </c>
      <c r="F285" s="24"/>
      <c r="G285" s="24"/>
      <c r="H285" s="24"/>
      <c r="I285" s="24"/>
      <c r="J285" s="24"/>
      <c r="K285" s="24"/>
      <c r="L285" s="24"/>
      <c r="M285" s="24"/>
      <c r="N285" s="24"/>
      <c r="O285" s="24"/>
      <c r="P285" s="24"/>
      <c r="Q285" s="24"/>
      <c r="R285" s="24"/>
      <c r="S285" s="24"/>
      <c r="T285" s="24"/>
      <c r="U285" s="24"/>
      <c r="V285" s="24"/>
      <c r="W285" s="24"/>
      <c r="X285" s="24"/>
      <c r="Y285" s="24"/>
      <c r="Z285" s="24"/>
      <c r="AA285" s="24"/>
      <c r="AB285" s="24"/>
    </row>
    <row r="286" spans="5:28" s="3" customFormat="1" x14ac:dyDescent="0.25">
      <c r="E286" s="27" t="s">
        <v>2584</v>
      </c>
      <c r="F286" s="24"/>
      <c r="G286" s="24"/>
      <c r="H286" s="24"/>
      <c r="I286" s="24"/>
      <c r="J286" s="24"/>
      <c r="K286" s="24"/>
      <c r="L286" s="24"/>
      <c r="M286" s="24"/>
      <c r="N286" s="24"/>
      <c r="O286" s="24"/>
      <c r="P286" s="24"/>
      <c r="Q286" s="24"/>
      <c r="R286" s="24"/>
      <c r="S286" s="24"/>
      <c r="T286" s="24"/>
      <c r="U286" s="24"/>
      <c r="V286" s="24"/>
      <c r="W286" s="24"/>
      <c r="X286" s="24"/>
      <c r="Y286" s="24"/>
      <c r="Z286" s="24"/>
      <c r="AA286" s="24"/>
      <c r="AB286" s="24"/>
    </row>
    <row r="287" spans="5:28" s="3" customFormat="1" x14ac:dyDescent="0.25">
      <c r="E287" s="23" t="s">
        <v>381</v>
      </c>
      <c r="F287" s="24"/>
      <c r="G287" s="24"/>
      <c r="H287" s="24"/>
      <c r="I287" s="24"/>
      <c r="J287" s="24"/>
      <c r="K287" s="24"/>
      <c r="L287" s="24"/>
      <c r="M287" s="24"/>
      <c r="N287" s="24"/>
      <c r="O287" s="24"/>
      <c r="P287" s="24"/>
      <c r="Q287" s="24"/>
      <c r="R287" s="24"/>
      <c r="S287" s="24"/>
      <c r="T287" s="24"/>
      <c r="U287" s="24"/>
      <c r="V287" s="24"/>
      <c r="W287" s="24"/>
      <c r="X287" s="24"/>
      <c r="Y287" s="24"/>
      <c r="Z287" s="24"/>
      <c r="AA287" s="24"/>
      <c r="AB287" s="24"/>
    </row>
    <row r="288" spans="5:28" s="3" customFormat="1" x14ac:dyDescent="0.25">
      <c r="E288" s="25"/>
      <c r="F288" s="26"/>
      <c r="G288" s="26"/>
      <c r="H288" s="26"/>
      <c r="I288" s="26"/>
      <c r="J288" s="26"/>
      <c r="K288" s="26"/>
      <c r="L288" s="26"/>
      <c r="M288" s="26"/>
      <c r="N288" s="26"/>
      <c r="O288" s="26"/>
      <c r="P288" s="26"/>
      <c r="Q288" s="26"/>
      <c r="R288" s="26"/>
      <c r="S288" s="26"/>
      <c r="T288" s="26"/>
      <c r="U288" s="26"/>
      <c r="V288" s="26"/>
      <c r="W288" s="26"/>
      <c r="X288" s="26"/>
      <c r="Y288" s="26"/>
      <c r="Z288" s="26"/>
      <c r="AA288" s="26"/>
      <c r="AB288" s="26"/>
    </row>
    <row r="289" spans="5:28" s="3" customFormat="1" x14ac:dyDescent="0.25">
      <c r="E289" s="25" t="s">
        <v>569</v>
      </c>
      <c r="F289" s="26"/>
      <c r="G289" s="26"/>
      <c r="H289" s="26"/>
      <c r="I289" s="26"/>
      <c r="J289" s="26"/>
      <c r="K289" s="26"/>
      <c r="L289" s="26"/>
      <c r="M289" s="26"/>
      <c r="N289" s="26"/>
      <c r="O289" s="26"/>
      <c r="P289" s="26"/>
      <c r="Q289" s="26"/>
      <c r="R289" s="26"/>
      <c r="S289" s="26"/>
      <c r="T289" s="26"/>
      <c r="U289" s="26"/>
      <c r="V289" s="26"/>
      <c r="W289" s="26"/>
      <c r="X289" s="26"/>
      <c r="Y289" s="26"/>
      <c r="Z289" s="26"/>
      <c r="AA289" s="26"/>
      <c r="AB289" s="26"/>
    </row>
    <row r="290" spans="5:28" s="3" customFormat="1" x14ac:dyDescent="0.25">
      <c r="E290" s="25" t="s">
        <v>394</v>
      </c>
      <c r="F290" s="26"/>
      <c r="G290" s="26"/>
      <c r="H290" s="26"/>
      <c r="I290" s="26"/>
      <c r="J290" s="26"/>
      <c r="K290" s="26"/>
      <c r="L290" s="26"/>
      <c r="M290" s="26"/>
      <c r="N290" s="26"/>
      <c r="O290" s="26"/>
      <c r="P290" s="26"/>
      <c r="Q290" s="26"/>
      <c r="R290" s="26"/>
      <c r="S290" s="26"/>
      <c r="T290" s="26"/>
      <c r="U290" s="26"/>
      <c r="V290" s="26"/>
      <c r="W290" s="26"/>
      <c r="X290" s="26"/>
      <c r="Y290" s="26"/>
      <c r="Z290" s="26"/>
      <c r="AA290" s="26"/>
      <c r="AB290" s="26"/>
    </row>
    <row r="291" spans="5:28" s="3" customFormat="1" x14ac:dyDescent="0.25"/>
    <row r="292" spans="5:28" s="3" customFormat="1" x14ac:dyDescent="0.25"/>
    <row r="293" spans="5:28" s="3" customFormat="1" x14ac:dyDescent="0.25"/>
    <row r="294" spans="5:28" s="3" customFormat="1" x14ac:dyDescent="0.25"/>
    <row r="295" spans="5:28" s="3" customFormat="1" x14ac:dyDescent="0.25"/>
    <row r="296" spans="5:28" s="3" customFormat="1" x14ac:dyDescent="0.25"/>
    <row r="297" spans="5:28" s="3" customFormat="1" x14ac:dyDescent="0.25"/>
    <row r="298" spans="5:28" s="3" customFormat="1" x14ac:dyDescent="0.25"/>
    <row r="299" spans="5:28" s="3" customFormat="1" x14ac:dyDescent="0.25"/>
    <row r="300" spans="5:28" s="3" customFormat="1" x14ac:dyDescent="0.25"/>
    <row r="301" spans="5:28" s="3" customFormat="1" x14ac:dyDescent="0.25"/>
    <row r="302" spans="5:28" s="3" customFormat="1" x14ac:dyDescent="0.25"/>
    <row r="303" spans="5:28" s="3" customFormat="1" x14ac:dyDescent="0.25"/>
    <row r="304" spans="5:28" s="3" customFormat="1" x14ac:dyDescent="0.25"/>
    <row r="305" spans="3:5" s="3" customFormat="1" x14ac:dyDescent="0.25"/>
    <row r="306" spans="3:5" s="3" customFormat="1" x14ac:dyDescent="0.25"/>
    <row r="307" spans="3:5" s="3" customFormat="1" x14ac:dyDescent="0.25"/>
    <row r="308" spans="3:5" s="3" customFormat="1" x14ac:dyDescent="0.25"/>
    <row r="309" spans="3:5" s="3" customFormat="1" x14ac:dyDescent="0.25"/>
    <row r="310" spans="3:5" s="3" customFormat="1" x14ac:dyDescent="0.25"/>
    <row r="311" spans="3:5" s="3" customFormat="1" x14ac:dyDescent="0.25"/>
    <row r="312" spans="3:5" s="3" customFormat="1" x14ac:dyDescent="0.25">
      <c r="C312" s="4">
        <v>0</v>
      </c>
      <c r="D312"/>
      <c r="E312" s="1" t="s">
        <v>3594</v>
      </c>
    </row>
    <row r="313" spans="3:5" s="3" customFormat="1" x14ac:dyDescent="0.25">
      <c r="E313" s="3" t="s">
        <v>2559</v>
      </c>
    </row>
    <row r="314" spans="3:5" s="3" customFormat="1" x14ac:dyDescent="0.25"/>
    <row r="315" spans="3:5" s="3" customFormat="1" x14ac:dyDescent="0.25">
      <c r="E315" s="3" t="s">
        <v>2564</v>
      </c>
    </row>
    <row r="316" spans="3:5" s="3" customFormat="1" x14ac:dyDescent="0.25">
      <c r="E316" s="3" t="s">
        <v>2566</v>
      </c>
    </row>
    <row r="317" spans="3:5" s="3" customFormat="1" x14ac:dyDescent="0.25">
      <c r="E317" s="3" t="s">
        <v>2560</v>
      </c>
    </row>
    <row r="318" spans="3:5" s="3" customFormat="1" x14ac:dyDescent="0.25">
      <c r="E318" s="3" t="s">
        <v>2561</v>
      </c>
    </row>
    <row r="319" spans="3:5" s="3" customFormat="1" x14ac:dyDescent="0.25">
      <c r="E319" s="3" t="s">
        <v>2562</v>
      </c>
    </row>
    <row r="320" spans="3:5" s="3" customFormat="1" x14ac:dyDescent="0.25"/>
    <row r="321" spans="5:19" s="3" customFormat="1" x14ac:dyDescent="0.25">
      <c r="E321" s="3" t="s">
        <v>2563</v>
      </c>
      <c r="N321" s="3" t="s">
        <v>2565</v>
      </c>
      <c r="S321" s="3" t="s">
        <v>2567</v>
      </c>
    </row>
    <row r="322" spans="5:19" s="3" customFormat="1" x14ac:dyDescent="0.25"/>
    <row r="323" spans="5:19" s="3" customFormat="1" x14ac:dyDescent="0.25"/>
    <row r="324" spans="5:19" s="3" customFormat="1" x14ac:dyDescent="0.25"/>
    <row r="325" spans="5:19" s="3" customFormat="1" x14ac:dyDescent="0.25"/>
    <row r="326" spans="5:19" s="3" customFormat="1" x14ac:dyDescent="0.25"/>
    <row r="327" spans="5:19" s="3" customFormat="1" x14ac:dyDescent="0.25"/>
    <row r="328" spans="5:19" s="3" customFormat="1" x14ac:dyDescent="0.25"/>
    <row r="329" spans="5:19" s="3" customFormat="1" x14ac:dyDescent="0.25"/>
    <row r="330" spans="5:19" s="3" customFormat="1" x14ac:dyDescent="0.25"/>
    <row r="331" spans="5:19" s="3" customFormat="1" x14ac:dyDescent="0.25"/>
    <row r="332" spans="5:19" s="3" customFormat="1" x14ac:dyDescent="0.25"/>
    <row r="333" spans="5:19" s="3" customFormat="1" x14ac:dyDescent="0.25"/>
    <row r="334" spans="5:19" s="3" customFormat="1" x14ac:dyDescent="0.25"/>
    <row r="335" spans="5:19" s="3" customFormat="1" x14ac:dyDescent="0.25"/>
    <row r="336" spans="5:19"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pans="5:39" s="3" customFormat="1" x14ac:dyDescent="0.25"/>
    <row r="354" spans="5:39" s="3" customFormat="1" x14ac:dyDescent="0.25"/>
    <row r="355" spans="5:39" s="3" customFormat="1" x14ac:dyDescent="0.25"/>
    <row r="356" spans="5:39" s="3" customFormat="1" x14ac:dyDescent="0.25"/>
    <row r="357" spans="5:39" s="3" customFormat="1" x14ac:dyDescent="0.25"/>
    <row r="358" spans="5:39" s="3" customFormat="1" x14ac:dyDescent="0.25"/>
    <row r="359" spans="5:39" s="3" customFormat="1" x14ac:dyDescent="0.25"/>
    <row r="360" spans="5:39" s="3" customFormat="1" x14ac:dyDescent="0.25"/>
    <row r="361" spans="5:39" s="3" customFormat="1" x14ac:dyDescent="0.25"/>
    <row r="362" spans="5:39" s="3" customFormat="1" x14ac:dyDescent="0.25"/>
    <row r="363" spans="5:39" s="3" customFormat="1" x14ac:dyDescent="0.25"/>
    <row r="364" spans="5:39" s="3" customFormat="1" x14ac:dyDescent="0.25">
      <c r="E364" s="23" t="s">
        <v>128</v>
      </c>
      <c r="F364" s="24"/>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row>
    <row r="365" spans="5:39" s="3" customFormat="1" x14ac:dyDescent="0.25">
      <c r="E365" s="23" t="s">
        <v>2571</v>
      </c>
      <c r="F365" s="24"/>
      <c r="G365" s="24"/>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c r="AK365" s="24"/>
      <c r="AL365" s="24"/>
      <c r="AM365" s="24"/>
    </row>
    <row r="366" spans="5:39" s="3" customFormat="1" x14ac:dyDescent="0.25">
      <c r="E366" s="23" t="s">
        <v>589</v>
      </c>
      <c r="F366" s="24"/>
      <c r="G366" s="24"/>
      <c r="H366" s="24"/>
      <c r="I366" s="24"/>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c r="AK366" s="24"/>
      <c r="AL366" s="24"/>
      <c r="AM366" s="24"/>
    </row>
    <row r="367" spans="5:39" s="3" customFormat="1" x14ac:dyDescent="0.25">
      <c r="E367" s="27" t="s">
        <v>2576</v>
      </c>
      <c r="F367" s="24"/>
      <c r="G367" s="24"/>
      <c r="H367" s="24"/>
      <c r="I367" s="24"/>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c r="AK367" s="24"/>
      <c r="AL367" s="24"/>
      <c r="AM367" s="24"/>
    </row>
    <row r="368" spans="5:39" s="3" customFormat="1" x14ac:dyDescent="0.25">
      <c r="E368" s="23" t="s">
        <v>1861</v>
      </c>
      <c r="F368" s="24"/>
      <c r="G368" s="24"/>
      <c r="H368" s="24"/>
      <c r="I368" s="24"/>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c r="AK368" s="24"/>
      <c r="AL368" s="24"/>
      <c r="AM368" s="24"/>
    </row>
    <row r="369" spans="5:39" s="3" customFormat="1" x14ac:dyDescent="0.25">
      <c r="E369" s="23" t="s">
        <v>1862</v>
      </c>
      <c r="F369" s="24"/>
      <c r="G369" s="24"/>
      <c r="H369" s="24"/>
      <c r="I369" s="24"/>
      <c r="J369" s="24"/>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c r="AK369" s="24"/>
      <c r="AL369" s="24"/>
      <c r="AM369" s="24"/>
    </row>
    <row r="370" spans="5:39" s="3" customFormat="1" x14ac:dyDescent="0.25">
      <c r="E370" s="23" t="s">
        <v>895</v>
      </c>
      <c r="F370" s="24"/>
      <c r="G370" s="24"/>
      <c r="H370" s="24"/>
      <c r="I370" s="24"/>
      <c r="J370" s="24"/>
      <c r="K370" s="24"/>
      <c r="L370" s="24"/>
      <c r="M370" s="24"/>
      <c r="N370" s="24"/>
      <c r="O370" s="24"/>
      <c r="P370" s="24"/>
      <c r="Q370" s="24"/>
      <c r="R370" s="24"/>
      <c r="S370" s="24"/>
      <c r="T370" s="24"/>
      <c r="U370" s="24"/>
      <c r="V370" s="24"/>
      <c r="W370" s="24"/>
      <c r="X370" s="24"/>
      <c r="Y370" s="24"/>
      <c r="Z370" s="24"/>
      <c r="AA370" s="24"/>
      <c r="AB370" s="24"/>
      <c r="AC370" s="24"/>
      <c r="AD370" s="24"/>
      <c r="AE370" s="24"/>
      <c r="AF370" s="24"/>
      <c r="AG370" s="24"/>
      <c r="AH370" s="24"/>
      <c r="AI370" s="24"/>
      <c r="AJ370" s="24"/>
      <c r="AK370" s="24"/>
      <c r="AL370" s="24"/>
      <c r="AM370" s="24"/>
    </row>
    <row r="371" spans="5:39" s="3" customFormat="1" x14ac:dyDescent="0.25">
      <c r="E371" s="23" t="s">
        <v>896</v>
      </c>
      <c r="F371" s="24"/>
      <c r="G371" s="24"/>
      <c r="H371" s="24"/>
      <c r="I371" s="24"/>
      <c r="J371" s="24"/>
      <c r="K371" s="24"/>
      <c r="L371" s="24"/>
      <c r="M371" s="24"/>
      <c r="N371" s="24"/>
      <c r="O371" s="24"/>
      <c r="P371" s="24"/>
      <c r="Q371" s="24"/>
      <c r="R371" s="24"/>
      <c r="S371" s="24"/>
      <c r="T371" s="24"/>
      <c r="U371" s="24"/>
      <c r="V371" s="24"/>
      <c r="W371" s="24"/>
      <c r="X371" s="24"/>
      <c r="Y371" s="24"/>
      <c r="Z371" s="24"/>
      <c r="AA371" s="24"/>
      <c r="AB371" s="24"/>
      <c r="AC371" s="24"/>
      <c r="AD371" s="24"/>
      <c r="AE371" s="24"/>
      <c r="AF371" s="24"/>
      <c r="AG371" s="24"/>
      <c r="AH371" s="24"/>
      <c r="AI371" s="24"/>
      <c r="AJ371" s="24"/>
      <c r="AK371" s="24"/>
      <c r="AL371" s="24"/>
      <c r="AM371" s="24"/>
    </row>
    <row r="372" spans="5:39" s="3" customFormat="1" x14ac:dyDescent="0.25">
      <c r="E372" s="23" t="s">
        <v>897</v>
      </c>
      <c r="F372" s="24"/>
      <c r="G372" s="24"/>
      <c r="H372" s="24"/>
      <c r="I372" s="24"/>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c r="AK372" s="24"/>
      <c r="AL372" s="24"/>
      <c r="AM372" s="24"/>
    </row>
    <row r="373" spans="5:39" s="3" customFormat="1" x14ac:dyDescent="0.25">
      <c r="E373" s="23" t="s">
        <v>2578</v>
      </c>
      <c r="F373" s="24"/>
      <c r="G373" s="24"/>
      <c r="H373" s="24"/>
      <c r="I373" s="24"/>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c r="AK373" s="24"/>
      <c r="AL373" s="24"/>
      <c r="AM373" s="24"/>
    </row>
    <row r="374" spans="5:39" s="3" customFormat="1" x14ac:dyDescent="0.25">
      <c r="E374" s="27" t="s">
        <v>2604</v>
      </c>
      <c r="F374" s="24"/>
      <c r="G374" s="24"/>
      <c r="H374" s="24"/>
      <c r="I374" s="24"/>
      <c r="J374" s="24"/>
      <c r="K374" s="24"/>
      <c r="L374" s="50"/>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c r="AK374" s="24"/>
      <c r="AL374" s="24"/>
      <c r="AM374" s="24"/>
    </row>
    <row r="375" spans="5:39" s="3" customFormat="1" x14ac:dyDescent="0.25">
      <c r="E375" s="23" t="s">
        <v>381</v>
      </c>
      <c r="F375" s="24"/>
      <c r="G375" s="24"/>
      <c r="H375" s="24"/>
      <c r="I375" s="24"/>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c r="AK375" s="24"/>
      <c r="AL375" s="24"/>
      <c r="AM375" s="24"/>
    </row>
    <row r="376" spans="5:39" s="3" customFormat="1" x14ac:dyDescent="0.25">
      <c r="E376" s="23"/>
      <c r="F376" s="24"/>
      <c r="G376" s="24"/>
      <c r="H376" s="24"/>
      <c r="I376" s="24"/>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c r="AK376" s="24"/>
      <c r="AL376" s="24"/>
      <c r="AM376" s="24"/>
    </row>
    <row r="377" spans="5:39" s="3" customFormat="1" x14ac:dyDescent="0.25">
      <c r="E377" s="25" t="s">
        <v>388</v>
      </c>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row>
    <row r="378" spans="5:39" s="3" customFormat="1" x14ac:dyDescent="0.25">
      <c r="E378" s="25"/>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row>
    <row r="379" spans="5:39" s="3" customFormat="1" x14ac:dyDescent="0.25">
      <c r="E379" s="25" t="s">
        <v>1759</v>
      </c>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row>
    <row r="380" spans="5:39" s="3" customFormat="1" x14ac:dyDescent="0.25">
      <c r="E380" s="25" t="s">
        <v>390</v>
      </c>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row>
    <row r="381" spans="5:39" s="3" customFormat="1" x14ac:dyDescent="0.25">
      <c r="E381" s="29" t="s">
        <v>2607</v>
      </c>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row>
    <row r="382" spans="5:39" s="3" customFormat="1" x14ac:dyDescent="0.25">
      <c r="E382" s="29" t="s">
        <v>2608</v>
      </c>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row>
    <row r="383" spans="5:39" s="3" customFormat="1" x14ac:dyDescent="0.25">
      <c r="E383" s="29" t="s">
        <v>2475</v>
      </c>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row>
    <row r="384" spans="5:39" s="3" customFormat="1" x14ac:dyDescent="0.25">
      <c r="E384" s="29" t="s">
        <v>2476</v>
      </c>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row>
    <row r="385" spans="5:39" s="3" customFormat="1" x14ac:dyDescent="0.25">
      <c r="E385" s="29" t="s">
        <v>2477</v>
      </c>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row>
    <row r="386" spans="5:39" s="3" customFormat="1" x14ac:dyDescent="0.25">
      <c r="E386" s="29" t="s">
        <v>2577</v>
      </c>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row>
    <row r="387" spans="5:39" s="3" customFormat="1" x14ac:dyDescent="0.25">
      <c r="E387" s="29" t="s">
        <v>2606</v>
      </c>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row>
    <row r="388" spans="5:39" s="3" customFormat="1" x14ac:dyDescent="0.25">
      <c r="E388" s="29" t="s">
        <v>2589</v>
      </c>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row>
    <row r="389" spans="5:39" s="3" customFormat="1" x14ac:dyDescent="0.25">
      <c r="E389" s="25" t="s">
        <v>1761</v>
      </c>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row>
    <row r="390" spans="5:39" s="3" customFormat="1" x14ac:dyDescent="0.25">
      <c r="E390" s="29" t="s">
        <v>2605</v>
      </c>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row>
    <row r="391" spans="5:39" s="3" customFormat="1" x14ac:dyDescent="0.25">
      <c r="E391" s="25" t="s">
        <v>381</v>
      </c>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row>
    <row r="392" spans="5:39" s="3" customFormat="1" x14ac:dyDescent="0.25">
      <c r="E392" s="25"/>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row>
    <row r="393" spans="5:39" s="3" customFormat="1" x14ac:dyDescent="0.25">
      <c r="E393" s="23" t="s">
        <v>128</v>
      </c>
      <c r="F393" s="24"/>
      <c r="G393" s="24"/>
      <c r="H393" s="24"/>
      <c r="I393" s="24"/>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c r="AK393" s="24"/>
      <c r="AL393" s="24"/>
      <c r="AM393" s="24"/>
    </row>
    <row r="394" spans="5:39" s="3" customFormat="1" x14ac:dyDescent="0.25">
      <c r="E394" s="23" t="s">
        <v>2571</v>
      </c>
      <c r="F394" s="24"/>
      <c r="G394" s="24"/>
      <c r="H394" s="24"/>
      <c r="I394" s="24"/>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c r="AK394" s="24"/>
      <c r="AL394" s="24"/>
      <c r="AM394" s="24"/>
    </row>
    <row r="395" spans="5:39" s="3" customFormat="1" x14ac:dyDescent="0.25">
      <c r="E395" s="23" t="s">
        <v>589</v>
      </c>
      <c r="F395" s="24"/>
      <c r="G395" s="24"/>
      <c r="H395" s="24"/>
      <c r="I395" s="24"/>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c r="AK395" s="24"/>
      <c r="AL395" s="24"/>
      <c r="AM395" s="24"/>
    </row>
    <row r="396" spans="5:39" s="3" customFormat="1" x14ac:dyDescent="0.25">
      <c r="E396" s="23" t="s">
        <v>2576</v>
      </c>
      <c r="F396" s="24"/>
      <c r="G396" s="24"/>
      <c r="H396" s="24"/>
      <c r="I396" s="24"/>
      <c r="J396" s="24"/>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c r="AK396" s="24"/>
      <c r="AL396" s="24"/>
      <c r="AM396" s="24"/>
    </row>
    <row r="397" spans="5:39" s="3" customFormat="1" x14ac:dyDescent="0.25">
      <c r="E397" s="23" t="s">
        <v>1861</v>
      </c>
      <c r="F397" s="24"/>
      <c r="G397" s="24"/>
      <c r="H397" s="24"/>
      <c r="I397" s="24"/>
      <c r="J397" s="24"/>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c r="AK397" s="24"/>
      <c r="AL397" s="24"/>
      <c r="AM397" s="24"/>
    </row>
    <row r="398" spans="5:39" s="3" customFormat="1" x14ac:dyDescent="0.25">
      <c r="E398" s="23" t="s">
        <v>1862</v>
      </c>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24"/>
    </row>
    <row r="399" spans="5:39" s="3" customFormat="1" x14ac:dyDescent="0.25">
      <c r="E399" s="23" t="s">
        <v>895</v>
      </c>
      <c r="F399" s="24"/>
      <c r="G399" s="24"/>
      <c r="H399" s="24"/>
      <c r="I399" s="24"/>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c r="AK399" s="24"/>
      <c r="AL399" s="24"/>
      <c r="AM399" s="24"/>
    </row>
    <row r="400" spans="5:39" s="3" customFormat="1" x14ac:dyDescent="0.25">
      <c r="E400" s="23" t="s">
        <v>896</v>
      </c>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c r="AK400" s="24"/>
      <c r="AL400" s="24"/>
      <c r="AM400" s="24"/>
    </row>
    <row r="401" spans="5:39" s="3" customFormat="1" x14ac:dyDescent="0.25">
      <c r="E401" s="23" t="s">
        <v>897</v>
      </c>
      <c r="F401" s="24"/>
      <c r="G401" s="24"/>
      <c r="H401" s="24"/>
      <c r="I401" s="24"/>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c r="AK401" s="24"/>
      <c r="AL401" s="24"/>
      <c r="AM401" s="24"/>
    </row>
    <row r="402" spans="5:39" s="3" customFormat="1" x14ac:dyDescent="0.25">
      <c r="E402" s="23" t="s">
        <v>2578</v>
      </c>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c r="AK402" s="24"/>
      <c r="AL402" s="24"/>
      <c r="AM402" s="24"/>
    </row>
    <row r="403" spans="5:39" s="3" customFormat="1" x14ac:dyDescent="0.25">
      <c r="E403" s="27" t="s">
        <v>2604</v>
      </c>
      <c r="F403" s="24"/>
      <c r="G403" s="24"/>
      <c r="H403" s="24"/>
      <c r="I403" s="24"/>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c r="AK403" s="24"/>
      <c r="AL403" s="24"/>
      <c r="AM403" s="24"/>
    </row>
    <row r="404" spans="5:39" s="3" customFormat="1" x14ac:dyDescent="0.25">
      <c r="E404" s="23" t="s">
        <v>381</v>
      </c>
      <c r="F404" s="24"/>
      <c r="G404" s="24"/>
      <c r="H404" s="24"/>
      <c r="I404" s="24"/>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c r="AK404" s="24"/>
      <c r="AL404" s="24"/>
      <c r="AM404" s="24"/>
    </row>
    <row r="405" spans="5:39" s="3" customFormat="1" x14ac:dyDescent="0.25">
      <c r="E405" s="25"/>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row>
    <row r="406" spans="5:39" s="3" customFormat="1" x14ac:dyDescent="0.25">
      <c r="E406" s="25" t="s">
        <v>569</v>
      </c>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row>
    <row r="407" spans="5:39" s="3" customFormat="1" x14ac:dyDescent="0.25">
      <c r="E407" s="25" t="s">
        <v>394</v>
      </c>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row>
    <row r="408" spans="5:39" s="3" customFormat="1" x14ac:dyDescent="0.25"/>
    <row r="409" spans="5:39" s="3" customFormat="1" x14ac:dyDescent="0.25"/>
    <row r="410" spans="5:39" s="3" customFormat="1" x14ac:dyDescent="0.25"/>
    <row r="411" spans="5:39" s="3" customFormat="1" x14ac:dyDescent="0.25"/>
    <row r="412" spans="5:39" s="3" customFormat="1" x14ac:dyDescent="0.25"/>
    <row r="413" spans="5:39" s="3" customFormat="1" x14ac:dyDescent="0.25"/>
    <row r="414" spans="5:39" s="3" customFormat="1" x14ac:dyDescent="0.25"/>
    <row r="415" spans="5:39" s="3" customFormat="1" x14ac:dyDescent="0.25"/>
    <row r="416" spans="5:39" s="3" customFormat="1" x14ac:dyDescent="0.25"/>
    <row r="417" spans="3:5" s="3" customFormat="1" x14ac:dyDescent="0.25"/>
    <row r="418" spans="3:5" s="3" customFormat="1" x14ac:dyDescent="0.25"/>
    <row r="419" spans="3:5" s="3" customFormat="1" x14ac:dyDescent="0.25"/>
    <row r="420" spans="3:5" s="3" customFormat="1" x14ac:dyDescent="0.25"/>
    <row r="421" spans="3:5" s="3" customFormat="1" x14ac:dyDescent="0.25"/>
    <row r="422" spans="3:5" s="3" customFormat="1" x14ac:dyDescent="0.25"/>
    <row r="423" spans="3:5" s="3" customFormat="1" x14ac:dyDescent="0.25">
      <c r="C423" s="4">
        <v>0</v>
      </c>
      <c r="D423"/>
      <c r="E423" s="1" t="s">
        <v>3595</v>
      </c>
    </row>
    <row r="424" spans="3:5" s="3" customFormat="1" x14ac:dyDescent="0.25"/>
    <row r="425" spans="3:5" s="3" customFormat="1" x14ac:dyDescent="0.25"/>
    <row r="426" spans="3:5" s="3" customFormat="1" x14ac:dyDescent="0.25"/>
    <row r="427" spans="3:5" s="3" customFormat="1" x14ac:dyDescent="0.25"/>
    <row r="428" spans="3:5" s="3" customFormat="1" x14ac:dyDescent="0.25"/>
    <row r="429" spans="3:5" s="3" customFormat="1" x14ac:dyDescent="0.25"/>
    <row r="430" spans="3:5" s="3" customFormat="1" x14ac:dyDescent="0.25"/>
    <row r="431" spans="3:5" s="3" customFormat="1" x14ac:dyDescent="0.25"/>
    <row r="432" spans="3:5" s="3" customFormat="1" x14ac:dyDescent="0.25"/>
    <row r="433" spans="39:39" s="3" customFormat="1" x14ac:dyDescent="0.25"/>
    <row r="434" spans="39:39" s="3" customFormat="1" x14ac:dyDescent="0.25"/>
    <row r="435" spans="39:39" s="3" customFormat="1" x14ac:dyDescent="0.25"/>
    <row r="436" spans="39:39" s="3" customFormat="1" x14ac:dyDescent="0.25"/>
    <row r="437" spans="39:39" s="3" customFormat="1" x14ac:dyDescent="0.25"/>
    <row r="438" spans="39:39" s="3" customFormat="1" x14ac:dyDescent="0.25">
      <c r="AM438" s="3" t="s">
        <v>2590</v>
      </c>
    </row>
    <row r="439" spans="39:39" s="3" customFormat="1" x14ac:dyDescent="0.25">
      <c r="AM439" s="3" t="s">
        <v>2591</v>
      </c>
    </row>
    <row r="440" spans="39:39" s="3" customFormat="1" x14ac:dyDescent="0.25"/>
    <row r="441" spans="39:39" s="3" customFormat="1" x14ac:dyDescent="0.25"/>
    <row r="442" spans="39:39" s="3" customFormat="1" x14ac:dyDescent="0.25"/>
    <row r="443" spans="39:39" s="3" customFormat="1" x14ac:dyDescent="0.25"/>
    <row r="444" spans="39:39" s="3" customFormat="1" x14ac:dyDescent="0.25"/>
    <row r="445" spans="39:39" s="3" customFormat="1" x14ac:dyDescent="0.25"/>
    <row r="446" spans="39:39" s="3" customFormat="1" x14ac:dyDescent="0.25"/>
    <row r="447" spans="39:39" s="3" customFormat="1" x14ac:dyDescent="0.25"/>
    <row r="448" spans="39:39"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pans="3:5" s="3" customFormat="1" x14ac:dyDescent="0.25"/>
    <row r="514" spans="3:5" s="3" customFormat="1" x14ac:dyDescent="0.25"/>
    <row r="515" spans="3:5" s="3" customFormat="1" x14ac:dyDescent="0.25"/>
    <row r="516" spans="3:5" s="3" customFormat="1" x14ac:dyDescent="0.25">
      <c r="C516" s="4">
        <v>0</v>
      </c>
      <c r="D516"/>
      <c r="E516" s="1" t="s">
        <v>3596</v>
      </c>
    </row>
    <row r="517" spans="3:5" s="3" customFormat="1" x14ac:dyDescent="0.25">
      <c r="E517" s="3" t="s">
        <v>2602</v>
      </c>
    </row>
    <row r="518" spans="3:5" s="3" customFormat="1" x14ac:dyDescent="0.25"/>
    <row r="519" spans="3:5" s="3" customFormat="1" x14ac:dyDescent="0.25">
      <c r="E519" s="3" t="s">
        <v>2593</v>
      </c>
    </row>
    <row r="520" spans="3:5" s="3" customFormat="1" x14ac:dyDescent="0.25">
      <c r="E520" s="3" t="s">
        <v>2592</v>
      </c>
    </row>
    <row r="521" spans="3:5" s="3" customFormat="1" x14ac:dyDescent="0.25">
      <c r="E521" s="3" t="s">
        <v>2594</v>
      </c>
    </row>
    <row r="522" spans="3:5" s="3" customFormat="1" x14ac:dyDescent="0.25"/>
    <row r="523" spans="3:5" s="3" customFormat="1" x14ac:dyDescent="0.25"/>
    <row r="524" spans="3:5" s="3" customFormat="1" x14ac:dyDescent="0.25"/>
    <row r="525" spans="3:5" s="3" customFormat="1" x14ac:dyDescent="0.25"/>
    <row r="526" spans="3:5" s="3" customFormat="1" x14ac:dyDescent="0.25"/>
    <row r="527" spans="3:5" s="3" customFormat="1" x14ac:dyDescent="0.25"/>
    <row r="528" spans="3:5"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5:5" s="3" customFormat="1" x14ac:dyDescent="0.25"/>
    <row r="642" spans="5:5" s="3" customFormat="1" x14ac:dyDescent="0.25"/>
    <row r="643" spans="5:5" s="3" customFormat="1" x14ac:dyDescent="0.25"/>
    <row r="644" spans="5:5" s="3" customFormat="1" x14ac:dyDescent="0.25"/>
    <row r="645" spans="5:5" s="3" customFormat="1" x14ac:dyDescent="0.25"/>
    <row r="646" spans="5:5" s="3" customFormat="1" x14ac:dyDescent="0.25"/>
    <row r="647" spans="5:5" s="3" customFormat="1" x14ac:dyDescent="0.25"/>
    <row r="648" spans="5:5" s="3" customFormat="1" x14ac:dyDescent="0.25"/>
    <row r="649" spans="5:5" s="3" customFormat="1" x14ac:dyDescent="0.25">
      <c r="E649" s="3" t="s">
        <v>2613</v>
      </c>
    </row>
    <row r="650" spans="5:5" s="3" customFormat="1" x14ac:dyDescent="0.25"/>
    <row r="651" spans="5:5" s="3" customFormat="1" x14ac:dyDescent="0.25"/>
    <row r="652" spans="5:5" s="3" customFormat="1" x14ac:dyDescent="0.25"/>
    <row r="653" spans="5:5" s="3" customFormat="1" x14ac:dyDescent="0.25"/>
    <row r="654" spans="5:5" s="3" customFormat="1" x14ac:dyDescent="0.25"/>
    <row r="655" spans="5:5" s="3" customFormat="1" x14ac:dyDescent="0.25"/>
    <row r="656" spans="5:5" s="3" customFormat="1" x14ac:dyDescent="0.25"/>
    <row r="657" spans="3:5" s="3" customFormat="1" x14ac:dyDescent="0.25"/>
    <row r="658" spans="3:5" s="3" customFormat="1" x14ac:dyDescent="0.25"/>
    <row r="659" spans="3:5" s="3" customFormat="1" x14ac:dyDescent="0.25"/>
    <row r="660" spans="3:5" s="3" customFormat="1" x14ac:dyDescent="0.25"/>
    <row r="661" spans="3:5" s="3" customFormat="1" x14ac:dyDescent="0.25">
      <c r="C661" s="4">
        <v>0</v>
      </c>
      <c r="D661"/>
      <c r="E661" s="1" t="s">
        <v>3597</v>
      </c>
    </row>
    <row r="662" spans="3:5" s="3" customFormat="1" x14ac:dyDescent="0.25">
      <c r="E662" s="3" t="s">
        <v>2603</v>
      </c>
    </row>
    <row r="663" spans="3:5" s="3" customFormat="1" x14ac:dyDescent="0.25"/>
    <row r="664" spans="3:5" s="3" customFormat="1" x14ac:dyDescent="0.25">
      <c r="E664" s="3" t="s">
        <v>2600</v>
      </c>
    </row>
    <row r="665" spans="3:5" s="3" customFormat="1" x14ac:dyDescent="0.25">
      <c r="E665" s="1" t="s">
        <v>2369</v>
      </c>
    </row>
    <row r="666" spans="3:5" s="3" customFormat="1" x14ac:dyDescent="0.25">
      <c r="E666" s="1" t="s">
        <v>2595</v>
      </c>
    </row>
    <row r="667" spans="3:5" s="3" customFormat="1" x14ac:dyDescent="0.25">
      <c r="E667" s="1" t="s">
        <v>2596</v>
      </c>
    </row>
    <row r="668" spans="3:5" s="3" customFormat="1" x14ac:dyDescent="0.25">
      <c r="E668" s="1" t="s">
        <v>2597</v>
      </c>
    </row>
    <row r="669" spans="3:5" s="3" customFormat="1" x14ac:dyDescent="0.25">
      <c r="E669" s="1" t="s">
        <v>2598</v>
      </c>
    </row>
    <row r="670" spans="3:5" s="3" customFormat="1" x14ac:dyDescent="0.25">
      <c r="E670" s="1" t="s">
        <v>2384</v>
      </c>
    </row>
    <row r="671" spans="3:5" s="3" customFormat="1" x14ac:dyDescent="0.25">
      <c r="E671" s="1" t="s">
        <v>2385</v>
      </c>
    </row>
    <row r="672" spans="3:5" s="3" customFormat="1" x14ac:dyDescent="0.25">
      <c r="E672" s="1" t="s">
        <v>2386</v>
      </c>
    </row>
    <row r="673" spans="5:5" s="3" customFormat="1" x14ac:dyDescent="0.25">
      <c r="E673" s="1" t="s">
        <v>2599</v>
      </c>
    </row>
    <row r="674" spans="5:5" s="3" customFormat="1" x14ac:dyDescent="0.25">
      <c r="E674" s="3" t="s">
        <v>2601</v>
      </c>
    </row>
    <row r="675" spans="5:5" s="3" customFormat="1" x14ac:dyDescent="0.25"/>
    <row r="676" spans="5:5" s="3" customFormat="1" x14ac:dyDescent="0.25"/>
    <row r="677" spans="5:5" s="3" customFormat="1" x14ac:dyDescent="0.25"/>
    <row r="678" spans="5:5" s="3" customFormat="1" x14ac:dyDescent="0.25"/>
    <row r="679" spans="5:5" s="3" customFormat="1" x14ac:dyDescent="0.25"/>
    <row r="680" spans="5:5" s="3" customFormat="1" x14ac:dyDescent="0.25"/>
    <row r="681" spans="5:5" s="3" customFormat="1" x14ac:dyDescent="0.25"/>
    <row r="682" spans="5:5" s="3" customFormat="1" x14ac:dyDescent="0.25"/>
    <row r="683" spans="5:5" s="3" customFormat="1" x14ac:dyDescent="0.25"/>
    <row r="684" spans="5:5" s="3" customFormat="1" x14ac:dyDescent="0.25"/>
    <row r="685" spans="5:5" s="3" customFormat="1" x14ac:dyDescent="0.25"/>
    <row r="686" spans="5:5" s="3" customFormat="1" x14ac:dyDescent="0.25"/>
    <row r="687" spans="5:5" s="3" customFormat="1" x14ac:dyDescent="0.25"/>
    <row r="688" spans="5:5" s="3" customFormat="1" x14ac:dyDescent="0.25"/>
    <row r="689" spans="3:5" s="3" customFormat="1" x14ac:dyDescent="0.25"/>
    <row r="690" spans="3:5" s="3" customFormat="1" x14ac:dyDescent="0.25"/>
    <row r="691" spans="3:5" s="3" customFormat="1" x14ac:dyDescent="0.25"/>
    <row r="692" spans="3:5" s="3" customFormat="1" x14ac:dyDescent="0.25"/>
    <row r="693" spans="3:5" s="3" customFormat="1" x14ac:dyDescent="0.25"/>
    <row r="694" spans="3:5" s="3" customFormat="1" x14ac:dyDescent="0.25"/>
    <row r="695" spans="3:5" s="3" customFormat="1" x14ac:dyDescent="0.25"/>
    <row r="696" spans="3:5" s="3" customFormat="1" x14ac:dyDescent="0.25"/>
    <row r="697" spans="3:5" s="3" customFormat="1" x14ac:dyDescent="0.25">
      <c r="C697" s="4">
        <v>0</v>
      </c>
      <c r="D697"/>
      <c r="E697" s="1" t="s">
        <v>3598</v>
      </c>
    </row>
    <row r="698" spans="3:5" s="3" customFormat="1" x14ac:dyDescent="0.25">
      <c r="E698" s="3" t="s">
        <v>2613</v>
      </c>
    </row>
    <row r="699" spans="3:5" s="3" customFormat="1" x14ac:dyDescent="0.25"/>
    <row r="700" spans="3:5" s="3" customFormat="1" x14ac:dyDescent="0.25"/>
    <row r="701" spans="3:5" s="3" customFormat="1" x14ac:dyDescent="0.25"/>
    <row r="702" spans="3:5" s="3" customFormat="1" x14ac:dyDescent="0.25"/>
    <row r="703" spans="3:5" s="3" customFormat="1" x14ac:dyDescent="0.25"/>
    <row r="704" spans="3:5" s="3" customFormat="1" x14ac:dyDescent="0.25"/>
    <row r="705" spans="5:5" s="3" customFormat="1" x14ac:dyDescent="0.25"/>
    <row r="706" spans="5:5" s="3" customFormat="1" x14ac:dyDescent="0.25"/>
    <row r="707" spans="5:5" s="3" customFormat="1" x14ac:dyDescent="0.25"/>
    <row r="708" spans="5:5" s="3" customFormat="1" x14ac:dyDescent="0.25"/>
    <row r="709" spans="5:5" s="3" customFormat="1" x14ac:dyDescent="0.25"/>
    <row r="710" spans="5:5" s="3" customFormat="1" x14ac:dyDescent="0.25"/>
    <row r="711" spans="5:5" s="3" customFormat="1" x14ac:dyDescent="0.25"/>
    <row r="712" spans="5:5" s="3" customFormat="1" x14ac:dyDescent="0.25"/>
    <row r="713" spans="5:5" s="3" customFormat="1" x14ac:dyDescent="0.25"/>
    <row r="714" spans="5:5" s="3" customFormat="1" x14ac:dyDescent="0.25"/>
    <row r="715" spans="5:5" s="3" customFormat="1" x14ac:dyDescent="0.25">
      <c r="E715" s="3" t="s">
        <v>2614</v>
      </c>
    </row>
    <row r="716" spans="5:5" s="3" customFormat="1" x14ac:dyDescent="0.25"/>
    <row r="717" spans="5:5" s="3" customFormat="1" x14ac:dyDescent="0.25">
      <c r="E717" s="1" t="s">
        <v>2694</v>
      </c>
    </row>
    <row r="718" spans="5:5" s="3" customFormat="1" x14ac:dyDescent="0.25"/>
    <row r="719" spans="5:5" s="3" customFormat="1" x14ac:dyDescent="0.25"/>
    <row r="720" spans="5:5" s="3" customFormat="1" x14ac:dyDescent="0.25"/>
    <row r="721" spans="3:5" s="3" customFormat="1" x14ac:dyDescent="0.25"/>
    <row r="722" spans="3:5" s="3" customFormat="1" x14ac:dyDescent="0.25"/>
    <row r="723" spans="3:5" s="3" customFormat="1" x14ac:dyDescent="0.25"/>
    <row r="724" spans="3:5" s="3" customFormat="1" x14ac:dyDescent="0.25"/>
    <row r="725" spans="3:5" s="3" customFormat="1" x14ac:dyDescent="0.25"/>
    <row r="726" spans="3:5" s="3" customFormat="1" x14ac:dyDescent="0.25"/>
    <row r="727" spans="3:5" s="3" customFormat="1" x14ac:dyDescent="0.25"/>
    <row r="728" spans="3:5" s="3" customFormat="1" x14ac:dyDescent="0.25"/>
    <row r="729" spans="3:5" s="3" customFormat="1" x14ac:dyDescent="0.25"/>
    <row r="730" spans="3:5" s="3" customFormat="1" x14ac:dyDescent="0.25"/>
    <row r="731" spans="3:5" s="3" customFormat="1" x14ac:dyDescent="0.25">
      <c r="C731" s="4">
        <v>0</v>
      </c>
      <c r="D731"/>
      <c r="E731" s="1" t="s">
        <v>3599</v>
      </c>
    </row>
    <row r="732" spans="3:5" s="3" customFormat="1" x14ac:dyDescent="0.25"/>
    <row r="733" spans="3:5" s="3" customFormat="1" x14ac:dyDescent="0.25"/>
    <row r="734" spans="3:5" s="3" customFormat="1" x14ac:dyDescent="0.25"/>
    <row r="735" spans="3:5" s="3" customFormat="1" x14ac:dyDescent="0.25"/>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2E42D-36E3-4BDE-877B-AAE8ECD56DE9}">
  <dimension ref="B2:AM93"/>
  <sheetViews>
    <sheetView zoomScale="85" zoomScaleNormal="85" workbookViewId="0"/>
  </sheetViews>
  <sheetFormatPr defaultColWidth="2.85546875" defaultRowHeight="15" x14ac:dyDescent="0.25"/>
  <sheetData>
    <row r="2" spans="2:39" x14ac:dyDescent="0.25">
      <c r="B2" s="1" t="s">
        <v>2615</v>
      </c>
    </row>
    <row r="4" spans="2:39" x14ac:dyDescent="0.25">
      <c r="C4" s="4">
        <v>0</v>
      </c>
      <c r="E4" s="1" t="s">
        <v>3589</v>
      </c>
    </row>
    <row r="5" spans="2:39" s="3" customFormat="1" x14ac:dyDescent="0.25"/>
    <row r="6" spans="2:39" s="3" customFormat="1" x14ac:dyDescent="0.25">
      <c r="AM6"/>
    </row>
    <row r="7" spans="2:39" s="3" customFormat="1" x14ac:dyDescent="0.25"/>
    <row r="8" spans="2:39" s="3" customFormat="1" x14ac:dyDescent="0.25"/>
    <row r="9" spans="2:39" s="3" customFormat="1" x14ac:dyDescent="0.25"/>
    <row r="10" spans="2:39" s="3" customFormat="1" x14ac:dyDescent="0.25"/>
    <row r="11" spans="2:39" s="3" customFormat="1" x14ac:dyDescent="0.25"/>
    <row r="12" spans="2:39" s="3" customFormat="1" x14ac:dyDescent="0.25"/>
    <row r="13" spans="2:39" s="3" customFormat="1" x14ac:dyDescent="0.25"/>
    <row r="14" spans="2:39" s="3" customFormat="1" x14ac:dyDescent="0.25">
      <c r="AM14" s="3" t="s">
        <v>2647</v>
      </c>
    </row>
    <row r="15" spans="2:39" s="3" customFormat="1" x14ac:dyDescent="0.25">
      <c r="AM15" s="3" t="s">
        <v>2648</v>
      </c>
    </row>
    <row r="16" spans="2:39" s="3" customFormat="1" x14ac:dyDescent="0.25">
      <c r="AM16" s="3" t="s">
        <v>2649</v>
      </c>
    </row>
    <row r="17" spans="5:39" s="3" customFormat="1" x14ac:dyDescent="0.25">
      <c r="AM17" s="3" t="s">
        <v>2650</v>
      </c>
    </row>
    <row r="18" spans="5:39" s="3" customFormat="1" x14ac:dyDescent="0.25"/>
    <row r="19" spans="5:39" s="3" customFormat="1" x14ac:dyDescent="0.25"/>
    <row r="20" spans="5:39" s="3" customFormat="1" x14ac:dyDescent="0.25"/>
    <row r="21" spans="5:39" s="3" customFormat="1" x14ac:dyDescent="0.25"/>
    <row r="22" spans="5:39" s="3" customFormat="1" x14ac:dyDescent="0.25"/>
    <row r="23" spans="5:39" s="3" customFormat="1" x14ac:dyDescent="0.25"/>
    <row r="24" spans="5:39" s="3" customFormat="1" x14ac:dyDescent="0.25"/>
    <row r="25" spans="5:39" s="3" customFormat="1" x14ac:dyDescent="0.25"/>
    <row r="26" spans="5:39" s="3" customFormat="1" x14ac:dyDescent="0.25"/>
    <row r="27" spans="5:39" s="3" customFormat="1" x14ac:dyDescent="0.25"/>
    <row r="28" spans="5:39" s="3" customFormat="1" x14ac:dyDescent="0.25"/>
    <row r="29" spans="5:39" s="3" customFormat="1" x14ac:dyDescent="0.25"/>
    <row r="30" spans="5:39" s="3" customFormat="1" x14ac:dyDescent="0.25"/>
    <row r="31" spans="5:39" s="3" customFormat="1" x14ac:dyDescent="0.25">
      <c r="E31" s="23" t="s">
        <v>128</v>
      </c>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row>
    <row r="32" spans="5:39" s="3" customFormat="1" x14ac:dyDescent="0.25">
      <c r="E32" s="23" t="s">
        <v>2571</v>
      </c>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row>
    <row r="33" spans="5:39" s="3" customFormat="1" x14ac:dyDescent="0.25">
      <c r="E33" s="23" t="s">
        <v>589</v>
      </c>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row>
    <row r="34" spans="5:39" s="3" customFormat="1" x14ac:dyDescent="0.25">
      <c r="E34" s="27" t="s">
        <v>2576</v>
      </c>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row>
    <row r="35" spans="5:39" s="3" customFormat="1" x14ac:dyDescent="0.25">
      <c r="E35" s="23" t="s">
        <v>1861</v>
      </c>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row>
    <row r="36" spans="5:39" s="3" customFormat="1" x14ac:dyDescent="0.25">
      <c r="E36" s="23" t="s">
        <v>1862</v>
      </c>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row>
    <row r="37" spans="5:39" s="3" customFormat="1" x14ac:dyDescent="0.25">
      <c r="E37" s="23" t="s">
        <v>895</v>
      </c>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row>
    <row r="38" spans="5:39" s="3" customFormat="1" x14ac:dyDescent="0.25">
      <c r="E38" s="23" t="s">
        <v>896</v>
      </c>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row>
    <row r="39" spans="5:39" s="3" customFormat="1" x14ac:dyDescent="0.25">
      <c r="E39" s="23" t="s">
        <v>897</v>
      </c>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row>
    <row r="40" spans="5:39" s="3" customFormat="1" x14ac:dyDescent="0.25">
      <c r="E40" s="23" t="s">
        <v>2578</v>
      </c>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row>
    <row r="41" spans="5:39" s="3" customFormat="1" x14ac:dyDescent="0.25">
      <c r="E41" s="27" t="s">
        <v>2653</v>
      </c>
      <c r="F41" s="24"/>
      <c r="G41" s="24"/>
      <c r="H41" s="24"/>
      <c r="I41" s="24"/>
      <c r="J41" s="24"/>
      <c r="K41" s="24"/>
      <c r="L41" s="50"/>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row>
    <row r="42" spans="5:39" s="3" customFormat="1" x14ac:dyDescent="0.25">
      <c r="E42" s="23" t="s">
        <v>381</v>
      </c>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row>
    <row r="43" spans="5:39" s="3" customFormat="1" x14ac:dyDescent="0.25">
      <c r="E43" s="23"/>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row>
    <row r="44" spans="5:39" s="3" customFormat="1" x14ac:dyDescent="0.25">
      <c r="E44" s="25" t="s">
        <v>388</v>
      </c>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row>
    <row r="45" spans="5:39" s="3" customFormat="1" x14ac:dyDescent="0.25">
      <c r="E45" s="25"/>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row>
    <row r="46" spans="5:39" s="3" customFormat="1" x14ac:dyDescent="0.25">
      <c r="E46" s="25" t="s">
        <v>1759</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row>
    <row r="47" spans="5:39" s="3" customFormat="1" x14ac:dyDescent="0.25">
      <c r="E47" s="25" t="s">
        <v>390</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row>
    <row r="48" spans="5:39" s="3" customFormat="1" x14ac:dyDescent="0.25">
      <c r="E48" s="29" t="s">
        <v>2654</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row>
    <row r="49" spans="5:39" s="3" customFormat="1" x14ac:dyDescent="0.25">
      <c r="E49" s="29" t="s">
        <v>2655</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row>
    <row r="50" spans="5:39" s="3" customFormat="1" x14ac:dyDescent="0.25">
      <c r="E50" s="29" t="s">
        <v>2475</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row>
    <row r="51" spans="5:39" s="3" customFormat="1" x14ac:dyDescent="0.25">
      <c r="E51" s="29" t="s">
        <v>2476</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row>
    <row r="52" spans="5:39" s="3" customFormat="1" x14ac:dyDescent="0.25">
      <c r="E52" s="29" t="s">
        <v>2477</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row>
    <row r="53" spans="5:39" s="3" customFormat="1" x14ac:dyDescent="0.25">
      <c r="E53" s="29" t="s">
        <v>1822</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row>
    <row r="54" spans="5:39" s="3" customFormat="1" x14ac:dyDescent="0.25">
      <c r="E54" s="29" t="s">
        <v>2606</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row>
    <row r="55" spans="5:39" s="3" customFormat="1" x14ac:dyDescent="0.25">
      <c r="E55" s="29" t="s">
        <v>2589</v>
      </c>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row>
    <row r="56" spans="5:39" s="3" customFormat="1" x14ac:dyDescent="0.25">
      <c r="E56" s="25" t="s">
        <v>1761</v>
      </c>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row>
    <row r="57" spans="5:39" s="3" customFormat="1" x14ac:dyDescent="0.25">
      <c r="E57" s="29" t="s">
        <v>2652</v>
      </c>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row>
    <row r="58" spans="5:39" s="3" customFormat="1" x14ac:dyDescent="0.25">
      <c r="E58" s="25" t="s">
        <v>381</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row>
    <row r="59" spans="5:39" s="3" customFormat="1" x14ac:dyDescent="0.25">
      <c r="E59" s="25"/>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row>
    <row r="60" spans="5:39" s="3" customFormat="1" x14ac:dyDescent="0.25">
      <c r="E60" s="23" t="s">
        <v>128</v>
      </c>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c r="AM60" s="24"/>
    </row>
    <row r="61" spans="5:39" s="3" customFormat="1" x14ac:dyDescent="0.25">
      <c r="E61" s="23" t="s">
        <v>2571</v>
      </c>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row>
    <row r="62" spans="5:39" s="3" customFormat="1" x14ac:dyDescent="0.25">
      <c r="E62" s="23" t="s">
        <v>589</v>
      </c>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row>
    <row r="63" spans="5:39" s="3" customFormat="1" x14ac:dyDescent="0.25">
      <c r="E63" s="23" t="s">
        <v>2576</v>
      </c>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row>
    <row r="64" spans="5:39" s="3" customFormat="1" x14ac:dyDescent="0.25">
      <c r="E64" s="23" t="s">
        <v>1861</v>
      </c>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row>
    <row r="65" spans="5:39" s="3" customFormat="1" x14ac:dyDescent="0.25">
      <c r="E65" s="23" t="s">
        <v>1862</v>
      </c>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row>
    <row r="66" spans="5:39" s="3" customFormat="1" x14ac:dyDescent="0.25">
      <c r="E66" s="23" t="s">
        <v>895</v>
      </c>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row>
    <row r="67" spans="5:39" s="3" customFormat="1" x14ac:dyDescent="0.25">
      <c r="E67" s="23" t="s">
        <v>896</v>
      </c>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row>
    <row r="68" spans="5:39" s="3" customFormat="1" x14ac:dyDescent="0.25">
      <c r="E68" s="23" t="s">
        <v>897</v>
      </c>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row>
    <row r="69" spans="5:39" s="3" customFormat="1" x14ac:dyDescent="0.25">
      <c r="E69" s="23" t="s">
        <v>2578</v>
      </c>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row>
    <row r="70" spans="5:39" s="3" customFormat="1" x14ac:dyDescent="0.25">
      <c r="E70" s="27" t="s">
        <v>2651</v>
      </c>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row>
    <row r="71" spans="5:39" s="3" customFormat="1" x14ac:dyDescent="0.25">
      <c r="E71" s="23" t="s">
        <v>381</v>
      </c>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row>
    <row r="72" spans="5:39" s="3" customFormat="1" x14ac:dyDescent="0.25">
      <c r="E72" s="25"/>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row>
    <row r="73" spans="5:39" s="3" customFormat="1" x14ac:dyDescent="0.25">
      <c r="E73" s="25" t="s">
        <v>569</v>
      </c>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row>
    <row r="74" spans="5:39" s="3" customFormat="1" x14ac:dyDescent="0.25">
      <c r="E74" s="25" t="s">
        <v>394</v>
      </c>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row>
    <row r="75" spans="5:39" s="3" customFormat="1" x14ac:dyDescent="0.25"/>
    <row r="76" spans="5:39" s="3" customFormat="1" x14ac:dyDescent="0.25"/>
    <row r="77" spans="5:39" s="3" customFormat="1" x14ac:dyDescent="0.25"/>
    <row r="78" spans="5:39" s="3" customFormat="1" x14ac:dyDescent="0.25"/>
    <row r="79" spans="5:39" s="3" customFormat="1" x14ac:dyDescent="0.25"/>
    <row r="80" spans="5:39" s="3" customFormat="1" x14ac:dyDescent="0.25"/>
    <row r="81" spans="3:5" s="3" customFormat="1" x14ac:dyDescent="0.25"/>
    <row r="82" spans="3:5" s="3" customFormat="1" x14ac:dyDescent="0.25"/>
    <row r="83" spans="3:5" s="3" customFormat="1" x14ac:dyDescent="0.25"/>
    <row r="84" spans="3:5" s="3" customFormat="1" x14ac:dyDescent="0.25"/>
    <row r="85" spans="3:5" s="3" customFormat="1" x14ac:dyDescent="0.25"/>
    <row r="86" spans="3:5" s="3" customFormat="1" x14ac:dyDescent="0.25"/>
    <row r="87" spans="3:5" s="3" customFormat="1" x14ac:dyDescent="0.25"/>
    <row r="88" spans="3:5" s="3" customFormat="1" x14ac:dyDescent="0.25"/>
    <row r="89" spans="3:5" s="3" customFormat="1" x14ac:dyDescent="0.25"/>
    <row r="90" spans="3:5" s="3" customFormat="1" x14ac:dyDescent="0.25"/>
    <row r="91" spans="3:5" s="3" customFormat="1" x14ac:dyDescent="0.25"/>
    <row r="92" spans="3:5" s="3" customFormat="1" x14ac:dyDescent="0.25"/>
    <row r="93" spans="3:5" x14ac:dyDescent="0.25">
      <c r="C93" s="4">
        <v>0</v>
      </c>
      <c r="E93" s="1" t="s">
        <v>3590</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DB5C0-45C1-4B95-B113-0A851B18702E}">
  <dimension ref="B2:BO465"/>
  <sheetViews>
    <sheetView topLeftCell="A454" zoomScale="85" zoomScaleNormal="85" workbookViewId="0">
      <selection activeCell="E466" sqref="E466"/>
    </sheetView>
  </sheetViews>
  <sheetFormatPr defaultColWidth="2.85546875" defaultRowHeight="15" x14ac:dyDescent="0.25"/>
  <sheetData>
    <row r="2" spans="2:39" x14ac:dyDescent="0.25">
      <c r="B2" s="1" t="s">
        <v>2656</v>
      </c>
    </row>
    <row r="4" spans="2:39" x14ac:dyDescent="0.25">
      <c r="C4" s="4">
        <v>0</v>
      </c>
      <c r="E4" s="1" t="s">
        <v>3584</v>
      </c>
    </row>
    <row r="5" spans="2:39" s="3" customFormat="1" x14ac:dyDescent="0.25">
      <c r="E5" s="3" t="s">
        <v>2657</v>
      </c>
    </row>
    <row r="6" spans="2:39" s="3" customFormat="1" x14ac:dyDescent="0.25"/>
    <row r="7" spans="2:39" s="3" customFormat="1" x14ac:dyDescent="0.25">
      <c r="AM7" s="3" t="s">
        <v>1298</v>
      </c>
    </row>
    <row r="8" spans="2:39" s="3" customFormat="1" x14ac:dyDescent="0.25">
      <c r="AM8" s="1" t="s">
        <v>2658</v>
      </c>
    </row>
    <row r="9" spans="2:39" s="3" customFormat="1" x14ac:dyDescent="0.25"/>
    <row r="10" spans="2:39" s="3" customFormat="1" x14ac:dyDescent="0.25">
      <c r="AM10"/>
    </row>
    <row r="11" spans="2:39" s="3" customFormat="1" x14ac:dyDescent="0.25"/>
    <row r="12" spans="2:39" s="3" customFormat="1" x14ac:dyDescent="0.25"/>
    <row r="13" spans="2:39" s="3" customFormat="1" x14ac:dyDescent="0.25"/>
    <row r="14" spans="2:39" s="3" customFormat="1" x14ac:dyDescent="0.25"/>
    <row r="15" spans="2:39" s="3" customFormat="1" x14ac:dyDescent="0.25"/>
    <row r="16" spans="2:39"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39:39" s="3" customFormat="1" x14ac:dyDescent="0.25"/>
    <row r="50" spans="39:39" s="3" customFormat="1" x14ac:dyDescent="0.25"/>
    <row r="51" spans="39:39" s="3" customFormat="1" x14ac:dyDescent="0.25"/>
    <row r="52" spans="39:39" s="3" customFormat="1" x14ac:dyDescent="0.25">
      <c r="AM52"/>
    </row>
    <row r="53" spans="39:39" s="3" customFormat="1" x14ac:dyDescent="0.25"/>
    <row r="54" spans="39:39" s="3" customFormat="1" x14ac:dyDescent="0.25"/>
    <row r="55" spans="39:39" s="3" customFormat="1" x14ac:dyDescent="0.25"/>
    <row r="56" spans="39:39" s="3" customFormat="1" x14ac:dyDescent="0.25"/>
    <row r="57" spans="39:39" s="3" customFormat="1" x14ac:dyDescent="0.25"/>
    <row r="58" spans="39:39" s="3" customFormat="1" x14ac:dyDescent="0.25"/>
    <row r="59" spans="39:39" s="3" customFormat="1" x14ac:dyDescent="0.25"/>
    <row r="60" spans="39:39" s="3" customFormat="1" x14ac:dyDescent="0.25"/>
    <row r="61" spans="39:39" s="3" customFormat="1" x14ac:dyDescent="0.25"/>
    <row r="62" spans="39:39" s="3" customFormat="1" x14ac:dyDescent="0.25"/>
    <row r="63" spans="39:39" s="3" customFormat="1" x14ac:dyDescent="0.25"/>
    <row r="64" spans="39:39"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6:67" s="3" customFormat="1" x14ac:dyDescent="0.25">
      <c r="F81" s="3" t="s">
        <v>1777</v>
      </c>
      <c r="BO81" s="3" t="s">
        <v>2675</v>
      </c>
    </row>
    <row r="82" spans="6:67" s="3" customFormat="1" x14ac:dyDescent="0.25"/>
    <row r="83" spans="6:67" s="3" customFormat="1" x14ac:dyDescent="0.25"/>
    <row r="84" spans="6:67" s="3" customFormat="1" x14ac:dyDescent="0.25"/>
    <row r="85" spans="6:67" s="3" customFormat="1" x14ac:dyDescent="0.25"/>
    <row r="86" spans="6:67" s="3" customFormat="1" x14ac:dyDescent="0.25"/>
    <row r="87" spans="6:67" s="3" customFormat="1" x14ac:dyDescent="0.25"/>
    <row r="88" spans="6:67" s="3" customFormat="1" x14ac:dyDescent="0.25"/>
    <row r="89" spans="6:67" s="3" customFormat="1" x14ac:dyDescent="0.25"/>
    <row r="90" spans="6:67" s="3" customFormat="1" x14ac:dyDescent="0.25"/>
    <row r="91" spans="6:67" s="3" customFormat="1" x14ac:dyDescent="0.25"/>
    <row r="92" spans="6:67" s="3" customFormat="1" x14ac:dyDescent="0.25"/>
    <row r="93" spans="6:67" s="3" customFormat="1" x14ac:dyDescent="0.25"/>
    <row r="94" spans="6:67" s="3" customFormat="1" x14ac:dyDescent="0.25"/>
    <row r="95" spans="6:67" s="3" customFormat="1" x14ac:dyDescent="0.25"/>
    <row r="96" spans="6:67"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pans="67:67" s="3" customFormat="1" x14ac:dyDescent="0.25"/>
    <row r="130" spans="67:67" s="3" customFormat="1" x14ac:dyDescent="0.25"/>
    <row r="131" spans="67:67" s="3" customFormat="1" x14ac:dyDescent="0.25"/>
    <row r="132" spans="67:67" s="3" customFormat="1" x14ac:dyDescent="0.25"/>
    <row r="133" spans="67:67" s="3" customFormat="1" x14ac:dyDescent="0.25"/>
    <row r="134" spans="67:67" s="3" customFormat="1" x14ac:dyDescent="0.25">
      <c r="BO134" s="3" t="s">
        <v>2676</v>
      </c>
    </row>
    <row r="135" spans="67:67" s="3" customFormat="1" x14ac:dyDescent="0.25"/>
    <row r="136" spans="67:67" s="3" customFormat="1" x14ac:dyDescent="0.25"/>
    <row r="137" spans="67:67" s="3" customFormat="1" x14ac:dyDescent="0.25"/>
    <row r="138" spans="67:67" s="3" customFormat="1" x14ac:dyDescent="0.25"/>
    <row r="139" spans="67:67" s="3" customFormat="1" x14ac:dyDescent="0.25"/>
    <row r="140" spans="67:67" s="3" customFormat="1" x14ac:dyDescent="0.25"/>
    <row r="141" spans="67:67" s="3" customFormat="1" x14ac:dyDescent="0.25"/>
    <row r="142" spans="67:67" s="3" customFormat="1" x14ac:dyDescent="0.25"/>
    <row r="143" spans="67:67" s="3" customFormat="1" x14ac:dyDescent="0.25"/>
    <row r="144" spans="67:67" s="3" customFormat="1" x14ac:dyDescent="0.25"/>
    <row r="145" spans="5:31" s="3" customFormat="1" x14ac:dyDescent="0.25"/>
    <row r="146" spans="5:31" s="3" customFormat="1" x14ac:dyDescent="0.25"/>
    <row r="147" spans="5:31" s="3" customFormat="1" x14ac:dyDescent="0.25"/>
    <row r="148" spans="5:31" s="3" customFormat="1" x14ac:dyDescent="0.25"/>
    <row r="149" spans="5:31" s="3" customFormat="1" x14ac:dyDescent="0.25"/>
    <row r="150" spans="5:31" s="3" customFormat="1" x14ac:dyDescent="0.25"/>
    <row r="151" spans="5:31" s="3" customFormat="1" x14ac:dyDescent="0.25"/>
    <row r="152" spans="5:31" s="3" customFormat="1" x14ac:dyDescent="0.25"/>
    <row r="153" spans="5:31" s="3" customFormat="1" x14ac:dyDescent="0.25"/>
    <row r="154" spans="5:31" s="3" customFormat="1" x14ac:dyDescent="0.25"/>
    <row r="155" spans="5:31" s="3" customFormat="1" x14ac:dyDescent="0.25"/>
    <row r="156" spans="5:31" s="3" customFormat="1" x14ac:dyDescent="0.25"/>
    <row r="157" spans="5:31" s="3" customFormat="1" x14ac:dyDescent="0.25">
      <c r="E157" s="23" t="s">
        <v>128</v>
      </c>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row>
    <row r="158" spans="5:31" s="3" customFormat="1" x14ac:dyDescent="0.25">
      <c r="E158" s="23" t="s">
        <v>2666</v>
      </c>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4"/>
    </row>
    <row r="159" spans="5:31" s="3" customFormat="1" x14ac:dyDescent="0.25">
      <c r="E159" s="23" t="s">
        <v>2660</v>
      </c>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row>
    <row r="160" spans="5:31" s="3" customFormat="1" x14ac:dyDescent="0.25">
      <c r="E160" s="23" t="s">
        <v>2661</v>
      </c>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row>
    <row r="161" spans="5:31" s="3" customFormat="1" x14ac:dyDescent="0.25">
      <c r="E161" s="23" t="s">
        <v>445</v>
      </c>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row>
    <row r="162" spans="5:31" s="3" customFormat="1" x14ac:dyDescent="0.25">
      <c r="E162" s="23" t="s">
        <v>2662</v>
      </c>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4"/>
    </row>
    <row r="163" spans="5:31" s="3" customFormat="1" x14ac:dyDescent="0.25">
      <c r="E163" s="23" t="s">
        <v>2663</v>
      </c>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row>
    <row r="164" spans="5:31" s="3" customFormat="1" x14ac:dyDescent="0.25">
      <c r="E164" s="23" t="s">
        <v>1292</v>
      </c>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row>
    <row r="165" spans="5:31" s="3" customFormat="1" x14ac:dyDescent="0.25">
      <c r="E165" s="23" t="s">
        <v>2664</v>
      </c>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row>
    <row r="166" spans="5:31" s="3" customFormat="1" x14ac:dyDescent="0.25">
      <c r="E166" s="23" t="s">
        <v>863</v>
      </c>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row>
    <row r="167" spans="5:31" s="3" customFormat="1" x14ac:dyDescent="0.25">
      <c r="E167" s="23" t="s">
        <v>2665</v>
      </c>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row>
    <row r="168" spans="5:31" s="3" customFormat="1" x14ac:dyDescent="0.25">
      <c r="E168" s="25"/>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row>
    <row r="169" spans="5:31" s="3" customFormat="1" x14ac:dyDescent="0.25">
      <c r="E169" s="25" t="s">
        <v>388</v>
      </c>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row>
    <row r="170" spans="5:31" s="3" customFormat="1" x14ac:dyDescent="0.25">
      <c r="E170" s="25"/>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row>
    <row r="171" spans="5:31" s="3" customFormat="1" x14ac:dyDescent="0.25">
      <c r="E171" s="25" t="s">
        <v>2493</v>
      </c>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row>
    <row r="172" spans="5:31" s="3" customFormat="1" x14ac:dyDescent="0.25">
      <c r="E172" s="25" t="s">
        <v>390</v>
      </c>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row>
    <row r="173" spans="5:31" s="3" customFormat="1" x14ac:dyDescent="0.25">
      <c r="E173" s="25" t="s">
        <v>2669</v>
      </c>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row>
    <row r="174" spans="5:31" s="3" customFormat="1" x14ac:dyDescent="0.25">
      <c r="E174" s="25" t="s">
        <v>2670</v>
      </c>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row>
    <row r="175" spans="5:31" s="3" customFormat="1" x14ac:dyDescent="0.25">
      <c r="E175" s="25" t="s">
        <v>2671</v>
      </c>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row>
    <row r="176" spans="5:31" s="3" customFormat="1" x14ac:dyDescent="0.25">
      <c r="E176" s="25" t="s">
        <v>2672</v>
      </c>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row>
    <row r="177" spans="5:31" s="3" customFormat="1" x14ac:dyDescent="0.25">
      <c r="E177" s="25" t="s">
        <v>2673</v>
      </c>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row>
    <row r="178" spans="5:31" s="3" customFormat="1" x14ac:dyDescent="0.25">
      <c r="E178" s="25" t="s">
        <v>2674</v>
      </c>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row>
    <row r="179" spans="5:31" s="3" customFormat="1" x14ac:dyDescent="0.25">
      <c r="E179" s="25" t="s">
        <v>1761</v>
      </c>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row>
    <row r="180" spans="5:31" s="3" customFormat="1" x14ac:dyDescent="0.25">
      <c r="E180" s="29" t="s">
        <v>2668</v>
      </c>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row>
    <row r="181" spans="5:31" s="3" customFormat="1" x14ac:dyDescent="0.25">
      <c r="E181" s="29" t="s">
        <v>2667</v>
      </c>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row>
    <row r="182" spans="5:31" s="3" customFormat="1" x14ac:dyDescent="0.25">
      <c r="E182" s="25" t="s">
        <v>381</v>
      </c>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row>
    <row r="183" spans="5:31" s="3" customFormat="1" x14ac:dyDescent="0.25">
      <c r="E183" s="25"/>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row>
    <row r="184" spans="5:31" s="3" customFormat="1" x14ac:dyDescent="0.25">
      <c r="E184" s="23" t="s">
        <v>128</v>
      </c>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row>
    <row r="185" spans="5:31" s="3" customFormat="1" x14ac:dyDescent="0.25">
      <c r="E185" s="23" t="s">
        <v>2666</v>
      </c>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row>
    <row r="186" spans="5:31" s="3" customFormat="1" x14ac:dyDescent="0.25">
      <c r="E186" s="23" t="s">
        <v>2660</v>
      </c>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row>
    <row r="187" spans="5:31" s="3" customFormat="1" x14ac:dyDescent="0.25">
      <c r="E187" s="23" t="s">
        <v>2661</v>
      </c>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row>
    <row r="188" spans="5:31" s="3" customFormat="1" x14ac:dyDescent="0.25">
      <c r="E188" s="23" t="s">
        <v>445</v>
      </c>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row>
    <row r="189" spans="5:31" s="3" customFormat="1" x14ac:dyDescent="0.25">
      <c r="E189" s="23" t="s">
        <v>2662</v>
      </c>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row>
    <row r="190" spans="5:31" s="3" customFormat="1" x14ac:dyDescent="0.25">
      <c r="E190" s="23" t="s">
        <v>2663</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row>
    <row r="191" spans="5:31" s="3" customFormat="1" x14ac:dyDescent="0.25">
      <c r="E191" s="23" t="s">
        <v>1292</v>
      </c>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row>
    <row r="192" spans="5:31" s="3" customFormat="1" x14ac:dyDescent="0.25">
      <c r="E192" s="23" t="s">
        <v>2664</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row>
    <row r="193" spans="5:31" s="3" customFormat="1" x14ac:dyDescent="0.25">
      <c r="E193" s="23" t="s">
        <v>863</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row>
    <row r="194" spans="5:31" s="3" customFormat="1" x14ac:dyDescent="0.25">
      <c r="E194" s="23" t="s">
        <v>2665</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row>
    <row r="195" spans="5:31" s="3" customFormat="1" x14ac:dyDescent="0.25">
      <c r="E195" s="25"/>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row>
    <row r="196" spans="5:31" s="3" customFormat="1" x14ac:dyDescent="0.25">
      <c r="E196" s="25" t="s">
        <v>569</v>
      </c>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row>
    <row r="197" spans="5:31" s="3" customFormat="1" x14ac:dyDescent="0.25">
      <c r="E197" s="25" t="s">
        <v>394</v>
      </c>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row>
    <row r="198" spans="5:31" s="3" customFormat="1" x14ac:dyDescent="0.25"/>
    <row r="199" spans="5:31" s="3" customFormat="1" x14ac:dyDescent="0.25"/>
    <row r="200" spans="5:31" s="3" customFormat="1" x14ac:dyDescent="0.25"/>
    <row r="201" spans="5:31" s="3" customFormat="1" x14ac:dyDescent="0.25"/>
    <row r="202" spans="5:31" s="3" customFormat="1" x14ac:dyDescent="0.25"/>
    <row r="203" spans="5:31" s="3" customFormat="1" x14ac:dyDescent="0.25"/>
    <row r="204" spans="5:31" s="3" customFormat="1" x14ac:dyDescent="0.25"/>
    <row r="205" spans="5:31" s="3" customFormat="1" x14ac:dyDescent="0.25"/>
    <row r="206" spans="5:31" s="3" customFormat="1" x14ac:dyDescent="0.25"/>
    <row r="207" spans="5:31" s="3" customFormat="1" x14ac:dyDescent="0.25"/>
    <row r="208" spans="5:31" s="3" customFormat="1" x14ac:dyDescent="0.25"/>
    <row r="209" spans="3:5" s="3" customFormat="1" x14ac:dyDescent="0.25"/>
    <row r="210" spans="3:5" s="3" customFormat="1" x14ac:dyDescent="0.25"/>
    <row r="211" spans="3:5" s="3" customFormat="1" x14ac:dyDescent="0.25"/>
    <row r="212" spans="3:5" s="3" customFormat="1" x14ac:dyDescent="0.25"/>
    <row r="213" spans="3:5" s="3" customFormat="1" x14ac:dyDescent="0.25"/>
    <row r="214" spans="3:5" s="3" customFormat="1" x14ac:dyDescent="0.25"/>
    <row r="215" spans="3:5" s="3" customFormat="1" x14ac:dyDescent="0.25">
      <c r="C215" s="4">
        <v>0</v>
      </c>
      <c r="D215"/>
      <c r="E215" s="1" t="s">
        <v>3585</v>
      </c>
    </row>
    <row r="216" spans="3:5" s="3" customFormat="1" x14ac:dyDescent="0.25">
      <c r="E216" s="3" t="s">
        <v>2659</v>
      </c>
    </row>
    <row r="217" spans="3:5" s="3" customFormat="1" x14ac:dyDescent="0.25"/>
    <row r="218" spans="3:5" s="3" customFormat="1" x14ac:dyDescent="0.25"/>
    <row r="219" spans="3:5" s="3" customFormat="1" x14ac:dyDescent="0.25"/>
    <row r="220" spans="3:5" s="3" customFormat="1" x14ac:dyDescent="0.25"/>
    <row r="221" spans="3:5" s="3" customFormat="1" x14ac:dyDescent="0.25"/>
    <row r="222" spans="3:5" s="3" customFormat="1" x14ac:dyDescent="0.25"/>
    <row r="223" spans="3:5" s="3" customFormat="1" x14ac:dyDescent="0.25"/>
    <row r="224" spans="3:5"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3:39" s="3" customFormat="1" x14ac:dyDescent="0.25"/>
    <row r="242" spans="3:39" s="3" customFormat="1" x14ac:dyDescent="0.25"/>
    <row r="243" spans="3:39" s="3" customFormat="1" x14ac:dyDescent="0.25"/>
    <row r="244" spans="3:39" s="3" customFormat="1" x14ac:dyDescent="0.25"/>
    <row r="245" spans="3:39" s="3" customFormat="1" x14ac:dyDescent="0.25">
      <c r="C245" s="4">
        <v>0</v>
      </c>
      <c r="D245"/>
      <c r="E245" s="1" t="s">
        <v>3586</v>
      </c>
    </row>
    <row r="246" spans="3:39" s="3" customFormat="1" x14ac:dyDescent="0.25">
      <c r="E246" s="3" t="s">
        <v>2677</v>
      </c>
    </row>
    <row r="247" spans="3:39" s="3" customFormat="1" x14ac:dyDescent="0.25"/>
    <row r="248" spans="3:39" s="3" customFormat="1" x14ac:dyDescent="0.25">
      <c r="AM248" s="3" t="s">
        <v>1178</v>
      </c>
    </row>
    <row r="249" spans="3:39" s="3" customFormat="1" x14ac:dyDescent="0.25">
      <c r="AM249" s="1" t="s">
        <v>2678</v>
      </c>
    </row>
    <row r="250" spans="3:39" s="3" customFormat="1" x14ac:dyDescent="0.25">
      <c r="AM250" s="1" t="s">
        <v>2679</v>
      </c>
    </row>
    <row r="251" spans="3:39" s="3" customFormat="1" x14ac:dyDescent="0.25"/>
    <row r="252" spans="3:39" s="3" customFormat="1" x14ac:dyDescent="0.25"/>
    <row r="253" spans="3:39" s="3" customFormat="1" x14ac:dyDescent="0.25"/>
    <row r="254" spans="3:39" s="3" customFormat="1" x14ac:dyDescent="0.25"/>
    <row r="255" spans="3:39" s="3" customFormat="1" x14ac:dyDescent="0.25"/>
    <row r="256" spans="3:39"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pans="5:40" s="3" customFormat="1" x14ac:dyDescent="0.25"/>
    <row r="290" spans="5:40" s="3" customFormat="1" x14ac:dyDescent="0.25"/>
    <row r="291" spans="5:40" s="3" customFormat="1" x14ac:dyDescent="0.25"/>
    <row r="292" spans="5:40" s="3" customFormat="1" x14ac:dyDescent="0.25"/>
    <row r="293" spans="5:40" s="3" customFormat="1" x14ac:dyDescent="0.25"/>
    <row r="294" spans="5:40" s="3" customFormat="1" x14ac:dyDescent="0.25"/>
    <row r="295" spans="5:40" s="3" customFormat="1" x14ac:dyDescent="0.25"/>
    <row r="296" spans="5:40" s="3" customFormat="1" x14ac:dyDescent="0.25"/>
    <row r="297" spans="5:40" s="3" customFormat="1" x14ac:dyDescent="0.25"/>
    <row r="298" spans="5:40" s="3" customFormat="1" x14ac:dyDescent="0.25"/>
    <row r="299" spans="5:40" s="3" customFormat="1" x14ac:dyDescent="0.25">
      <c r="AN299" s="1" t="s">
        <v>2678</v>
      </c>
    </row>
    <row r="300" spans="5:40" s="3" customFormat="1" x14ac:dyDescent="0.25">
      <c r="AN300" s="1" t="s">
        <v>2679</v>
      </c>
    </row>
    <row r="301" spans="5:40" s="3" customFormat="1" x14ac:dyDescent="0.25"/>
    <row r="302" spans="5:40" s="3" customFormat="1" x14ac:dyDescent="0.25"/>
    <row r="303" spans="5:40" s="3" customFormat="1" x14ac:dyDescent="0.25"/>
    <row r="304" spans="5:40" s="3" customFormat="1" x14ac:dyDescent="0.25">
      <c r="E304" s="23" t="s">
        <v>128</v>
      </c>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c r="AK304" s="24"/>
      <c r="AL304" s="24"/>
      <c r="AM304" s="24"/>
    </row>
    <row r="305" spans="5:41" s="3" customFormat="1" x14ac:dyDescent="0.25">
      <c r="E305" s="23" t="s">
        <v>2571</v>
      </c>
      <c r="F305" s="24"/>
      <c r="G305" s="24"/>
      <c r="H305" s="24"/>
      <c r="I305" s="24"/>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c r="AK305" s="24"/>
      <c r="AL305" s="24"/>
      <c r="AM305" s="24"/>
    </row>
    <row r="306" spans="5:41" s="3" customFormat="1" x14ac:dyDescent="0.25">
      <c r="E306" s="23" t="s">
        <v>589</v>
      </c>
      <c r="F306" s="24"/>
      <c r="G306" s="24"/>
      <c r="H306" s="24"/>
      <c r="I306" s="24"/>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c r="AK306" s="24"/>
      <c r="AL306" s="24"/>
      <c r="AM306" s="24"/>
    </row>
    <row r="307" spans="5:41" s="3" customFormat="1" x14ac:dyDescent="0.25">
      <c r="E307" s="27" t="s">
        <v>2576</v>
      </c>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c r="AL307" s="24"/>
      <c r="AM307" s="24"/>
    </row>
    <row r="308" spans="5:41" s="3" customFormat="1" x14ac:dyDescent="0.25">
      <c r="E308" s="23" t="s">
        <v>1861</v>
      </c>
      <c r="F308" s="24"/>
      <c r="G308" s="24"/>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c r="AK308" s="24"/>
      <c r="AL308" s="24"/>
      <c r="AM308" s="24"/>
    </row>
    <row r="309" spans="5:41" s="3" customFormat="1" x14ac:dyDescent="0.25">
      <c r="E309" s="23" t="s">
        <v>1862</v>
      </c>
      <c r="F309" s="24"/>
      <c r="G309" s="24"/>
      <c r="H309" s="24"/>
      <c r="I309" s="24"/>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c r="AK309" s="24"/>
      <c r="AL309" s="24"/>
      <c r="AM309" s="24"/>
    </row>
    <row r="310" spans="5:41" s="3" customFormat="1" x14ac:dyDescent="0.25">
      <c r="E310" s="23" t="s">
        <v>895</v>
      </c>
      <c r="F310" s="24"/>
      <c r="G310" s="24"/>
      <c r="H310" s="24"/>
      <c r="I310" s="24"/>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c r="AK310" s="24"/>
      <c r="AL310" s="24"/>
      <c r="AM310" s="24"/>
    </row>
    <row r="311" spans="5:41" s="3" customFormat="1" x14ac:dyDescent="0.25">
      <c r="E311" s="23" t="s">
        <v>896</v>
      </c>
      <c r="F311" s="24"/>
      <c r="G311" s="24"/>
      <c r="H311" s="24"/>
      <c r="I311" s="24"/>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c r="AK311" s="24"/>
      <c r="AL311" s="24"/>
      <c r="AM311" s="24"/>
    </row>
    <row r="312" spans="5:41" s="3" customFormat="1" x14ac:dyDescent="0.25">
      <c r="E312" s="23" t="s">
        <v>897</v>
      </c>
      <c r="F312" s="24"/>
      <c r="G312" s="24"/>
      <c r="H312" s="24"/>
      <c r="I312" s="24"/>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c r="AK312" s="24"/>
      <c r="AL312" s="24"/>
      <c r="AM312" s="24"/>
      <c r="AO312" s="3" t="s">
        <v>273</v>
      </c>
    </row>
    <row r="313" spans="5:41" s="3" customFormat="1" x14ac:dyDescent="0.25">
      <c r="E313" s="23" t="s">
        <v>2578</v>
      </c>
      <c r="F313" s="24"/>
      <c r="G313" s="24"/>
      <c r="H313" s="24"/>
      <c r="I313" s="24"/>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c r="AK313" s="24"/>
      <c r="AL313" s="24"/>
      <c r="AM313" s="24"/>
    </row>
    <row r="314" spans="5:41" s="3" customFormat="1" x14ac:dyDescent="0.25">
      <c r="E314" s="27" t="s">
        <v>2680</v>
      </c>
      <c r="F314" s="24"/>
      <c r="G314" s="24"/>
      <c r="H314" s="24"/>
      <c r="I314" s="24"/>
      <c r="J314" s="24"/>
      <c r="K314" s="24"/>
      <c r="L314" s="50"/>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row>
    <row r="315" spans="5:41" s="3" customFormat="1" x14ac:dyDescent="0.25">
      <c r="E315" s="27" t="s">
        <v>2681</v>
      </c>
      <c r="F315" s="24"/>
      <c r="G315" s="24"/>
      <c r="H315" s="24"/>
      <c r="I315" s="24"/>
      <c r="J315" s="24"/>
      <c r="K315" s="24"/>
      <c r="L315" s="50"/>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c r="AK315" s="24"/>
      <c r="AL315" s="24"/>
      <c r="AM315" s="24"/>
    </row>
    <row r="316" spans="5:41" s="3" customFormat="1" x14ac:dyDescent="0.25">
      <c r="E316" s="23" t="s">
        <v>381</v>
      </c>
      <c r="F316" s="24"/>
      <c r="G316" s="24"/>
      <c r="H316" s="24"/>
      <c r="I316" s="24"/>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c r="AK316" s="24"/>
      <c r="AL316" s="24"/>
      <c r="AM316" s="24"/>
    </row>
    <row r="317" spans="5:41" s="3" customFormat="1" x14ac:dyDescent="0.25">
      <c r="E317" s="23"/>
      <c r="F317" s="24"/>
      <c r="G317" s="24"/>
      <c r="H317" s="24"/>
      <c r="I317" s="24"/>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c r="AK317" s="24"/>
      <c r="AL317" s="24"/>
      <c r="AM317" s="24"/>
    </row>
    <row r="318" spans="5:41" s="3" customFormat="1" x14ac:dyDescent="0.25">
      <c r="E318" s="25" t="s">
        <v>388</v>
      </c>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row>
    <row r="319" spans="5:41" s="3" customFormat="1" x14ac:dyDescent="0.25">
      <c r="E319" s="25"/>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row>
    <row r="320" spans="5:41" s="3" customFormat="1" x14ac:dyDescent="0.25">
      <c r="E320" s="25" t="s">
        <v>1759</v>
      </c>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row>
    <row r="321" spans="5:39" s="3" customFormat="1" x14ac:dyDescent="0.25">
      <c r="E321" s="25" t="s">
        <v>390</v>
      </c>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row>
    <row r="322" spans="5:39" s="3" customFormat="1" x14ac:dyDescent="0.25">
      <c r="E322" s="29" t="s">
        <v>2654</v>
      </c>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row>
    <row r="323" spans="5:39" s="3" customFormat="1" x14ac:dyDescent="0.25">
      <c r="E323" s="29" t="s">
        <v>2655</v>
      </c>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row>
    <row r="324" spans="5:39" s="3" customFormat="1" x14ac:dyDescent="0.25">
      <c r="E324" s="29" t="s">
        <v>2475</v>
      </c>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row>
    <row r="325" spans="5:39" s="3" customFormat="1" x14ac:dyDescent="0.25">
      <c r="E325" s="29" t="s">
        <v>2476</v>
      </c>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row>
    <row r="326" spans="5:39" s="3" customFormat="1" x14ac:dyDescent="0.25">
      <c r="E326" s="29" t="s">
        <v>2477</v>
      </c>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row>
    <row r="327" spans="5:39" s="3" customFormat="1" x14ac:dyDescent="0.25">
      <c r="E327" s="29" t="s">
        <v>1822</v>
      </c>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row>
    <row r="328" spans="5:39" s="3" customFormat="1" x14ac:dyDescent="0.25">
      <c r="E328" s="29" t="s">
        <v>2606</v>
      </c>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row>
    <row r="329" spans="5:39" s="3" customFormat="1" x14ac:dyDescent="0.25">
      <c r="E329" s="29" t="s">
        <v>2589</v>
      </c>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row>
    <row r="330" spans="5:39" s="3" customFormat="1" x14ac:dyDescent="0.25">
      <c r="E330" s="25" t="s">
        <v>1761</v>
      </c>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row>
    <row r="331" spans="5:39" s="3" customFormat="1" x14ac:dyDescent="0.25">
      <c r="E331" s="29" t="s">
        <v>2682</v>
      </c>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row>
    <row r="332" spans="5:39" s="3" customFormat="1" x14ac:dyDescent="0.25">
      <c r="E332" s="29" t="s">
        <v>2683</v>
      </c>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row>
    <row r="333" spans="5:39" s="3" customFormat="1" x14ac:dyDescent="0.25">
      <c r="E333" s="25" t="s">
        <v>381</v>
      </c>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row>
    <row r="334" spans="5:39" s="3" customFormat="1" x14ac:dyDescent="0.25">
      <c r="E334" s="25"/>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row>
    <row r="335" spans="5:39" s="3" customFormat="1" x14ac:dyDescent="0.25">
      <c r="E335" s="23" t="s">
        <v>128</v>
      </c>
      <c r="F335" s="24"/>
      <c r="G335" s="24"/>
      <c r="H335" s="24"/>
      <c r="I335" s="24"/>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c r="AK335" s="24"/>
      <c r="AL335" s="24"/>
      <c r="AM335" s="24"/>
    </row>
    <row r="336" spans="5:39" s="3" customFormat="1" x14ac:dyDescent="0.25">
      <c r="E336" s="23" t="s">
        <v>2571</v>
      </c>
      <c r="F336" s="24"/>
      <c r="G336" s="24"/>
      <c r="H336" s="24"/>
      <c r="I336" s="24"/>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c r="AK336" s="24"/>
      <c r="AL336" s="24"/>
      <c r="AM336" s="24"/>
    </row>
    <row r="337" spans="5:39" s="3" customFormat="1" x14ac:dyDescent="0.25">
      <c r="E337" s="23" t="s">
        <v>589</v>
      </c>
      <c r="F337" s="24"/>
      <c r="G337" s="24"/>
      <c r="H337" s="24"/>
      <c r="I337" s="24"/>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c r="AK337" s="24"/>
      <c r="AL337" s="24"/>
      <c r="AM337" s="24"/>
    </row>
    <row r="338" spans="5:39" s="3" customFormat="1" x14ac:dyDescent="0.25">
      <c r="E338" s="23" t="s">
        <v>2576</v>
      </c>
      <c r="F338" s="24"/>
      <c r="G338" s="24"/>
      <c r="H338" s="24"/>
      <c r="I338" s="24"/>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c r="AK338" s="24"/>
      <c r="AL338" s="24"/>
      <c r="AM338" s="24"/>
    </row>
    <row r="339" spans="5:39" s="3" customFormat="1" x14ac:dyDescent="0.25">
      <c r="E339" s="23" t="s">
        <v>1861</v>
      </c>
      <c r="F339" s="24"/>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row>
    <row r="340" spans="5:39" s="3" customFormat="1" x14ac:dyDescent="0.25">
      <c r="E340" s="23" t="s">
        <v>1862</v>
      </c>
      <c r="F340" s="24"/>
      <c r="G340" s="24"/>
      <c r="H340" s="24"/>
      <c r="I340" s="24"/>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c r="AK340" s="24"/>
      <c r="AL340" s="24"/>
      <c r="AM340" s="24"/>
    </row>
    <row r="341" spans="5:39" s="3" customFormat="1" x14ac:dyDescent="0.25">
      <c r="E341" s="23" t="s">
        <v>895</v>
      </c>
      <c r="F341" s="24"/>
      <c r="G341" s="24"/>
      <c r="H341" s="24"/>
      <c r="I341" s="24"/>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c r="AK341" s="24"/>
      <c r="AL341" s="24"/>
      <c r="AM341" s="24"/>
    </row>
    <row r="342" spans="5:39" s="3" customFormat="1" x14ac:dyDescent="0.25">
      <c r="E342" s="23" t="s">
        <v>896</v>
      </c>
      <c r="F342" s="24"/>
      <c r="G342" s="24"/>
      <c r="H342" s="24"/>
      <c r="I342" s="24"/>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c r="AK342" s="24"/>
      <c r="AL342" s="24"/>
      <c r="AM342" s="24"/>
    </row>
    <row r="343" spans="5:39" s="3" customFormat="1" x14ac:dyDescent="0.25">
      <c r="E343" s="23" t="s">
        <v>897</v>
      </c>
      <c r="F343" s="24"/>
      <c r="G343" s="24"/>
      <c r="H343" s="24"/>
      <c r="I343" s="24"/>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c r="AK343" s="24"/>
      <c r="AL343" s="24"/>
      <c r="AM343" s="24"/>
    </row>
    <row r="344" spans="5:39" s="3" customFormat="1" x14ac:dyDescent="0.25">
      <c r="E344" s="23" t="s">
        <v>2578</v>
      </c>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c r="AK344" s="24"/>
      <c r="AL344" s="24"/>
      <c r="AM344" s="24"/>
    </row>
    <row r="345" spans="5:39" s="3" customFormat="1" x14ac:dyDescent="0.25">
      <c r="E345" s="27" t="s">
        <v>2680</v>
      </c>
      <c r="F345" s="24"/>
      <c r="G345" s="24"/>
      <c r="H345" s="24"/>
      <c r="I345" s="24"/>
      <c r="J345" s="24"/>
      <c r="K345" s="24"/>
      <c r="L345" s="50"/>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row>
    <row r="346" spans="5:39" s="3" customFormat="1" x14ac:dyDescent="0.25">
      <c r="E346" s="27" t="s">
        <v>2681</v>
      </c>
      <c r="F346" s="24"/>
      <c r="G346" s="24"/>
      <c r="H346" s="24"/>
      <c r="I346" s="24"/>
      <c r="J346" s="24"/>
      <c r="K346" s="24"/>
      <c r="L346" s="50"/>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c r="AK346" s="24"/>
      <c r="AL346" s="24"/>
      <c r="AM346" s="24"/>
    </row>
    <row r="347" spans="5:39" s="3" customFormat="1" x14ac:dyDescent="0.25">
      <c r="E347" s="23" t="s">
        <v>381</v>
      </c>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row>
    <row r="348" spans="5:39" s="3" customFormat="1" x14ac:dyDescent="0.25">
      <c r="E348" s="25"/>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row>
    <row r="349" spans="5:39" s="3" customFormat="1" x14ac:dyDescent="0.25">
      <c r="E349" s="25" t="s">
        <v>569</v>
      </c>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row>
    <row r="350" spans="5:39" s="3" customFormat="1" x14ac:dyDescent="0.25">
      <c r="E350" s="25" t="s">
        <v>394</v>
      </c>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row>
    <row r="351" spans="5:39" s="3" customFormat="1" x14ac:dyDescent="0.25"/>
    <row r="352" spans="5:39" s="3" customFormat="1" x14ac:dyDescent="0.25"/>
    <row r="353" spans="3:5" s="3" customFormat="1" x14ac:dyDescent="0.25"/>
    <row r="354" spans="3:5" s="3" customFormat="1" x14ac:dyDescent="0.25"/>
    <row r="355" spans="3:5" s="3" customFormat="1" x14ac:dyDescent="0.25"/>
    <row r="356" spans="3:5" s="3" customFormat="1" x14ac:dyDescent="0.25"/>
    <row r="357" spans="3:5" s="3" customFormat="1" x14ac:dyDescent="0.25"/>
    <row r="358" spans="3:5" s="3" customFormat="1" x14ac:dyDescent="0.25"/>
    <row r="359" spans="3:5" s="3" customFormat="1" x14ac:dyDescent="0.25"/>
    <row r="360" spans="3:5" s="3" customFormat="1" x14ac:dyDescent="0.25"/>
    <row r="361" spans="3:5" s="3" customFormat="1" x14ac:dyDescent="0.25"/>
    <row r="362" spans="3:5" s="3" customFormat="1" x14ac:dyDescent="0.25"/>
    <row r="363" spans="3:5" s="3" customFormat="1" x14ac:dyDescent="0.25"/>
    <row r="364" spans="3:5" s="3" customFormat="1" x14ac:dyDescent="0.25"/>
    <row r="365" spans="3:5" s="3" customFormat="1" x14ac:dyDescent="0.25"/>
    <row r="366" spans="3:5" s="3" customFormat="1" x14ac:dyDescent="0.25"/>
    <row r="367" spans="3:5" s="3" customFormat="1" x14ac:dyDescent="0.25">
      <c r="C367" s="4">
        <v>0</v>
      </c>
      <c r="D367"/>
      <c r="E367" s="1" t="s">
        <v>3587</v>
      </c>
    </row>
    <row r="368" spans="3:5" s="3" customFormat="1" x14ac:dyDescent="0.25">
      <c r="E368" s="3" t="s">
        <v>2684</v>
      </c>
    </row>
    <row r="369" spans="39:44" s="3" customFormat="1" x14ac:dyDescent="0.25"/>
    <row r="370" spans="39:44" s="3" customFormat="1" x14ac:dyDescent="0.25"/>
    <row r="371" spans="39:44" s="3" customFormat="1" x14ac:dyDescent="0.25">
      <c r="AM371" s="1" t="s">
        <v>2685</v>
      </c>
      <c r="AR371" s="3" t="s">
        <v>2686</v>
      </c>
    </row>
    <row r="372" spans="39:44" s="3" customFormat="1" x14ac:dyDescent="0.25">
      <c r="AR372" s="3" t="s">
        <v>2687</v>
      </c>
    </row>
    <row r="373" spans="39:44" s="3" customFormat="1" x14ac:dyDescent="0.25">
      <c r="AR373" s="1" t="s">
        <v>2688</v>
      </c>
    </row>
    <row r="374" spans="39:44" s="3" customFormat="1" x14ac:dyDescent="0.25"/>
    <row r="375" spans="39:44" s="3" customFormat="1" x14ac:dyDescent="0.25">
      <c r="AM375"/>
    </row>
    <row r="376" spans="39:44" s="3" customFormat="1" x14ac:dyDescent="0.25"/>
    <row r="377" spans="39:44" s="3" customFormat="1" x14ac:dyDescent="0.25"/>
    <row r="378" spans="39:44" s="3" customFormat="1" x14ac:dyDescent="0.25"/>
    <row r="379" spans="39:44" s="3" customFormat="1" x14ac:dyDescent="0.25"/>
    <row r="380" spans="39:44" s="3" customFormat="1" x14ac:dyDescent="0.25"/>
    <row r="381" spans="39:44" s="3" customFormat="1" x14ac:dyDescent="0.25"/>
    <row r="382" spans="39:44" s="3" customFormat="1" x14ac:dyDescent="0.25"/>
    <row r="383" spans="39:44" s="3" customFormat="1" x14ac:dyDescent="0.25"/>
    <row r="384" spans="39:44" s="3" customFormat="1" x14ac:dyDescent="0.25"/>
    <row r="385" spans="5:39" s="3" customFormat="1" x14ac:dyDescent="0.25"/>
    <row r="386" spans="5:39" s="3" customFormat="1" x14ac:dyDescent="0.25"/>
    <row r="387" spans="5:39" s="3" customFormat="1" x14ac:dyDescent="0.25"/>
    <row r="388" spans="5:39" s="3" customFormat="1" x14ac:dyDescent="0.25"/>
    <row r="389" spans="5:39" s="3" customFormat="1" x14ac:dyDescent="0.25"/>
    <row r="390" spans="5:39" s="3" customFormat="1" x14ac:dyDescent="0.25"/>
    <row r="391" spans="5:39" s="3" customFormat="1" x14ac:dyDescent="0.25"/>
    <row r="392" spans="5:39" s="3" customFormat="1" x14ac:dyDescent="0.25"/>
    <row r="393" spans="5:39" s="3" customFormat="1" x14ac:dyDescent="0.25"/>
    <row r="394" spans="5:39" s="3" customFormat="1" x14ac:dyDescent="0.25"/>
    <row r="395" spans="5:39" s="3" customFormat="1" x14ac:dyDescent="0.25"/>
    <row r="396" spans="5:39" s="3" customFormat="1" x14ac:dyDescent="0.25"/>
    <row r="397" spans="5:39" s="3" customFormat="1" x14ac:dyDescent="0.25"/>
    <row r="398" spans="5:39" s="3" customFormat="1" x14ac:dyDescent="0.25"/>
    <row r="399" spans="5:39" s="3" customFormat="1" x14ac:dyDescent="0.25">
      <c r="E399" s="23" t="s">
        <v>128</v>
      </c>
      <c r="F399" s="24"/>
      <c r="G399" s="24"/>
      <c r="H399" s="24"/>
      <c r="I399" s="24"/>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c r="AK399" s="24"/>
      <c r="AL399" s="24"/>
      <c r="AM399" s="24"/>
    </row>
    <row r="400" spans="5:39" s="3" customFormat="1" x14ac:dyDescent="0.25">
      <c r="E400" s="23" t="s">
        <v>2571</v>
      </c>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c r="AK400" s="24"/>
      <c r="AL400" s="24"/>
      <c r="AM400" s="24"/>
    </row>
    <row r="401" spans="5:41" s="3" customFormat="1" x14ac:dyDescent="0.25">
      <c r="E401" s="23" t="s">
        <v>589</v>
      </c>
      <c r="F401" s="24"/>
      <c r="G401" s="24"/>
      <c r="H401" s="24"/>
      <c r="I401" s="24"/>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c r="AK401" s="24"/>
      <c r="AL401" s="24"/>
      <c r="AM401" s="24"/>
    </row>
    <row r="402" spans="5:41" s="3" customFormat="1" x14ac:dyDescent="0.25">
      <c r="E402" s="27" t="s">
        <v>2576</v>
      </c>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c r="AK402" s="24"/>
      <c r="AL402" s="24"/>
      <c r="AM402" s="24"/>
    </row>
    <row r="403" spans="5:41" s="3" customFormat="1" x14ac:dyDescent="0.25">
      <c r="E403" s="23" t="s">
        <v>1861</v>
      </c>
      <c r="F403" s="24"/>
      <c r="G403" s="24"/>
      <c r="H403" s="24"/>
      <c r="I403" s="24"/>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c r="AK403" s="24"/>
      <c r="AL403" s="24"/>
      <c r="AM403" s="24"/>
    </row>
    <row r="404" spans="5:41" s="3" customFormat="1" x14ac:dyDescent="0.25">
      <c r="E404" s="23" t="s">
        <v>1862</v>
      </c>
      <c r="F404" s="24"/>
      <c r="G404" s="24"/>
      <c r="H404" s="24"/>
      <c r="I404" s="24"/>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c r="AK404" s="24"/>
      <c r="AL404" s="24"/>
      <c r="AM404" s="24"/>
    </row>
    <row r="405" spans="5:41" s="3" customFormat="1" x14ac:dyDescent="0.25">
      <c r="E405" s="23" t="s">
        <v>895</v>
      </c>
      <c r="F405" s="24"/>
      <c r="G405" s="24"/>
      <c r="H405" s="24"/>
      <c r="I405" s="24"/>
      <c r="J405" s="24"/>
      <c r="K405" s="24"/>
      <c r="L405" s="24"/>
      <c r="M405" s="24"/>
      <c r="N405" s="24"/>
      <c r="O405" s="24"/>
      <c r="P405" s="24"/>
      <c r="Q405" s="24"/>
      <c r="R405" s="24"/>
      <c r="S405" s="24"/>
      <c r="T405" s="24"/>
      <c r="U405" s="24"/>
      <c r="V405" s="24"/>
      <c r="W405" s="24"/>
      <c r="X405" s="24"/>
      <c r="Y405" s="24"/>
      <c r="Z405" s="24"/>
      <c r="AA405" s="24"/>
      <c r="AB405" s="24"/>
      <c r="AC405" s="24"/>
      <c r="AD405" s="24"/>
      <c r="AE405" s="24"/>
      <c r="AF405" s="24"/>
      <c r="AG405" s="24"/>
      <c r="AH405" s="24"/>
      <c r="AI405" s="24"/>
      <c r="AJ405" s="24"/>
      <c r="AK405" s="24"/>
      <c r="AL405" s="24"/>
      <c r="AM405" s="24"/>
      <c r="AO405" s="3" t="s">
        <v>273</v>
      </c>
    </row>
    <row r="406" spans="5:41" s="3" customFormat="1" x14ac:dyDescent="0.25">
      <c r="E406" s="23" t="s">
        <v>896</v>
      </c>
      <c r="F406" s="24"/>
      <c r="G406" s="24"/>
      <c r="H406" s="24"/>
      <c r="I406" s="24"/>
      <c r="J406" s="24"/>
      <c r="K406" s="24"/>
      <c r="L406" s="24"/>
      <c r="M406" s="24"/>
      <c r="N406" s="24"/>
      <c r="O406" s="24"/>
      <c r="P406" s="24"/>
      <c r="Q406" s="24"/>
      <c r="R406" s="24"/>
      <c r="S406" s="24"/>
      <c r="T406" s="24"/>
      <c r="U406" s="24"/>
      <c r="V406" s="24"/>
      <c r="W406" s="24"/>
      <c r="X406" s="24"/>
      <c r="Y406" s="24"/>
      <c r="Z406" s="24"/>
      <c r="AA406" s="24"/>
      <c r="AB406" s="24"/>
      <c r="AC406" s="24"/>
      <c r="AD406" s="24"/>
      <c r="AE406" s="24"/>
      <c r="AF406" s="24"/>
      <c r="AG406" s="24"/>
      <c r="AH406" s="24"/>
      <c r="AI406" s="24"/>
      <c r="AJ406" s="24"/>
      <c r="AK406" s="24"/>
      <c r="AL406" s="24"/>
      <c r="AM406" s="24"/>
    </row>
    <row r="407" spans="5:41" s="3" customFormat="1" x14ac:dyDescent="0.25">
      <c r="E407" s="23" t="s">
        <v>897</v>
      </c>
      <c r="F407" s="24"/>
      <c r="G407" s="24"/>
      <c r="H407" s="24"/>
      <c r="I407" s="24"/>
      <c r="J407" s="24"/>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c r="AK407" s="24"/>
      <c r="AL407" s="24"/>
      <c r="AM407" s="24"/>
    </row>
    <row r="408" spans="5:41" s="3" customFormat="1" x14ac:dyDescent="0.25">
      <c r="E408" s="23" t="s">
        <v>2578</v>
      </c>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24"/>
    </row>
    <row r="409" spans="5:41" s="3" customFormat="1" x14ac:dyDescent="0.25">
      <c r="E409" s="27" t="s">
        <v>2689</v>
      </c>
      <c r="F409" s="24"/>
      <c r="G409" s="24"/>
      <c r="H409" s="24"/>
      <c r="I409" s="24"/>
      <c r="J409" s="24"/>
      <c r="K409" s="24"/>
      <c r="L409" s="50"/>
      <c r="M409" s="24"/>
      <c r="N409" s="24"/>
      <c r="O409" s="24"/>
      <c r="P409" s="24"/>
      <c r="Q409" s="24"/>
      <c r="R409" s="24"/>
      <c r="S409" s="24"/>
      <c r="T409" s="24"/>
      <c r="U409" s="24"/>
      <c r="V409" s="24"/>
      <c r="W409" s="24"/>
      <c r="X409" s="24"/>
      <c r="Y409" s="24"/>
      <c r="Z409" s="24"/>
      <c r="AA409" s="24"/>
      <c r="AB409" s="24"/>
      <c r="AC409" s="24"/>
      <c r="AD409" s="24"/>
      <c r="AE409" s="24"/>
      <c r="AF409" s="24"/>
      <c r="AG409" s="24"/>
      <c r="AH409" s="24"/>
      <c r="AI409" s="24"/>
      <c r="AJ409" s="24"/>
      <c r="AK409" s="24"/>
      <c r="AL409" s="24"/>
      <c r="AM409" s="24"/>
    </row>
    <row r="410" spans="5:41" s="3" customFormat="1" x14ac:dyDescent="0.25">
      <c r="E410" s="23" t="s">
        <v>160</v>
      </c>
      <c r="F410" s="24"/>
      <c r="G410" s="24"/>
      <c r="H410" s="24"/>
      <c r="I410" s="24"/>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4"/>
      <c r="AH410" s="24"/>
      <c r="AI410" s="24"/>
      <c r="AJ410" s="24"/>
      <c r="AK410" s="24"/>
      <c r="AL410" s="24"/>
      <c r="AM410" s="24"/>
    </row>
    <row r="411" spans="5:41" s="3" customFormat="1" x14ac:dyDescent="0.25">
      <c r="E411" s="23" t="s">
        <v>2690</v>
      </c>
      <c r="F411" s="24"/>
      <c r="G411" s="24"/>
      <c r="H411" s="24"/>
      <c r="I411" s="24"/>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4"/>
      <c r="AH411" s="24"/>
      <c r="AI411" s="24"/>
      <c r="AJ411" s="24"/>
      <c r="AK411" s="24"/>
      <c r="AL411" s="24"/>
      <c r="AM411" s="24"/>
    </row>
    <row r="412" spans="5:41" s="3" customFormat="1" x14ac:dyDescent="0.25">
      <c r="E412" s="23"/>
      <c r="F412" s="24"/>
      <c r="G412" s="24"/>
      <c r="H412" s="24"/>
      <c r="I412" s="24"/>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c r="AK412" s="24"/>
      <c r="AL412" s="24"/>
      <c r="AM412" s="24"/>
    </row>
    <row r="413" spans="5:41" s="3" customFormat="1" x14ac:dyDescent="0.25">
      <c r="E413" s="25" t="s">
        <v>388</v>
      </c>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row>
    <row r="414" spans="5:41" s="3" customFormat="1" x14ac:dyDescent="0.25">
      <c r="E414" s="25"/>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row>
    <row r="415" spans="5:41" s="3" customFormat="1" x14ac:dyDescent="0.25">
      <c r="E415" s="29" t="s">
        <v>1759</v>
      </c>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row>
    <row r="416" spans="5:41" s="3" customFormat="1" x14ac:dyDescent="0.25">
      <c r="E416" s="29" t="s">
        <v>390</v>
      </c>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row>
    <row r="417" spans="5:39" s="3" customFormat="1" x14ac:dyDescent="0.25">
      <c r="E417" s="29" t="s">
        <v>2654</v>
      </c>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row>
    <row r="418" spans="5:39" s="3" customFormat="1" x14ac:dyDescent="0.25">
      <c r="E418" s="29" t="s">
        <v>2692</v>
      </c>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row>
    <row r="419" spans="5:39" s="3" customFormat="1" x14ac:dyDescent="0.25">
      <c r="E419" s="29" t="s">
        <v>2475</v>
      </c>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row>
    <row r="420" spans="5:39" s="3" customFormat="1" x14ac:dyDescent="0.25">
      <c r="E420" s="29" t="s">
        <v>2476</v>
      </c>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row>
    <row r="421" spans="5:39" s="3" customFormat="1" x14ac:dyDescent="0.25">
      <c r="E421" s="29" t="s">
        <v>2477</v>
      </c>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row>
    <row r="422" spans="5:39" s="3" customFormat="1" x14ac:dyDescent="0.25">
      <c r="E422" s="29" t="s">
        <v>2669</v>
      </c>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row>
    <row r="423" spans="5:39" s="3" customFormat="1" x14ac:dyDescent="0.25">
      <c r="E423" s="29" t="s">
        <v>2486</v>
      </c>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row>
    <row r="424" spans="5:39" s="3" customFormat="1" x14ac:dyDescent="0.25">
      <c r="E424" s="29" t="s">
        <v>2691</v>
      </c>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row>
    <row r="425" spans="5:39" s="3" customFormat="1" x14ac:dyDescent="0.25">
      <c r="E425" s="29" t="s">
        <v>1761</v>
      </c>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row>
    <row r="426" spans="5:39" s="3" customFormat="1" x14ac:dyDescent="0.25">
      <c r="E426" s="29" t="s">
        <v>2693</v>
      </c>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row>
    <row r="427" spans="5:39" s="3" customFormat="1" x14ac:dyDescent="0.25">
      <c r="E427" s="29" t="s">
        <v>381</v>
      </c>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row>
    <row r="428" spans="5:39" s="3" customFormat="1" x14ac:dyDescent="0.25">
      <c r="E428" s="25"/>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row>
    <row r="429" spans="5:39" s="3" customFormat="1" x14ac:dyDescent="0.25">
      <c r="E429" s="23" t="s">
        <v>128</v>
      </c>
      <c r="F429" s="24"/>
      <c r="G429" s="24"/>
      <c r="H429" s="24"/>
      <c r="I429" s="24"/>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c r="AK429" s="24"/>
      <c r="AL429" s="24"/>
      <c r="AM429" s="24"/>
    </row>
    <row r="430" spans="5:39" s="3" customFormat="1" x14ac:dyDescent="0.25">
      <c r="E430" s="23" t="s">
        <v>2571</v>
      </c>
      <c r="F430" s="24"/>
      <c r="G430" s="24"/>
      <c r="H430" s="24"/>
      <c r="I430" s="24"/>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c r="AK430" s="24"/>
      <c r="AL430" s="24"/>
      <c r="AM430" s="24"/>
    </row>
    <row r="431" spans="5:39" s="3" customFormat="1" x14ac:dyDescent="0.25">
      <c r="E431" s="23" t="s">
        <v>589</v>
      </c>
      <c r="F431" s="24"/>
      <c r="G431" s="24"/>
      <c r="H431" s="24"/>
      <c r="I431" s="24"/>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c r="AK431" s="24"/>
      <c r="AL431" s="24"/>
      <c r="AM431" s="24"/>
    </row>
    <row r="432" spans="5:39" s="3" customFormat="1" x14ac:dyDescent="0.25">
      <c r="E432" s="23" t="s">
        <v>2576</v>
      </c>
      <c r="F432" s="24"/>
      <c r="G432" s="24"/>
      <c r="H432" s="24"/>
      <c r="I432" s="24"/>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c r="AK432" s="24"/>
      <c r="AL432" s="24"/>
      <c r="AM432" s="24"/>
    </row>
    <row r="433" spans="5:39" s="3" customFormat="1" x14ac:dyDescent="0.25">
      <c r="E433" s="23" t="s">
        <v>1861</v>
      </c>
      <c r="F433" s="24"/>
      <c r="G433" s="24"/>
      <c r="H433" s="24"/>
      <c r="I433" s="24"/>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c r="AK433" s="24"/>
      <c r="AL433" s="24"/>
      <c r="AM433" s="24"/>
    </row>
    <row r="434" spans="5:39" s="3" customFormat="1" x14ac:dyDescent="0.25">
      <c r="E434" s="23" t="s">
        <v>1862</v>
      </c>
      <c r="F434" s="24"/>
      <c r="G434" s="24"/>
      <c r="H434" s="24"/>
      <c r="I434" s="24"/>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c r="AK434" s="24"/>
      <c r="AL434" s="24"/>
      <c r="AM434" s="24"/>
    </row>
    <row r="435" spans="5:39" s="3" customFormat="1" x14ac:dyDescent="0.25">
      <c r="E435" s="23" t="s">
        <v>895</v>
      </c>
      <c r="F435" s="24"/>
      <c r="G435" s="24"/>
      <c r="H435" s="24"/>
      <c r="I435" s="24"/>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c r="AK435" s="24"/>
      <c r="AL435" s="24"/>
      <c r="AM435" s="24"/>
    </row>
    <row r="436" spans="5:39" s="3" customFormat="1" x14ac:dyDescent="0.25">
      <c r="E436" s="23" t="s">
        <v>896</v>
      </c>
      <c r="F436" s="24"/>
      <c r="G436" s="24"/>
      <c r="H436" s="24"/>
      <c r="I436" s="24"/>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c r="AK436" s="24"/>
      <c r="AL436" s="24"/>
      <c r="AM436" s="24"/>
    </row>
    <row r="437" spans="5:39" s="3" customFormat="1" x14ac:dyDescent="0.25">
      <c r="E437" s="23" t="s">
        <v>897</v>
      </c>
      <c r="F437" s="24"/>
      <c r="G437" s="24"/>
      <c r="H437" s="24"/>
      <c r="I437" s="24"/>
      <c r="J437" s="24"/>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c r="AK437" s="24"/>
      <c r="AL437" s="24"/>
      <c r="AM437" s="24"/>
    </row>
    <row r="438" spans="5:39" s="3" customFormat="1" x14ac:dyDescent="0.25">
      <c r="E438" s="23" t="s">
        <v>2578</v>
      </c>
      <c r="F438" s="24"/>
      <c r="G438" s="24"/>
      <c r="H438" s="24"/>
      <c r="I438" s="24"/>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c r="AK438" s="24"/>
      <c r="AL438" s="24"/>
      <c r="AM438" s="24"/>
    </row>
    <row r="439" spans="5:39" s="3" customFormat="1" x14ac:dyDescent="0.25">
      <c r="E439" s="27" t="s">
        <v>2689</v>
      </c>
      <c r="F439" s="24"/>
      <c r="G439" s="24"/>
      <c r="H439" s="24"/>
      <c r="I439" s="24"/>
      <c r="J439" s="24"/>
      <c r="K439" s="24"/>
      <c r="L439" s="50"/>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row>
    <row r="440" spans="5:39" s="3" customFormat="1" x14ac:dyDescent="0.25">
      <c r="E440" s="23" t="s">
        <v>160</v>
      </c>
      <c r="F440" s="24"/>
      <c r="G440" s="24"/>
      <c r="H440" s="24"/>
      <c r="I440" s="24"/>
      <c r="J440" s="24"/>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c r="AK440" s="24"/>
      <c r="AL440" s="24"/>
      <c r="AM440" s="24"/>
    </row>
    <row r="441" spans="5:39" s="3" customFormat="1" x14ac:dyDescent="0.25">
      <c r="E441" s="23" t="s">
        <v>2690</v>
      </c>
      <c r="F441" s="24"/>
      <c r="G441" s="24"/>
      <c r="H441" s="24"/>
      <c r="I441" s="24"/>
      <c r="J441" s="24"/>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c r="AI441" s="24"/>
      <c r="AJ441" s="24"/>
      <c r="AK441" s="24"/>
      <c r="AL441" s="24"/>
      <c r="AM441" s="24"/>
    </row>
    <row r="442" spans="5:39" s="3" customFormat="1" x14ac:dyDescent="0.25">
      <c r="E442" s="23"/>
      <c r="F442" s="24"/>
      <c r="G442" s="24"/>
      <c r="H442" s="24"/>
      <c r="I442" s="24"/>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c r="AI442" s="24"/>
      <c r="AJ442" s="24"/>
      <c r="AK442" s="24"/>
      <c r="AL442" s="24"/>
      <c r="AM442" s="24"/>
    </row>
    <row r="443" spans="5:39" s="3" customFormat="1" x14ac:dyDescent="0.25">
      <c r="E443" s="25"/>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row>
    <row r="444" spans="5:39" s="3" customFormat="1" x14ac:dyDescent="0.25">
      <c r="E444" s="25" t="s">
        <v>569</v>
      </c>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row>
    <row r="445" spans="5:39" s="3" customFormat="1" x14ac:dyDescent="0.25">
      <c r="E445" s="25" t="s">
        <v>394</v>
      </c>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row>
    <row r="446" spans="5:39" s="3" customFormat="1" x14ac:dyDescent="0.25"/>
    <row r="447" spans="5:39" s="3" customFormat="1" x14ac:dyDescent="0.25"/>
    <row r="448" spans="5:39"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5" spans="3:5" x14ac:dyDescent="0.25">
      <c r="C465" s="4">
        <v>0</v>
      </c>
      <c r="E465" s="1" t="s">
        <v>3588</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75C3A-01DF-4D14-9E8C-616DA8537647}">
  <dimension ref="B2:BA338"/>
  <sheetViews>
    <sheetView topLeftCell="A299" zoomScale="85" zoomScaleNormal="85" workbookViewId="0">
      <selection activeCell="C338" sqref="C338"/>
    </sheetView>
  </sheetViews>
  <sheetFormatPr defaultColWidth="2.85546875" defaultRowHeight="15" x14ac:dyDescent="0.25"/>
  <sheetData>
    <row r="2" spans="2:53" x14ac:dyDescent="0.25">
      <c r="B2" s="1" t="s">
        <v>2694</v>
      </c>
    </row>
    <row r="4" spans="2:53" x14ac:dyDescent="0.25">
      <c r="C4" s="4">
        <v>0</v>
      </c>
      <c r="E4" s="1" t="s">
        <v>3580</v>
      </c>
    </row>
    <row r="5" spans="2:53" s="3" customFormat="1" x14ac:dyDescent="0.25">
      <c r="E5" s="3" t="s">
        <v>2695</v>
      </c>
    </row>
    <row r="6" spans="2:53" s="3" customFormat="1" x14ac:dyDescent="0.25"/>
    <row r="7" spans="2:53" s="3" customFormat="1" x14ac:dyDescent="0.25">
      <c r="E7" s="3" t="s">
        <v>2034</v>
      </c>
    </row>
    <row r="8" spans="2:53" s="3" customFormat="1" x14ac:dyDescent="0.25">
      <c r="E8" s="3" t="s">
        <v>1705</v>
      </c>
    </row>
    <row r="9" spans="2:53" s="3" customFormat="1" x14ac:dyDescent="0.25"/>
    <row r="10" spans="2:53" s="3" customFormat="1" x14ac:dyDescent="0.25">
      <c r="AM10" s="3" t="s">
        <v>1178</v>
      </c>
      <c r="AR10" s="3" t="s">
        <v>1298</v>
      </c>
    </row>
    <row r="11" spans="2:53" s="3" customFormat="1" x14ac:dyDescent="0.25">
      <c r="AM11" s="1" t="s">
        <v>2696</v>
      </c>
      <c r="AR11" s="1" t="s">
        <v>2697</v>
      </c>
      <c r="BA11" s="1" t="s">
        <v>1614</v>
      </c>
    </row>
    <row r="12" spans="2:53" s="3" customFormat="1" x14ac:dyDescent="0.25"/>
    <row r="13" spans="2:53" s="3" customFormat="1" x14ac:dyDescent="0.25"/>
    <row r="14" spans="2:53" s="3" customFormat="1" x14ac:dyDescent="0.25"/>
    <row r="15" spans="2:53" s="3" customFormat="1" x14ac:dyDescent="0.25"/>
    <row r="16" spans="2:53" s="3" customFormat="1" x14ac:dyDescent="0.25"/>
    <row r="17" spans="39:39" s="3" customFormat="1" x14ac:dyDescent="0.25"/>
    <row r="18" spans="39:39" s="3" customFormat="1" x14ac:dyDescent="0.25"/>
    <row r="19" spans="39:39" s="3" customFormat="1" x14ac:dyDescent="0.25"/>
    <row r="20" spans="39:39" s="3" customFormat="1" x14ac:dyDescent="0.25"/>
    <row r="21" spans="39:39" s="3" customFormat="1" x14ac:dyDescent="0.25"/>
    <row r="22" spans="39:39" s="3" customFormat="1" x14ac:dyDescent="0.25"/>
    <row r="23" spans="39:39" s="3" customFormat="1" x14ac:dyDescent="0.25"/>
    <row r="24" spans="39:39" s="3" customFormat="1" x14ac:dyDescent="0.25"/>
    <row r="25" spans="39:39" s="3" customFormat="1" x14ac:dyDescent="0.25">
      <c r="AM25"/>
    </row>
    <row r="26" spans="39:39" s="3" customFormat="1" x14ac:dyDescent="0.25"/>
    <row r="27" spans="39:39" s="3" customFormat="1" x14ac:dyDescent="0.25"/>
    <row r="28" spans="39:39" s="3" customFormat="1" x14ac:dyDescent="0.25"/>
    <row r="29" spans="39:39" s="3" customFormat="1" x14ac:dyDescent="0.25"/>
    <row r="30" spans="39:39" s="3" customFormat="1" x14ac:dyDescent="0.25"/>
    <row r="31" spans="39:39" s="3" customFormat="1" x14ac:dyDescent="0.25"/>
    <row r="32" spans="39:39"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39:39" s="3" customFormat="1" x14ac:dyDescent="0.25"/>
    <row r="50" spans="39:39" s="3" customFormat="1" x14ac:dyDescent="0.25">
      <c r="AM50"/>
    </row>
    <row r="51" spans="39:39" s="3" customFormat="1" x14ac:dyDescent="0.25"/>
    <row r="52" spans="39:39" s="3" customFormat="1" x14ac:dyDescent="0.25"/>
    <row r="53" spans="39:39" s="3" customFormat="1" x14ac:dyDescent="0.25"/>
    <row r="54" spans="39:39" s="3" customFormat="1" x14ac:dyDescent="0.25"/>
    <row r="55" spans="39:39" s="3" customFormat="1" x14ac:dyDescent="0.25"/>
    <row r="56" spans="39:39" s="3" customFormat="1" x14ac:dyDescent="0.25"/>
    <row r="57" spans="39:39" s="3" customFormat="1" x14ac:dyDescent="0.25"/>
    <row r="58" spans="39:39" s="3" customFormat="1" x14ac:dyDescent="0.25"/>
    <row r="59" spans="39:39" s="3" customFormat="1" x14ac:dyDescent="0.25"/>
    <row r="60" spans="39:39" s="3" customFormat="1" x14ac:dyDescent="0.25"/>
    <row r="61" spans="39:39" s="3" customFormat="1" x14ac:dyDescent="0.25"/>
    <row r="62" spans="39:39" s="3" customFormat="1" x14ac:dyDescent="0.25"/>
    <row r="63" spans="39:39" s="3" customFormat="1" x14ac:dyDescent="0.25"/>
    <row r="64" spans="39:39"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5:48" s="3" customFormat="1" x14ac:dyDescent="0.25"/>
    <row r="82" spans="5:48" s="3" customFormat="1" x14ac:dyDescent="0.25"/>
    <row r="83" spans="5:48" s="3" customFormat="1" x14ac:dyDescent="0.25"/>
    <row r="84" spans="5:48" s="3" customFormat="1" x14ac:dyDescent="0.25"/>
    <row r="85" spans="5:48" s="3" customFormat="1" x14ac:dyDescent="0.25"/>
    <row r="86" spans="5:48" s="3" customFormat="1" x14ac:dyDescent="0.25"/>
    <row r="87" spans="5:48" s="3" customFormat="1" x14ac:dyDescent="0.25"/>
    <row r="88" spans="5:48" s="3" customFormat="1" x14ac:dyDescent="0.25"/>
    <row r="89" spans="5:48" s="3" customFormat="1" x14ac:dyDescent="0.25"/>
    <row r="90" spans="5:48" s="3" customFormat="1" x14ac:dyDescent="0.25">
      <c r="E90" s="3" t="s">
        <v>1178</v>
      </c>
      <c r="J90" s="3" t="s">
        <v>1298</v>
      </c>
    </row>
    <row r="91" spans="5:48" s="3" customFormat="1" x14ac:dyDescent="0.25">
      <c r="E91" s="1" t="s">
        <v>2696</v>
      </c>
      <c r="J91" s="1" t="s">
        <v>2697</v>
      </c>
      <c r="S91" s="1" t="s">
        <v>1614</v>
      </c>
    </row>
    <row r="92" spans="5:48" s="3" customFormat="1" x14ac:dyDescent="0.25"/>
    <row r="93" spans="5:48" s="3" customFormat="1" x14ac:dyDescent="0.25">
      <c r="E93" s="25" t="s">
        <v>482</v>
      </c>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row>
    <row r="94" spans="5:48" s="3" customFormat="1" x14ac:dyDescent="0.25">
      <c r="E94" s="25"/>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row>
    <row r="95" spans="5:48" s="3" customFormat="1" x14ac:dyDescent="0.25">
      <c r="E95" s="23" t="s">
        <v>128</v>
      </c>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row>
    <row r="96" spans="5:48" s="3" customFormat="1" x14ac:dyDescent="0.25">
      <c r="E96" s="23" t="s">
        <v>1711</v>
      </c>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row>
    <row r="97" spans="5:48" s="3" customFormat="1" x14ac:dyDescent="0.25">
      <c r="E97" s="23" t="s">
        <v>1712</v>
      </c>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row>
    <row r="98" spans="5:48" s="3" customFormat="1" x14ac:dyDescent="0.25">
      <c r="E98" s="23" t="s">
        <v>1713</v>
      </c>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row>
    <row r="99" spans="5:48" s="3" customFormat="1" x14ac:dyDescent="0.25">
      <c r="E99" s="23" t="s">
        <v>1714</v>
      </c>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row>
    <row r="100" spans="5:48" s="3" customFormat="1" x14ac:dyDescent="0.25">
      <c r="E100" s="23" t="s">
        <v>1715</v>
      </c>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row>
    <row r="101" spans="5:48" s="3" customFormat="1" x14ac:dyDescent="0.25">
      <c r="E101" s="23" t="s">
        <v>2662</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row>
    <row r="102" spans="5:48" s="3" customFormat="1" x14ac:dyDescent="0.25">
      <c r="E102" s="23" t="s">
        <v>2698</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row>
    <row r="103" spans="5:48" s="3" customFormat="1" x14ac:dyDescent="0.25">
      <c r="E103" s="23" t="s">
        <v>2704</v>
      </c>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row>
    <row r="104" spans="5:48" s="3" customFormat="1" x14ac:dyDescent="0.25">
      <c r="E104" s="25"/>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row>
    <row r="105" spans="5:48" s="3" customFormat="1" x14ac:dyDescent="0.25">
      <c r="E105" s="25" t="s">
        <v>388</v>
      </c>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row>
    <row r="106" spans="5:48" s="3" customFormat="1" x14ac:dyDescent="0.25">
      <c r="E106" s="25"/>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row>
    <row r="107" spans="5:48" s="3" customFormat="1" x14ac:dyDescent="0.25">
      <c r="E107" s="25" t="s">
        <v>2699</v>
      </c>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row>
    <row r="108" spans="5:48" s="3" customFormat="1" x14ac:dyDescent="0.25">
      <c r="E108" s="25" t="s">
        <v>2700</v>
      </c>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row>
    <row r="109" spans="5:48" s="3" customFormat="1" x14ac:dyDescent="0.25">
      <c r="E109" s="25" t="s">
        <v>2701</v>
      </c>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row>
    <row r="110" spans="5:48" s="3" customFormat="1" x14ac:dyDescent="0.25">
      <c r="E110" s="25" t="s">
        <v>2702</v>
      </c>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row>
    <row r="111" spans="5:48" s="3" customFormat="1" x14ac:dyDescent="0.25">
      <c r="E111" s="25" t="s">
        <v>2703</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row>
    <row r="112" spans="5:48" s="3" customFormat="1" x14ac:dyDescent="0.25">
      <c r="E112" s="25"/>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row>
    <row r="113" spans="5:48" s="3" customFormat="1" x14ac:dyDescent="0.25">
      <c r="E113" s="23" t="s">
        <v>128</v>
      </c>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s="24"/>
      <c r="AS113" s="24"/>
      <c r="AT113" s="24"/>
      <c r="AU113" s="24"/>
      <c r="AV113" s="24"/>
    </row>
    <row r="114" spans="5:48" s="3" customFormat="1" x14ac:dyDescent="0.25">
      <c r="E114" s="23" t="s">
        <v>1711</v>
      </c>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row>
    <row r="115" spans="5:48" s="3" customFormat="1" x14ac:dyDescent="0.25">
      <c r="E115" s="23" t="s">
        <v>1712</v>
      </c>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row>
    <row r="116" spans="5:48" s="3" customFormat="1" x14ac:dyDescent="0.25">
      <c r="E116" s="23" t="s">
        <v>1713</v>
      </c>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c r="AQ116" s="24"/>
      <c r="AR116" s="24"/>
      <c r="AS116" s="24"/>
      <c r="AT116" s="24"/>
      <c r="AU116" s="24"/>
      <c r="AV116" s="24"/>
    </row>
    <row r="117" spans="5:48" s="3" customFormat="1" x14ac:dyDescent="0.25">
      <c r="E117" s="23" t="s">
        <v>1714</v>
      </c>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row>
    <row r="118" spans="5:48" s="3" customFormat="1" x14ac:dyDescent="0.25">
      <c r="E118" s="23" t="s">
        <v>1715</v>
      </c>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c r="AQ118" s="24"/>
      <c r="AR118" s="24"/>
      <c r="AS118" s="24"/>
      <c r="AT118" s="24"/>
      <c r="AU118" s="24"/>
      <c r="AV118" s="24"/>
    </row>
    <row r="119" spans="5:48" s="3" customFormat="1" x14ac:dyDescent="0.25">
      <c r="E119" s="23" t="s">
        <v>2662</v>
      </c>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row>
    <row r="120" spans="5:48" s="3" customFormat="1" x14ac:dyDescent="0.25">
      <c r="E120" s="23" t="s">
        <v>2698</v>
      </c>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c r="AS120" s="24"/>
      <c r="AT120" s="24"/>
      <c r="AU120" s="24"/>
      <c r="AV120" s="24"/>
    </row>
    <row r="121" spans="5:48" s="3" customFormat="1" x14ac:dyDescent="0.25">
      <c r="E121" s="23" t="s">
        <v>2704</v>
      </c>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row>
    <row r="122" spans="5:48" s="3" customFormat="1" x14ac:dyDescent="0.25">
      <c r="E122" s="25"/>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row>
    <row r="123" spans="5:48" s="3" customFormat="1" x14ac:dyDescent="0.25">
      <c r="E123" s="25" t="s">
        <v>569</v>
      </c>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row>
    <row r="124" spans="5:48" s="3" customFormat="1" x14ac:dyDescent="0.25">
      <c r="E124" s="25" t="s">
        <v>394</v>
      </c>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row>
    <row r="125" spans="5:48" s="3" customFormat="1" x14ac:dyDescent="0.25">
      <c r="E125" s="25"/>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row>
    <row r="126" spans="5:48" s="3" customFormat="1" x14ac:dyDescent="0.25">
      <c r="E126" s="25" t="s">
        <v>518</v>
      </c>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row>
    <row r="127" spans="5:48" s="3" customFormat="1" x14ac:dyDescent="0.25"/>
    <row r="128" spans="5:48" s="3" customFormat="1" x14ac:dyDescent="0.25"/>
    <row r="129" spans="3:5" s="3" customFormat="1" x14ac:dyDescent="0.25"/>
    <row r="130" spans="3:5" s="3" customFormat="1" x14ac:dyDescent="0.25"/>
    <row r="131" spans="3:5" s="3" customFormat="1" x14ac:dyDescent="0.25"/>
    <row r="132" spans="3:5" s="3" customFormat="1" x14ac:dyDescent="0.25"/>
    <row r="133" spans="3:5" s="3" customFormat="1" x14ac:dyDescent="0.25"/>
    <row r="134" spans="3:5" s="3" customFormat="1" x14ac:dyDescent="0.25"/>
    <row r="135" spans="3:5" s="3" customFormat="1" x14ac:dyDescent="0.25"/>
    <row r="136" spans="3:5" s="3" customFormat="1" x14ac:dyDescent="0.25"/>
    <row r="137" spans="3:5" s="3" customFormat="1" x14ac:dyDescent="0.25"/>
    <row r="138" spans="3:5" s="3" customFormat="1" x14ac:dyDescent="0.25"/>
    <row r="139" spans="3:5" s="3" customFormat="1" x14ac:dyDescent="0.25"/>
    <row r="140" spans="3:5" s="3" customFormat="1" x14ac:dyDescent="0.25"/>
    <row r="141" spans="3:5" s="3" customFormat="1" x14ac:dyDescent="0.25"/>
    <row r="142" spans="3:5" s="3" customFormat="1" x14ac:dyDescent="0.25"/>
    <row r="143" spans="3:5" s="3" customFormat="1" x14ac:dyDescent="0.25">
      <c r="C143" s="4">
        <v>0</v>
      </c>
      <c r="D143"/>
      <c r="E143" s="1" t="s">
        <v>3581</v>
      </c>
    </row>
    <row r="144" spans="3:5" s="3" customFormat="1" x14ac:dyDescent="0.25">
      <c r="E144" s="3" t="s">
        <v>2707</v>
      </c>
    </row>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pans="38:38" s="3" customFormat="1" x14ac:dyDescent="0.25"/>
    <row r="210" spans="38:38" s="3" customFormat="1" x14ac:dyDescent="0.25"/>
    <row r="211" spans="38:38" s="3" customFormat="1" x14ac:dyDescent="0.25"/>
    <row r="212" spans="38:38" s="3" customFormat="1" x14ac:dyDescent="0.25"/>
    <row r="213" spans="38:38" s="3" customFormat="1" x14ac:dyDescent="0.25"/>
    <row r="214" spans="38:38" s="3" customFormat="1" x14ac:dyDescent="0.25"/>
    <row r="215" spans="38:38" s="3" customFormat="1" x14ac:dyDescent="0.25"/>
    <row r="216" spans="38:38" s="3" customFormat="1" x14ac:dyDescent="0.25"/>
    <row r="217" spans="38:38" s="3" customFormat="1" x14ac:dyDescent="0.25"/>
    <row r="218" spans="38:38" s="3" customFormat="1" x14ac:dyDescent="0.25"/>
    <row r="219" spans="38:38" s="3" customFormat="1" x14ac:dyDescent="0.25"/>
    <row r="220" spans="38:38" s="3" customFormat="1" x14ac:dyDescent="0.25"/>
    <row r="221" spans="38:38" s="3" customFormat="1" x14ac:dyDescent="0.25"/>
    <row r="222" spans="38:38" s="3" customFormat="1" x14ac:dyDescent="0.25"/>
    <row r="223" spans="38:38" s="3" customFormat="1" x14ac:dyDescent="0.25"/>
    <row r="224" spans="38:38" s="3" customFormat="1" x14ac:dyDescent="0.25">
      <c r="AL224" s="3" t="s">
        <v>2708</v>
      </c>
    </row>
    <row r="225" spans="38:52" s="3" customFormat="1" x14ac:dyDescent="0.25">
      <c r="AL225" s="3" t="s">
        <v>483</v>
      </c>
    </row>
    <row r="226" spans="38:52" s="3" customFormat="1" x14ac:dyDescent="0.25">
      <c r="AL226" s="3" t="s">
        <v>2709</v>
      </c>
      <c r="AZ226" s="3" t="s">
        <v>2710</v>
      </c>
    </row>
    <row r="227" spans="38:52" s="3" customFormat="1" x14ac:dyDescent="0.25">
      <c r="AL227" s="3" t="s">
        <v>2711</v>
      </c>
      <c r="AZ227" s="3" t="s">
        <v>2712</v>
      </c>
    </row>
    <row r="228" spans="38:52" s="3" customFormat="1" x14ac:dyDescent="0.25">
      <c r="AL228" s="3" t="s">
        <v>2713</v>
      </c>
      <c r="AZ228" s="3" t="s">
        <v>2714</v>
      </c>
    </row>
    <row r="229" spans="38:52" s="3" customFormat="1" x14ac:dyDescent="0.25"/>
    <row r="230" spans="38:52" s="3" customFormat="1" x14ac:dyDescent="0.25"/>
    <row r="231" spans="38:52" s="3" customFormat="1" x14ac:dyDescent="0.25"/>
    <row r="232" spans="38:52" s="3" customFormat="1" x14ac:dyDescent="0.25"/>
    <row r="233" spans="38:52" s="3" customFormat="1" x14ac:dyDescent="0.25"/>
    <row r="234" spans="38:52" s="3" customFormat="1" x14ac:dyDescent="0.25"/>
    <row r="235" spans="38:52" s="3" customFormat="1" x14ac:dyDescent="0.25"/>
    <row r="236" spans="38:52" s="3" customFormat="1" x14ac:dyDescent="0.25"/>
    <row r="237" spans="38:52" s="3" customFormat="1" x14ac:dyDescent="0.25"/>
    <row r="238" spans="38:52" s="3" customFormat="1" x14ac:dyDescent="0.25"/>
    <row r="239" spans="38:52" s="3" customFormat="1" x14ac:dyDescent="0.25"/>
    <row r="240" spans="38:52" s="3" customFormat="1" x14ac:dyDescent="0.25"/>
    <row r="241" spans="5:38" s="3" customFormat="1" x14ac:dyDescent="0.25"/>
    <row r="242" spans="5:38" s="3" customFormat="1" x14ac:dyDescent="0.25"/>
    <row r="243" spans="5:38" s="3" customFormat="1" x14ac:dyDescent="0.25"/>
    <row r="244" spans="5:38" s="3" customFormat="1" x14ac:dyDescent="0.25"/>
    <row r="245" spans="5:38" s="3" customFormat="1" x14ac:dyDescent="0.25"/>
    <row r="246" spans="5:38" s="3" customFormat="1" x14ac:dyDescent="0.25"/>
    <row r="247" spans="5:38" s="3" customFormat="1" x14ac:dyDescent="0.25"/>
    <row r="248" spans="5:38" s="3" customFormat="1" x14ac:dyDescent="0.25"/>
    <row r="249" spans="5:38" s="3" customFormat="1" x14ac:dyDescent="0.25">
      <c r="E249" s="25" t="s">
        <v>482</v>
      </c>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row>
    <row r="250" spans="5:38" s="3" customFormat="1" x14ac:dyDescent="0.25">
      <c r="E250" s="25"/>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row>
    <row r="251" spans="5:38" s="3" customFormat="1" x14ac:dyDescent="0.25">
      <c r="E251" s="23" t="s">
        <v>588</v>
      </c>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row>
    <row r="252" spans="5:38" s="3" customFormat="1" x14ac:dyDescent="0.25">
      <c r="E252" s="23" t="s">
        <v>2401</v>
      </c>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c r="AK252" s="24"/>
      <c r="AL252" s="24"/>
    </row>
    <row r="253" spans="5:38" s="3" customFormat="1" x14ac:dyDescent="0.25">
      <c r="E253" s="23" t="s">
        <v>2398</v>
      </c>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row>
    <row r="254" spans="5:38" s="3" customFormat="1" x14ac:dyDescent="0.25">
      <c r="E254" s="23" t="s">
        <v>448</v>
      </c>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row>
    <row r="255" spans="5:38" s="3" customFormat="1" x14ac:dyDescent="0.25">
      <c r="E255" s="23" t="s">
        <v>2715</v>
      </c>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row>
    <row r="256" spans="5:38" s="3" customFormat="1" x14ac:dyDescent="0.25">
      <c r="E256" s="23" t="s">
        <v>160</v>
      </c>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row>
    <row r="257" spans="5:38" s="3" customFormat="1" x14ac:dyDescent="0.25">
      <c r="E257" s="23" t="s">
        <v>2437</v>
      </c>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row>
    <row r="258" spans="5:38" s="3" customFormat="1" x14ac:dyDescent="0.25">
      <c r="E258" s="25"/>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row>
    <row r="259" spans="5:38" s="3" customFormat="1" x14ac:dyDescent="0.25">
      <c r="E259" s="25" t="s">
        <v>388</v>
      </c>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row>
    <row r="260" spans="5:38" s="3" customFormat="1" x14ac:dyDescent="0.25">
      <c r="E260" s="25"/>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row>
    <row r="261" spans="5:38" s="3" customFormat="1" x14ac:dyDescent="0.25">
      <c r="E261" s="25" t="s">
        <v>2399</v>
      </c>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row>
    <row r="262" spans="5:38" s="3" customFormat="1" x14ac:dyDescent="0.25">
      <c r="E262" s="25" t="s">
        <v>390</v>
      </c>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row>
    <row r="263" spans="5:38" s="3" customFormat="1" x14ac:dyDescent="0.25">
      <c r="E263" s="25" t="s">
        <v>2717</v>
      </c>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row>
    <row r="264" spans="5:38" s="3" customFormat="1" x14ac:dyDescent="0.25">
      <c r="E264" s="25" t="s">
        <v>2718</v>
      </c>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row>
    <row r="265" spans="5:38" s="3" customFormat="1" x14ac:dyDescent="0.25">
      <c r="E265" s="25" t="s">
        <v>2716</v>
      </c>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row>
    <row r="266" spans="5:38" s="3" customFormat="1" x14ac:dyDescent="0.25">
      <c r="E266" s="25" t="s">
        <v>2509</v>
      </c>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row>
    <row r="267" spans="5:38" s="3" customFormat="1" x14ac:dyDescent="0.25">
      <c r="E267" s="25"/>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row>
    <row r="268" spans="5:38" s="3" customFormat="1" x14ac:dyDescent="0.25">
      <c r="E268" s="23" t="s">
        <v>588</v>
      </c>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row>
    <row r="269" spans="5:38" s="3" customFormat="1" x14ac:dyDescent="0.25">
      <c r="E269" s="23" t="s">
        <v>2401</v>
      </c>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row>
    <row r="270" spans="5:38" s="3" customFormat="1" x14ac:dyDescent="0.25">
      <c r="E270" s="23" t="s">
        <v>2398</v>
      </c>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row>
    <row r="271" spans="5:38" s="3" customFormat="1" x14ac:dyDescent="0.25">
      <c r="E271" s="23" t="s">
        <v>448</v>
      </c>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row>
    <row r="272" spans="5:38" s="3" customFormat="1" x14ac:dyDescent="0.25">
      <c r="E272" s="23" t="s">
        <v>2715</v>
      </c>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row>
    <row r="273" spans="5:38" s="3" customFormat="1" x14ac:dyDescent="0.25">
      <c r="E273" s="23" t="s">
        <v>160</v>
      </c>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row>
    <row r="274" spans="5:38" s="3" customFormat="1" x14ac:dyDescent="0.25">
      <c r="E274" s="23" t="s">
        <v>2437</v>
      </c>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row>
    <row r="275" spans="5:38" s="3" customFormat="1" x14ac:dyDescent="0.25">
      <c r="E275" s="25"/>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row>
    <row r="276" spans="5:38" s="3" customFormat="1" x14ac:dyDescent="0.25">
      <c r="E276" s="25" t="s">
        <v>569</v>
      </c>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row>
    <row r="277" spans="5:38" s="3" customFormat="1" x14ac:dyDescent="0.25">
      <c r="E277" s="25" t="s">
        <v>394</v>
      </c>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row>
    <row r="278" spans="5:38" s="3" customFormat="1" x14ac:dyDescent="0.25">
      <c r="E278" s="25"/>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row>
    <row r="279" spans="5:38" s="3" customFormat="1" x14ac:dyDescent="0.25">
      <c r="E279" s="25" t="s">
        <v>518</v>
      </c>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row>
    <row r="280" spans="5:38" s="3" customFormat="1" x14ac:dyDescent="0.25"/>
    <row r="281" spans="5:38" s="3" customFormat="1" x14ac:dyDescent="0.25"/>
    <row r="282" spans="5:38" s="3" customFormat="1" x14ac:dyDescent="0.25"/>
    <row r="283" spans="5:38" s="3" customFormat="1" x14ac:dyDescent="0.25"/>
    <row r="284" spans="5:38" s="3" customFormat="1" x14ac:dyDescent="0.25"/>
    <row r="285" spans="5:38" s="3" customFormat="1" x14ac:dyDescent="0.25"/>
    <row r="286" spans="5:38" s="3" customFormat="1" x14ac:dyDescent="0.25"/>
    <row r="287" spans="5:38" s="3" customFormat="1" x14ac:dyDescent="0.25"/>
    <row r="288" spans="5:38" s="3" customFormat="1" x14ac:dyDescent="0.25"/>
    <row r="289" spans="3:5" s="3" customFormat="1" x14ac:dyDescent="0.25"/>
    <row r="290" spans="3:5" s="3" customFormat="1" x14ac:dyDescent="0.25"/>
    <row r="291" spans="3:5" s="3" customFormat="1" x14ac:dyDescent="0.25"/>
    <row r="292" spans="3:5" s="3" customFormat="1" x14ac:dyDescent="0.25"/>
    <row r="293" spans="3:5" s="3" customFormat="1" x14ac:dyDescent="0.25"/>
    <row r="294" spans="3:5" s="3" customFormat="1" x14ac:dyDescent="0.25"/>
    <row r="295" spans="3:5" s="3" customFormat="1" x14ac:dyDescent="0.25"/>
    <row r="296" spans="3:5" s="3" customFormat="1" x14ac:dyDescent="0.25"/>
    <row r="297" spans="3:5" s="3" customFormat="1" x14ac:dyDescent="0.25"/>
    <row r="298" spans="3:5" s="3" customFormat="1" x14ac:dyDescent="0.25"/>
    <row r="299" spans="3:5" s="3" customFormat="1" x14ac:dyDescent="0.25">
      <c r="C299" s="4">
        <v>0</v>
      </c>
      <c r="D299"/>
      <c r="E299" s="1" t="s">
        <v>3582</v>
      </c>
    </row>
    <row r="300" spans="3:5" s="3" customFormat="1" x14ac:dyDescent="0.25">
      <c r="E300" s="3" t="s">
        <v>2719</v>
      </c>
    </row>
    <row r="301" spans="3:5" s="3" customFormat="1" x14ac:dyDescent="0.25"/>
    <row r="302" spans="3:5" s="3" customFormat="1" x14ac:dyDescent="0.25"/>
    <row r="303" spans="3:5" s="3" customFormat="1" x14ac:dyDescent="0.25"/>
    <row r="304" spans="3:5"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8" spans="3:5" x14ac:dyDescent="0.25">
      <c r="C338" s="4">
        <v>0</v>
      </c>
      <c r="E338" s="1" t="s">
        <v>3583</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C9E77-AC37-415D-9662-185F397D15C5}">
  <dimension ref="B2:AR58"/>
  <sheetViews>
    <sheetView topLeftCell="A48" zoomScale="85" zoomScaleNormal="85" workbookViewId="0">
      <selection activeCell="C58" sqref="C58"/>
    </sheetView>
  </sheetViews>
  <sheetFormatPr defaultColWidth="2.85546875" defaultRowHeight="15" x14ac:dyDescent="0.25"/>
  <sheetData>
    <row r="2" spans="2:5" x14ac:dyDescent="0.25">
      <c r="B2" s="1" t="s">
        <v>2720</v>
      </c>
    </row>
    <row r="4" spans="2:5" x14ac:dyDescent="0.25">
      <c r="C4" s="4">
        <v>0</v>
      </c>
      <c r="E4" s="1" t="s">
        <v>3578</v>
      </c>
    </row>
    <row r="5" spans="2:5" s="3" customFormat="1" x14ac:dyDescent="0.25">
      <c r="E5" s="3" t="s">
        <v>2721</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39:44" s="3" customFormat="1" x14ac:dyDescent="0.25"/>
    <row r="18" spans="39:44" s="3" customFormat="1" x14ac:dyDescent="0.25"/>
    <row r="19" spans="39:44" s="3" customFormat="1" x14ac:dyDescent="0.25">
      <c r="AM19" s="3" t="s">
        <v>1178</v>
      </c>
      <c r="AR19" s="3" t="s">
        <v>458</v>
      </c>
    </row>
    <row r="20" spans="39:44" s="3" customFormat="1" x14ac:dyDescent="0.25">
      <c r="AM20" s="1" t="s">
        <v>2722</v>
      </c>
      <c r="AR20" s="1" t="s">
        <v>2723</v>
      </c>
    </row>
    <row r="21" spans="39:44" s="3" customFormat="1" x14ac:dyDescent="0.25"/>
    <row r="22" spans="39:44" s="3" customFormat="1" x14ac:dyDescent="0.25"/>
    <row r="23" spans="39:44" s="3" customFormat="1" x14ac:dyDescent="0.25"/>
    <row r="24" spans="39:44" s="3" customFormat="1" x14ac:dyDescent="0.25"/>
    <row r="25" spans="39:44" s="3" customFormat="1" x14ac:dyDescent="0.25"/>
    <row r="26" spans="39:44" s="3" customFormat="1" x14ac:dyDescent="0.25"/>
    <row r="27" spans="39:44" s="3" customFormat="1" x14ac:dyDescent="0.25"/>
    <row r="28" spans="39:44" s="3" customFormat="1" x14ac:dyDescent="0.25"/>
    <row r="29" spans="39:44" s="3" customFormat="1" x14ac:dyDescent="0.25"/>
    <row r="30" spans="39:44" s="3" customFormat="1" x14ac:dyDescent="0.25"/>
    <row r="31" spans="39:44" s="3" customFormat="1" x14ac:dyDescent="0.25"/>
    <row r="32" spans="39:44"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3:5" s="3" customFormat="1" x14ac:dyDescent="0.25"/>
    <row r="50" spans="3:5" s="3" customFormat="1" x14ac:dyDescent="0.25"/>
    <row r="51" spans="3:5" s="3" customFormat="1" x14ac:dyDescent="0.25"/>
    <row r="52" spans="3:5" s="3" customFormat="1" x14ac:dyDescent="0.25"/>
    <row r="53" spans="3:5" s="3" customFormat="1" x14ac:dyDescent="0.25"/>
    <row r="54" spans="3:5" s="3" customFormat="1" x14ac:dyDescent="0.25"/>
    <row r="55" spans="3:5" s="3" customFormat="1" x14ac:dyDescent="0.25"/>
    <row r="56" spans="3:5" s="3" customFormat="1" x14ac:dyDescent="0.25"/>
    <row r="58" spans="3:5" x14ac:dyDescent="0.25">
      <c r="C58" s="4">
        <v>0</v>
      </c>
      <c r="E58" s="1" t="s">
        <v>3579</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C3820-8778-49BC-8112-FBCD5DAE35BF}">
  <dimension ref="B2:AL248"/>
  <sheetViews>
    <sheetView topLeftCell="A232" zoomScale="85" zoomScaleNormal="85" workbookViewId="0">
      <selection activeCell="C248" sqref="C248"/>
    </sheetView>
  </sheetViews>
  <sheetFormatPr defaultColWidth="2.85546875" defaultRowHeight="15" x14ac:dyDescent="0.25"/>
  <sheetData>
    <row r="2" spans="2:5" x14ac:dyDescent="0.25">
      <c r="B2" s="1" t="s">
        <v>2725</v>
      </c>
    </row>
    <row r="4" spans="2:5" x14ac:dyDescent="0.25">
      <c r="C4" s="4">
        <v>0</v>
      </c>
      <c r="E4" s="1" t="s">
        <v>3575</v>
      </c>
    </row>
    <row r="5" spans="2:5" s="3" customFormat="1" x14ac:dyDescent="0.25">
      <c r="E5" s="3" t="s">
        <v>2726</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5:5" s="3" customFormat="1" x14ac:dyDescent="0.25"/>
    <row r="18" spans="5:5" s="3" customFormat="1" x14ac:dyDescent="0.25"/>
    <row r="19" spans="5:5" s="3" customFormat="1" x14ac:dyDescent="0.25"/>
    <row r="20" spans="5:5" s="3" customFormat="1" x14ac:dyDescent="0.25"/>
    <row r="21" spans="5:5" s="3" customFormat="1" x14ac:dyDescent="0.25"/>
    <row r="22" spans="5:5" s="3" customFormat="1" x14ac:dyDescent="0.25"/>
    <row r="23" spans="5:5" s="3" customFormat="1" x14ac:dyDescent="0.25"/>
    <row r="24" spans="5:5" s="3" customFormat="1" x14ac:dyDescent="0.25"/>
    <row r="25" spans="5:5" s="3" customFormat="1" x14ac:dyDescent="0.25"/>
    <row r="26" spans="5:5" s="3" customFormat="1" x14ac:dyDescent="0.25"/>
    <row r="27" spans="5:5" s="3" customFormat="1" x14ac:dyDescent="0.25"/>
    <row r="28" spans="5:5" s="3" customFormat="1" x14ac:dyDescent="0.25"/>
    <row r="29" spans="5:5" s="3" customFormat="1" x14ac:dyDescent="0.25">
      <c r="E29" s="3" t="s">
        <v>2730</v>
      </c>
    </row>
    <row r="30" spans="5:5" s="3" customFormat="1" x14ac:dyDescent="0.25"/>
    <row r="31" spans="5:5" s="3" customFormat="1" x14ac:dyDescent="0.25">
      <c r="E31" s="3" t="s">
        <v>2727</v>
      </c>
    </row>
    <row r="32" spans="5:5" s="3" customFormat="1" x14ac:dyDescent="0.25"/>
    <row r="33" spans="3:5" s="3" customFormat="1" x14ac:dyDescent="0.25">
      <c r="E33" s="3" t="s">
        <v>2728</v>
      </c>
    </row>
    <row r="34" spans="3:5" s="3" customFormat="1" x14ac:dyDescent="0.25"/>
    <row r="35" spans="3:5" s="3" customFormat="1" x14ac:dyDescent="0.25">
      <c r="E35" s="3" t="s">
        <v>2731</v>
      </c>
    </row>
    <row r="36" spans="3:5" s="3" customFormat="1" x14ac:dyDescent="0.25"/>
    <row r="37" spans="3:5" s="3" customFormat="1" x14ac:dyDescent="0.25">
      <c r="E37" s="3" t="s">
        <v>2729</v>
      </c>
    </row>
    <row r="38" spans="3:5" s="3" customFormat="1" x14ac:dyDescent="0.25"/>
    <row r="39" spans="3:5" s="3" customFormat="1" x14ac:dyDescent="0.25"/>
    <row r="40" spans="3:5" s="3" customFormat="1" x14ac:dyDescent="0.25"/>
    <row r="41" spans="3:5" s="3" customFormat="1" x14ac:dyDescent="0.25"/>
    <row r="42" spans="3:5" s="3" customFormat="1" x14ac:dyDescent="0.25"/>
    <row r="43" spans="3:5" s="3" customFormat="1" x14ac:dyDescent="0.25"/>
    <row r="44" spans="3:5" s="3" customFormat="1" x14ac:dyDescent="0.25">
      <c r="C44" s="4">
        <v>0</v>
      </c>
      <c r="D44"/>
      <c r="E44" s="1" t="s">
        <v>3576</v>
      </c>
    </row>
    <row r="45" spans="3:5" s="3" customFormat="1" x14ac:dyDescent="0.25">
      <c r="E45" s="3" t="s">
        <v>2734</v>
      </c>
    </row>
    <row r="46" spans="3:5" s="3" customFormat="1" x14ac:dyDescent="0.25"/>
    <row r="47" spans="3:5" s="3" customFormat="1" x14ac:dyDescent="0.25"/>
    <row r="48" spans="3:5"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5:5" s="3" customFormat="1" x14ac:dyDescent="0.25"/>
    <row r="98" spans="5:5" s="3" customFormat="1" x14ac:dyDescent="0.25"/>
    <row r="99" spans="5:5" s="3" customFormat="1" x14ac:dyDescent="0.25"/>
    <row r="100" spans="5:5" s="3" customFormat="1" x14ac:dyDescent="0.25"/>
    <row r="101" spans="5:5" s="3" customFormat="1" x14ac:dyDescent="0.25"/>
    <row r="102" spans="5:5" s="3" customFormat="1" x14ac:dyDescent="0.25">
      <c r="E102" s="1" t="s">
        <v>2735</v>
      </c>
    </row>
    <row r="103" spans="5:5" s="3" customFormat="1" x14ac:dyDescent="0.25"/>
    <row r="104" spans="5:5" s="3" customFormat="1" x14ac:dyDescent="0.25"/>
    <row r="105" spans="5:5" s="3" customFormat="1" x14ac:dyDescent="0.25"/>
    <row r="106" spans="5:5" s="3" customFormat="1" x14ac:dyDescent="0.25"/>
    <row r="107" spans="5:5" s="3" customFormat="1" x14ac:dyDescent="0.25"/>
    <row r="108" spans="5:5" s="3" customFormat="1" x14ac:dyDescent="0.25"/>
    <row r="109" spans="5:5" s="3" customFormat="1" x14ac:dyDescent="0.25"/>
    <row r="110" spans="5:5" s="3" customFormat="1" x14ac:dyDescent="0.25"/>
    <row r="111" spans="5:5" s="3" customFormat="1" x14ac:dyDescent="0.25"/>
    <row r="112" spans="5:5"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38:38" s="3" customFormat="1" x14ac:dyDescent="0.25"/>
    <row r="146" spans="38:38" s="3" customFormat="1" x14ac:dyDescent="0.25"/>
    <row r="147" spans="38:38" s="3" customFormat="1" x14ac:dyDescent="0.25"/>
    <row r="148" spans="38:38" s="3" customFormat="1" x14ac:dyDescent="0.25"/>
    <row r="149" spans="38:38" s="3" customFormat="1" x14ac:dyDescent="0.25"/>
    <row r="150" spans="38:38" s="3" customFormat="1" x14ac:dyDescent="0.25"/>
    <row r="151" spans="38:38" s="3" customFormat="1" x14ac:dyDescent="0.25"/>
    <row r="152" spans="38:38" s="3" customFormat="1" x14ac:dyDescent="0.25"/>
    <row r="153" spans="38:38" s="3" customFormat="1" x14ac:dyDescent="0.25"/>
    <row r="154" spans="38:38" s="3" customFormat="1" x14ac:dyDescent="0.25"/>
    <row r="155" spans="38:38" s="3" customFormat="1" x14ac:dyDescent="0.25"/>
    <row r="156" spans="38:38" s="3" customFormat="1" x14ac:dyDescent="0.25"/>
    <row r="157" spans="38:38" s="3" customFormat="1" x14ac:dyDescent="0.25"/>
    <row r="158" spans="38:38" s="3" customFormat="1" x14ac:dyDescent="0.25"/>
    <row r="159" spans="38:38" s="3" customFormat="1" x14ac:dyDescent="0.25">
      <c r="AL159" t="s">
        <v>2741</v>
      </c>
    </row>
    <row r="160" spans="38:38"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5:5" s="3" customFormat="1" x14ac:dyDescent="0.25"/>
    <row r="194" spans="5:5" s="3" customFormat="1" x14ac:dyDescent="0.25"/>
    <row r="195" spans="5:5" s="3" customFormat="1" x14ac:dyDescent="0.25"/>
    <row r="196" spans="5:5" s="3" customFormat="1" x14ac:dyDescent="0.25"/>
    <row r="197" spans="5:5" s="3" customFormat="1" x14ac:dyDescent="0.25"/>
    <row r="198" spans="5:5" s="3" customFormat="1" x14ac:dyDescent="0.25"/>
    <row r="199" spans="5:5" s="3" customFormat="1" x14ac:dyDescent="0.25"/>
    <row r="200" spans="5:5" s="3" customFormat="1" x14ac:dyDescent="0.25">
      <c r="E200" s="1" t="s">
        <v>2770</v>
      </c>
    </row>
    <row r="201" spans="5:5" s="3" customFormat="1" x14ac:dyDescent="0.25"/>
    <row r="202" spans="5:5" s="3" customFormat="1" x14ac:dyDescent="0.25"/>
    <row r="203" spans="5:5" s="3" customFormat="1" x14ac:dyDescent="0.25"/>
    <row r="204" spans="5:5" s="3" customFormat="1" x14ac:dyDescent="0.25"/>
    <row r="205" spans="5:5" s="3" customFormat="1" x14ac:dyDescent="0.25"/>
    <row r="206" spans="5:5" s="3" customFormat="1" x14ac:dyDescent="0.25"/>
    <row r="207" spans="5:5" s="3" customFormat="1" x14ac:dyDescent="0.25"/>
    <row r="208" spans="5:5"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3:5" s="3" customFormat="1" x14ac:dyDescent="0.25"/>
    <row r="242" spans="3:5" s="3" customFormat="1" x14ac:dyDescent="0.25"/>
    <row r="243" spans="3:5" s="3" customFormat="1" x14ac:dyDescent="0.25"/>
    <row r="244" spans="3:5" s="3" customFormat="1" x14ac:dyDescent="0.25"/>
    <row r="245" spans="3:5" s="3" customFormat="1" x14ac:dyDescent="0.25"/>
    <row r="246" spans="3:5" s="3" customFormat="1" x14ac:dyDescent="0.25"/>
    <row r="247" spans="3:5" s="3" customFormat="1" x14ac:dyDescent="0.25"/>
    <row r="248" spans="3:5" s="3" customFormat="1" x14ac:dyDescent="0.25">
      <c r="C248" s="4">
        <v>0</v>
      </c>
      <c r="D248"/>
      <c r="E248" s="1" t="s">
        <v>3577</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9968E-EBBD-414B-9182-1B975BEE40ED}">
  <dimension ref="B2:BN350"/>
  <sheetViews>
    <sheetView zoomScale="85" zoomScaleNormal="85" workbookViewId="0"/>
  </sheetViews>
  <sheetFormatPr defaultColWidth="2.85546875" defaultRowHeight="15" x14ac:dyDescent="0.25"/>
  <sheetData>
    <row r="2" spans="2:66" x14ac:dyDescent="0.25">
      <c r="B2" s="1" t="s">
        <v>2735</v>
      </c>
    </row>
    <row r="4" spans="2:66" x14ac:dyDescent="0.25">
      <c r="C4" s="4">
        <v>0</v>
      </c>
      <c r="E4" s="1" t="s">
        <v>3571</v>
      </c>
    </row>
    <row r="5" spans="2:66" s="3" customFormat="1" x14ac:dyDescent="0.25">
      <c r="E5" s="3" t="s">
        <v>2742</v>
      </c>
    </row>
    <row r="6" spans="2:66" s="3" customFormat="1" x14ac:dyDescent="0.25"/>
    <row r="7" spans="2:66" s="3" customFormat="1" x14ac:dyDescent="0.25">
      <c r="AM7" t="s">
        <v>2743</v>
      </c>
      <c r="BE7" s="1" t="s">
        <v>2744</v>
      </c>
      <c r="BN7" s="3" t="s">
        <v>458</v>
      </c>
    </row>
    <row r="8" spans="2:66" s="3" customFormat="1" x14ac:dyDescent="0.25">
      <c r="AM8" t="s">
        <v>2745</v>
      </c>
      <c r="BE8" s="1" t="s">
        <v>2746</v>
      </c>
      <c r="BN8" s="1" t="s">
        <v>2747</v>
      </c>
    </row>
    <row r="9" spans="2:66" s="3" customFormat="1" x14ac:dyDescent="0.25"/>
    <row r="10" spans="2:66" s="3" customFormat="1" x14ac:dyDescent="0.25">
      <c r="AM10" s="3" t="s">
        <v>273</v>
      </c>
    </row>
    <row r="11" spans="2:66" s="3" customFormat="1" x14ac:dyDescent="0.25"/>
    <row r="12" spans="2:66" s="3" customFormat="1" x14ac:dyDescent="0.25"/>
    <row r="13" spans="2:66" s="3" customFormat="1" x14ac:dyDescent="0.25"/>
    <row r="14" spans="2:66" s="3" customFormat="1" x14ac:dyDescent="0.25"/>
    <row r="15" spans="2:66" s="3" customFormat="1" x14ac:dyDescent="0.25"/>
    <row r="16" spans="2:66"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5:38" s="3" customFormat="1" x14ac:dyDescent="0.25"/>
    <row r="34" spans="5:38" s="3" customFormat="1" x14ac:dyDescent="0.25"/>
    <row r="35" spans="5:38" s="3" customFormat="1" x14ac:dyDescent="0.25"/>
    <row r="36" spans="5:38" s="3" customFormat="1" x14ac:dyDescent="0.25"/>
    <row r="37" spans="5:38" s="3" customFormat="1" x14ac:dyDescent="0.25"/>
    <row r="38" spans="5:38" s="3" customFormat="1" x14ac:dyDescent="0.25"/>
    <row r="39" spans="5:38" s="3" customFormat="1" x14ac:dyDescent="0.25"/>
    <row r="40" spans="5:38" s="3" customFormat="1" x14ac:dyDescent="0.25"/>
    <row r="41" spans="5:38" s="3" customFormat="1" x14ac:dyDescent="0.25"/>
    <row r="42" spans="5:38" s="3" customFormat="1" x14ac:dyDescent="0.25"/>
    <row r="43" spans="5:38" s="3" customFormat="1" x14ac:dyDescent="0.25"/>
    <row r="44" spans="5:38" s="3" customFormat="1" x14ac:dyDescent="0.25"/>
    <row r="45" spans="5:38" s="3" customFormat="1" x14ac:dyDescent="0.25"/>
    <row r="46" spans="5:38" s="3" customFormat="1" x14ac:dyDescent="0.25">
      <c r="E46" s="25" t="s">
        <v>482</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row>
    <row r="47" spans="5:38" s="3" customFormat="1" x14ac:dyDescent="0.25">
      <c r="E47" s="25"/>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row>
    <row r="48" spans="5:38" s="3" customFormat="1" x14ac:dyDescent="0.25">
      <c r="E48" s="23" t="s">
        <v>588</v>
      </c>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row>
    <row r="49" spans="5:38" s="3" customFormat="1" x14ac:dyDescent="0.25">
      <c r="E49" s="23" t="s">
        <v>2401</v>
      </c>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row>
    <row r="50" spans="5:38" s="3" customFormat="1" x14ac:dyDescent="0.25">
      <c r="E50" s="23" t="s">
        <v>2398</v>
      </c>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row>
    <row r="51" spans="5:38" s="3" customFormat="1" x14ac:dyDescent="0.25">
      <c r="E51" s="23" t="s">
        <v>448</v>
      </c>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row>
    <row r="52" spans="5:38" s="3" customFormat="1" x14ac:dyDescent="0.25">
      <c r="E52" s="23" t="s">
        <v>2748</v>
      </c>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row>
    <row r="53" spans="5:38" s="3" customFormat="1" x14ac:dyDescent="0.25">
      <c r="E53" s="23" t="s">
        <v>160</v>
      </c>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row>
    <row r="54" spans="5:38" s="3" customFormat="1" x14ac:dyDescent="0.25">
      <c r="E54" s="23" t="s">
        <v>2749</v>
      </c>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row>
    <row r="55" spans="5:38" s="3" customFormat="1" x14ac:dyDescent="0.25">
      <c r="E55" s="25"/>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row>
    <row r="56" spans="5:38" s="3" customFormat="1" x14ac:dyDescent="0.25">
      <c r="E56" s="25" t="s">
        <v>388</v>
      </c>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row>
    <row r="57" spans="5:38" s="3" customFormat="1" x14ac:dyDescent="0.25">
      <c r="E57" s="25"/>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row>
    <row r="58" spans="5:38" s="3" customFormat="1" x14ac:dyDescent="0.25">
      <c r="E58" s="25" t="s">
        <v>2399</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row>
    <row r="59" spans="5:38" s="3" customFormat="1" x14ac:dyDescent="0.25">
      <c r="E59" s="25" t="s">
        <v>390</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row>
    <row r="60" spans="5:38" s="3" customFormat="1" x14ac:dyDescent="0.25">
      <c r="E60" s="25" t="s">
        <v>2752</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row>
    <row r="61" spans="5:38" s="3" customFormat="1" x14ac:dyDescent="0.25">
      <c r="E61" s="25" t="s">
        <v>2753</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row>
    <row r="62" spans="5:38" s="3" customFormat="1" x14ac:dyDescent="0.25">
      <c r="E62" s="25" t="s">
        <v>2750</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row>
    <row r="63" spans="5:38" s="3" customFormat="1" x14ac:dyDescent="0.25">
      <c r="E63" s="25" t="s">
        <v>2751</v>
      </c>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row>
    <row r="64" spans="5:38" s="3" customFormat="1" x14ac:dyDescent="0.25">
      <c r="E64" s="25"/>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row>
    <row r="65" spans="5:38" s="3" customFormat="1" x14ac:dyDescent="0.25">
      <c r="E65" s="23" t="s">
        <v>588</v>
      </c>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row>
    <row r="66" spans="5:38" s="3" customFormat="1" x14ac:dyDescent="0.25">
      <c r="E66" s="23" t="s">
        <v>2401</v>
      </c>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row>
    <row r="67" spans="5:38" s="3" customFormat="1" x14ac:dyDescent="0.25">
      <c r="E67" s="23" t="s">
        <v>2398</v>
      </c>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row>
    <row r="68" spans="5:38" s="3" customFormat="1" x14ac:dyDescent="0.25">
      <c r="E68" s="23" t="s">
        <v>448</v>
      </c>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row>
    <row r="69" spans="5:38" s="3" customFormat="1" x14ac:dyDescent="0.25">
      <c r="E69" s="23" t="s">
        <v>2748</v>
      </c>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row>
    <row r="70" spans="5:38" s="3" customFormat="1" x14ac:dyDescent="0.25">
      <c r="E70" s="23" t="s">
        <v>160</v>
      </c>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row>
    <row r="71" spans="5:38" s="3" customFormat="1" x14ac:dyDescent="0.25">
      <c r="E71" s="23" t="s">
        <v>2749</v>
      </c>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row>
    <row r="72" spans="5:38" s="3" customFormat="1" x14ac:dyDescent="0.25">
      <c r="E72" s="25"/>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row>
    <row r="73" spans="5:38" s="3" customFormat="1" x14ac:dyDescent="0.25">
      <c r="E73" s="25" t="s">
        <v>569</v>
      </c>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row>
    <row r="74" spans="5:38" s="3" customFormat="1" x14ac:dyDescent="0.25">
      <c r="E74" s="25" t="s">
        <v>394</v>
      </c>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row>
    <row r="75" spans="5:38" s="3" customFormat="1" x14ac:dyDescent="0.25">
      <c r="E75" s="25"/>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row>
    <row r="76" spans="5:38" s="3" customFormat="1" x14ac:dyDescent="0.25">
      <c r="E76" s="25" t="s">
        <v>518</v>
      </c>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row>
    <row r="77" spans="5:38" s="3" customFormat="1" x14ac:dyDescent="0.25"/>
    <row r="78" spans="5:38" s="3" customFormat="1" x14ac:dyDescent="0.25"/>
    <row r="79" spans="5:38" s="3" customFormat="1" x14ac:dyDescent="0.25"/>
    <row r="80" spans="5:38" s="3" customFormat="1" x14ac:dyDescent="0.25"/>
    <row r="81" spans="3:5" s="3" customFormat="1" x14ac:dyDescent="0.25"/>
    <row r="82" spans="3:5" s="3" customFormat="1" x14ac:dyDescent="0.25"/>
    <row r="83" spans="3:5" s="3" customFormat="1" x14ac:dyDescent="0.25"/>
    <row r="84" spans="3:5" s="3" customFormat="1" x14ac:dyDescent="0.25"/>
    <row r="85" spans="3:5" s="3" customFormat="1" x14ac:dyDescent="0.25"/>
    <row r="86" spans="3:5" s="3" customFormat="1" x14ac:dyDescent="0.25"/>
    <row r="87" spans="3:5" s="3" customFormat="1" x14ac:dyDescent="0.25"/>
    <row r="88" spans="3:5" s="3" customFormat="1" x14ac:dyDescent="0.25"/>
    <row r="89" spans="3:5" s="3" customFormat="1" x14ac:dyDescent="0.25"/>
    <row r="90" spans="3:5" s="3" customFormat="1" x14ac:dyDescent="0.25"/>
    <row r="91" spans="3:5" s="3" customFormat="1" x14ac:dyDescent="0.25"/>
    <row r="92" spans="3:5" s="3" customFormat="1" x14ac:dyDescent="0.25"/>
    <row r="93" spans="3:5" s="3" customFormat="1" x14ac:dyDescent="0.25">
      <c r="C93" s="4">
        <v>0</v>
      </c>
      <c r="D93"/>
      <c r="E93" s="1" t="s">
        <v>3572</v>
      </c>
    </row>
    <row r="94" spans="3:5" s="3" customFormat="1" x14ac:dyDescent="0.25">
      <c r="E94" s="3" t="s">
        <v>2754</v>
      </c>
    </row>
    <row r="95" spans="3:5" s="3" customFormat="1" x14ac:dyDescent="0.25"/>
    <row r="96" spans="3:5" s="3" customFormat="1" x14ac:dyDescent="0.25">
      <c r="E96" s="3" t="s">
        <v>2755</v>
      </c>
    </row>
    <row r="97" spans="5:5" s="3" customFormat="1" x14ac:dyDescent="0.25">
      <c r="E97" s="3" t="s">
        <v>2756</v>
      </c>
    </row>
    <row r="98" spans="5:5" s="3" customFormat="1" x14ac:dyDescent="0.25"/>
    <row r="99" spans="5:5" s="3" customFormat="1" x14ac:dyDescent="0.25"/>
    <row r="100" spans="5:5" s="3" customFormat="1" x14ac:dyDescent="0.25"/>
    <row r="101" spans="5:5" s="3" customFormat="1" x14ac:dyDescent="0.25"/>
    <row r="102" spans="5:5" s="3" customFormat="1" x14ac:dyDescent="0.25"/>
    <row r="103" spans="5:5" s="3" customFormat="1" x14ac:dyDescent="0.25"/>
    <row r="104" spans="5:5" s="3" customFormat="1" x14ac:dyDescent="0.25"/>
    <row r="105" spans="5:5" s="3" customFormat="1" x14ac:dyDescent="0.25"/>
    <row r="106" spans="5:5" s="3" customFormat="1" x14ac:dyDescent="0.25"/>
    <row r="107" spans="5:5" s="3" customFormat="1" x14ac:dyDescent="0.25"/>
    <row r="108" spans="5:5" s="3" customFormat="1" x14ac:dyDescent="0.25"/>
    <row r="109" spans="5:5" s="3" customFormat="1" x14ac:dyDescent="0.25"/>
    <row r="110" spans="5:5" s="3" customFormat="1" x14ac:dyDescent="0.25"/>
    <row r="111" spans="5:5" s="3" customFormat="1" x14ac:dyDescent="0.25"/>
    <row r="112" spans="5:5"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3:5" s="3" customFormat="1" x14ac:dyDescent="0.25"/>
    <row r="194" spans="3:5" s="3" customFormat="1" x14ac:dyDescent="0.25"/>
    <row r="195" spans="3:5" s="3" customFormat="1" x14ac:dyDescent="0.25">
      <c r="C195" s="4">
        <v>0</v>
      </c>
      <c r="D195"/>
      <c r="E195" s="1" t="s">
        <v>3573</v>
      </c>
    </row>
    <row r="196" spans="3:5" s="3" customFormat="1" x14ac:dyDescent="0.25"/>
    <row r="197" spans="3:5" s="3" customFormat="1" x14ac:dyDescent="0.25"/>
    <row r="198" spans="3:5" s="3" customFormat="1" x14ac:dyDescent="0.25"/>
    <row r="199" spans="3:5" s="3" customFormat="1" x14ac:dyDescent="0.25"/>
    <row r="200" spans="3:5" s="3" customFormat="1" x14ac:dyDescent="0.25"/>
    <row r="201" spans="3:5" s="3" customFormat="1" x14ac:dyDescent="0.25"/>
    <row r="202" spans="3:5" s="3" customFormat="1" x14ac:dyDescent="0.25"/>
    <row r="203" spans="3:5" s="3" customFormat="1" x14ac:dyDescent="0.25"/>
    <row r="204" spans="3:5" s="3" customFormat="1" x14ac:dyDescent="0.25"/>
    <row r="205" spans="3:5" s="3" customFormat="1" x14ac:dyDescent="0.25"/>
    <row r="206" spans="3:5" s="3" customFormat="1" x14ac:dyDescent="0.25"/>
    <row r="207" spans="3:5" s="3" customFormat="1" x14ac:dyDescent="0.25"/>
    <row r="208" spans="3:5"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pans="41:47" s="3" customFormat="1" x14ac:dyDescent="0.25"/>
    <row r="226" spans="41:47" s="3" customFormat="1" x14ac:dyDescent="0.25"/>
    <row r="227" spans="41:47" s="3" customFormat="1" x14ac:dyDescent="0.25">
      <c r="AO227" s="3" t="s">
        <v>1298</v>
      </c>
    </row>
    <row r="228" spans="41:47" s="3" customFormat="1" x14ac:dyDescent="0.25">
      <c r="AO228" s="1" t="s">
        <v>2766</v>
      </c>
    </row>
    <row r="229" spans="41:47" s="3" customFormat="1" x14ac:dyDescent="0.25"/>
    <row r="230" spans="41:47" s="3" customFormat="1" x14ac:dyDescent="0.25">
      <c r="AO230" s="1" t="s">
        <v>2767</v>
      </c>
      <c r="AS230" s="5" t="s">
        <v>332</v>
      </c>
      <c r="AU230" s="1" t="s">
        <v>2768</v>
      </c>
    </row>
    <row r="231" spans="41:47" s="3" customFormat="1" x14ac:dyDescent="0.25"/>
    <row r="232" spans="41:47" s="3" customFormat="1" x14ac:dyDescent="0.25"/>
    <row r="233" spans="41:47" s="3" customFormat="1" x14ac:dyDescent="0.25"/>
    <row r="234" spans="41:47" s="3" customFormat="1" x14ac:dyDescent="0.25"/>
    <row r="235" spans="41:47" s="3" customFormat="1" x14ac:dyDescent="0.25"/>
    <row r="236" spans="41:47" s="3" customFormat="1" x14ac:dyDescent="0.25"/>
    <row r="237" spans="41:47" s="3" customFormat="1" x14ac:dyDescent="0.25"/>
    <row r="238" spans="41:47" s="3" customFormat="1" x14ac:dyDescent="0.25"/>
    <row r="239" spans="41:47" s="3" customFormat="1" x14ac:dyDescent="0.25"/>
    <row r="240" spans="41:47" s="3" customFormat="1" x14ac:dyDescent="0.25"/>
    <row r="241" spans="40:40" s="3" customFormat="1" x14ac:dyDescent="0.25"/>
    <row r="242" spans="40:40" s="3" customFormat="1" x14ac:dyDescent="0.25"/>
    <row r="243" spans="40:40" s="3" customFormat="1" x14ac:dyDescent="0.25"/>
    <row r="244" spans="40:40" s="3" customFormat="1" x14ac:dyDescent="0.25"/>
    <row r="245" spans="40:40" s="3" customFormat="1" x14ac:dyDescent="0.25"/>
    <row r="246" spans="40:40" s="3" customFormat="1" x14ac:dyDescent="0.25"/>
    <row r="247" spans="40:40" s="3" customFormat="1" x14ac:dyDescent="0.25"/>
    <row r="248" spans="40:40" s="3" customFormat="1" x14ac:dyDescent="0.25"/>
    <row r="249" spans="40:40" s="3" customFormat="1" x14ac:dyDescent="0.25"/>
    <row r="250" spans="40:40" s="3" customFormat="1" x14ac:dyDescent="0.25">
      <c r="AN250" s="3" t="s">
        <v>1298</v>
      </c>
    </row>
    <row r="251" spans="40:40" s="3" customFormat="1" x14ac:dyDescent="0.25">
      <c r="AN251" s="1" t="s">
        <v>2769</v>
      </c>
    </row>
    <row r="252" spans="40:40" s="3" customFormat="1" x14ac:dyDescent="0.25"/>
    <row r="253" spans="40:40" s="3" customFormat="1" x14ac:dyDescent="0.25"/>
    <row r="254" spans="40:40" s="3" customFormat="1" x14ac:dyDescent="0.25"/>
    <row r="255" spans="40:40" s="3" customFormat="1" x14ac:dyDescent="0.25"/>
    <row r="256" spans="40:40"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pans="3:5" s="3" customFormat="1" x14ac:dyDescent="0.25"/>
    <row r="338" spans="3:5" s="3" customFormat="1" x14ac:dyDescent="0.25"/>
    <row r="339" spans="3:5" s="3" customFormat="1" x14ac:dyDescent="0.25"/>
    <row r="340" spans="3:5" s="3" customFormat="1" x14ac:dyDescent="0.25"/>
    <row r="341" spans="3:5" s="3" customFormat="1" x14ac:dyDescent="0.25"/>
    <row r="342" spans="3:5" s="3" customFormat="1" x14ac:dyDescent="0.25"/>
    <row r="343" spans="3:5" s="3" customFormat="1" x14ac:dyDescent="0.25"/>
    <row r="344" spans="3:5" s="3" customFormat="1" x14ac:dyDescent="0.25"/>
    <row r="345" spans="3:5" s="3" customFormat="1" x14ac:dyDescent="0.25"/>
    <row r="346" spans="3:5" s="3" customFormat="1" x14ac:dyDescent="0.25"/>
    <row r="347" spans="3:5" s="3" customFormat="1" x14ac:dyDescent="0.25"/>
    <row r="348" spans="3:5" s="3" customFormat="1" x14ac:dyDescent="0.25"/>
    <row r="349" spans="3:5" s="3" customFormat="1" x14ac:dyDescent="0.25"/>
    <row r="350" spans="3:5" x14ac:dyDescent="0.25">
      <c r="C350" s="4">
        <v>0</v>
      </c>
      <c r="E350" s="1" t="s">
        <v>3574</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B5535-761D-4633-A8E4-630DCDCE62C9}">
  <dimension ref="A2:AV801"/>
  <sheetViews>
    <sheetView topLeftCell="A766" zoomScale="85" zoomScaleNormal="85" workbookViewId="0">
      <selection activeCell="E802" sqref="E802"/>
    </sheetView>
  </sheetViews>
  <sheetFormatPr defaultColWidth="2.85546875" defaultRowHeight="15" x14ac:dyDescent="0.25"/>
  <sheetData>
    <row r="2" spans="2:39" x14ac:dyDescent="0.25">
      <c r="B2" s="1" t="s">
        <v>2770</v>
      </c>
    </row>
    <row r="4" spans="2:39" x14ac:dyDescent="0.25">
      <c r="C4" s="4">
        <v>0</v>
      </c>
      <c r="E4" s="1" t="s">
        <v>3565</v>
      </c>
    </row>
    <row r="5" spans="2:39" s="3" customFormat="1" x14ac:dyDescent="0.25"/>
    <row r="6" spans="2:39" s="3" customFormat="1" x14ac:dyDescent="0.25">
      <c r="AM6" s="3" t="s">
        <v>2772</v>
      </c>
    </row>
    <row r="7" spans="2:39" s="3" customFormat="1" x14ac:dyDescent="0.25">
      <c r="AM7" s="3" t="s">
        <v>483</v>
      </c>
    </row>
    <row r="8" spans="2:39" s="3" customFormat="1" x14ac:dyDescent="0.25">
      <c r="AM8" s="22" t="s">
        <v>2773</v>
      </c>
    </row>
    <row r="9" spans="2:39" s="3" customFormat="1" x14ac:dyDescent="0.25">
      <c r="AM9" s="22" t="s">
        <v>2774</v>
      </c>
    </row>
    <row r="10" spans="2:39" s="3" customFormat="1" x14ac:dyDescent="0.25">
      <c r="AM10" s="3" t="s">
        <v>483</v>
      </c>
    </row>
    <row r="11" spans="2:39" s="3" customFormat="1" x14ac:dyDescent="0.25">
      <c r="AM11" s="3" t="s">
        <v>2771</v>
      </c>
    </row>
    <row r="12" spans="2:39" s="3" customFormat="1" x14ac:dyDescent="0.25"/>
    <row r="13" spans="2:39" s="3" customFormat="1" x14ac:dyDescent="0.25">
      <c r="AM13"/>
    </row>
    <row r="14" spans="2:39" s="3" customFormat="1" x14ac:dyDescent="0.25"/>
    <row r="15" spans="2:39" s="3" customFormat="1" x14ac:dyDescent="0.25"/>
    <row r="16" spans="2:39"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3:5" s="3" customFormat="1" x14ac:dyDescent="0.25"/>
    <row r="242" spans="3:5" s="3" customFormat="1" x14ac:dyDescent="0.25"/>
    <row r="243" spans="3:5" s="3" customFormat="1" x14ac:dyDescent="0.25"/>
    <row r="244" spans="3:5" s="3" customFormat="1" x14ac:dyDescent="0.25"/>
    <row r="245" spans="3:5" s="3" customFormat="1" x14ac:dyDescent="0.25"/>
    <row r="246" spans="3:5" s="3" customFormat="1" x14ac:dyDescent="0.25"/>
    <row r="247" spans="3:5" s="3" customFormat="1" x14ac:dyDescent="0.25"/>
    <row r="248" spans="3:5" s="3" customFormat="1" x14ac:dyDescent="0.25"/>
    <row r="249" spans="3:5" s="3" customFormat="1" x14ac:dyDescent="0.25"/>
    <row r="250" spans="3:5" s="3" customFormat="1" x14ac:dyDescent="0.25"/>
    <row r="251" spans="3:5" s="3" customFormat="1" x14ac:dyDescent="0.25"/>
    <row r="252" spans="3:5" s="3" customFormat="1" x14ac:dyDescent="0.25"/>
    <row r="253" spans="3:5" s="3" customFormat="1" x14ac:dyDescent="0.25"/>
    <row r="254" spans="3:5" s="3" customFormat="1" x14ac:dyDescent="0.25">
      <c r="C254" s="4">
        <v>0</v>
      </c>
      <c r="D254"/>
      <c r="E254" s="1" t="s">
        <v>3566</v>
      </c>
    </row>
    <row r="255" spans="3:5" s="3" customFormat="1" x14ac:dyDescent="0.25">
      <c r="E255" s="3" t="s">
        <v>2775</v>
      </c>
    </row>
    <row r="256" spans="3:5" s="3" customFormat="1" x14ac:dyDescent="0.25"/>
    <row r="257" spans="40:40" s="3" customFormat="1" x14ac:dyDescent="0.25">
      <c r="AN257" s="1" t="s">
        <v>2470</v>
      </c>
    </row>
    <row r="258" spans="40:40" s="3" customFormat="1" x14ac:dyDescent="0.25">
      <c r="AN258" s="1" t="s">
        <v>2497</v>
      </c>
    </row>
    <row r="259" spans="40:40" s="3" customFormat="1" x14ac:dyDescent="0.25"/>
    <row r="260" spans="40:40" s="3" customFormat="1" x14ac:dyDescent="0.25">
      <c r="AN260" s="3" t="s">
        <v>1298</v>
      </c>
    </row>
    <row r="261" spans="40:40" s="3" customFormat="1" x14ac:dyDescent="0.25">
      <c r="AN261" s="1" t="s">
        <v>2776</v>
      </c>
    </row>
    <row r="262" spans="40:40" s="3" customFormat="1" x14ac:dyDescent="0.25"/>
    <row r="263" spans="40:40" s="3" customFormat="1" x14ac:dyDescent="0.25"/>
    <row r="264" spans="40:40" s="3" customFormat="1" x14ac:dyDescent="0.25"/>
    <row r="265" spans="40:40" s="3" customFormat="1" x14ac:dyDescent="0.25"/>
    <row r="266" spans="40:40" s="3" customFormat="1" x14ac:dyDescent="0.25"/>
    <row r="267" spans="40:40" s="3" customFormat="1" x14ac:dyDescent="0.25"/>
    <row r="268" spans="40:40" s="3" customFormat="1" x14ac:dyDescent="0.25"/>
    <row r="269" spans="40:40" s="3" customFormat="1" x14ac:dyDescent="0.25"/>
    <row r="270" spans="40:40" s="3" customFormat="1" x14ac:dyDescent="0.25"/>
    <row r="271" spans="40:40" s="3" customFormat="1" x14ac:dyDescent="0.25"/>
    <row r="272" spans="40:40"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pans="5:48" s="3" customFormat="1" x14ac:dyDescent="0.25">
      <c r="E353" s="23" t="s">
        <v>128</v>
      </c>
      <c r="F353" s="24"/>
      <c r="G353" s="24"/>
      <c r="H353" s="24"/>
      <c r="I353" s="24"/>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c r="AK353" s="24"/>
      <c r="AL353" s="24"/>
      <c r="AM353" s="24"/>
      <c r="AN353" s="24"/>
      <c r="AO353" s="24"/>
      <c r="AP353" s="24"/>
      <c r="AQ353" s="24"/>
      <c r="AR353" s="24"/>
      <c r="AS353" s="24"/>
      <c r="AT353" s="24"/>
      <c r="AU353" s="24"/>
      <c r="AV353" s="24"/>
    </row>
    <row r="354" spans="5:48" s="3" customFormat="1" x14ac:dyDescent="0.25">
      <c r="E354" s="23" t="s">
        <v>1828</v>
      </c>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c r="AK354" s="24"/>
      <c r="AL354" s="24"/>
      <c r="AM354" s="24"/>
      <c r="AN354" s="24"/>
      <c r="AO354" s="24"/>
      <c r="AP354" s="24"/>
      <c r="AQ354" s="24"/>
      <c r="AR354" s="24"/>
      <c r="AS354" s="24"/>
      <c r="AT354" s="24"/>
      <c r="AU354" s="24"/>
      <c r="AV354" s="24"/>
    </row>
    <row r="355" spans="5:48" s="3" customFormat="1" x14ac:dyDescent="0.25">
      <c r="E355" s="23" t="s">
        <v>1793</v>
      </c>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c r="AK355" s="24"/>
      <c r="AL355" s="24"/>
      <c r="AM355" s="24"/>
      <c r="AN355" s="24"/>
      <c r="AO355" s="24"/>
      <c r="AP355" s="24"/>
      <c r="AQ355" s="24"/>
      <c r="AR355" s="24"/>
      <c r="AS355" s="24"/>
      <c r="AT355" s="24"/>
      <c r="AU355" s="24"/>
      <c r="AV355" s="24"/>
    </row>
    <row r="356" spans="5:48" s="3" customFormat="1" x14ac:dyDescent="0.25">
      <c r="E356" s="23" t="s">
        <v>1794</v>
      </c>
      <c r="F356" s="24"/>
      <c r="G356" s="24"/>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c r="AK356" s="24"/>
      <c r="AL356" s="24"/>
      <c r="AM356" s="24"/>
      <c r="AN356" s="24"/>
      <c r="AO356" s="24"/>
      <c r="AP356" s="24"/>
      <c r="AQ356" s="24"/>
      <c r="AR356" s="24"/>
      <c r="AS356" s="24"/>
      <c r="AT356" s="24"/>
      <c r="AU356" s="24"/>
      <c r="AV356" s="24"/>
    </row>
    <row r="357" spans="5:48" s="3" customFormat="1" x14ac:dyDescent="0.25">
      <c r="E357" s="23" t="s">
        <v>1713</v>
      </c>
      <c r="F357" s="24"/>
      <c r="G357" s="24"/>
      <c r="H357" s="24"/>
      <c r="I357" s="24"/>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c r="AK357" s="24"/>
      <c r="AL357" s="24"/>
      <c r="AM357" s="24"/>
      <c r="AN357" s="24"/>
      <c r="AO357" s="24"/>
      <c r="AP357" s="24"/>
      <c r="AQ357" s="24"/>
      <c r="AR357" s="24"/>
      <c r="AS357" s="24"/>
      <c r="AT357" s="24"/>
      <c r="AU357" s="24"/>
      <c r="AV357" s="24"/>
    </row>
    <row r="358" spans="5:48" s="3" customFormat="1" x14ac:dyDescent="0.25">
      <c r="E358" s="23" t="s">
        <v>1795</v>
      </c>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c r="AK358" s="24"/>
      <c r="AL358" s="24"/>
      <c r="AM358" s="24"/>
      <c r="AN358" s="24"/>
      <c r="AO358" s="24"/>
      <c r="AP358" s="24"/>
      <c r="AQ358" s="24"/>
      <c r="AR358" s="24"/>
      <c r="AS358" s="24"/>
      <c r="AT358" s="24"/>
      <c r="AU358" s="24"/>
      <c r="AV358" s="24"/>
    </row>
    <row r="359" spans="5:48" s="3" customFormat="1" x14ac:dyDescent="0.25">
      <c r="E359" s="23" t="s">
        <v>1796</v>
      </c>
      <c r="F359" s="24"/>
      <c r="G359" s="24"/>
      <c r="H359" s="24"/>
      <c r="I359" s="24"/>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c r="AK359" s="24"/>
      <c r="AL359" s="24"/>
      <c r="AM359" s="24"/>
      <c r="AN359" s="24"/>
      <c r="AO359" s="24"/>
      <c r="AP359" s="24"/>
      <c r="AQ359" s="24"/>
      <c r="AR359" s="24"/>
      <c r="AS359" s="24"/>
      <c r="AT359" s="24"/>
      <c r="AU359" s="24"/>
      <c r="AV359" s="24"/>
    </row>
    <row r="360" spans="5:48" s="3" customFormat="1" x14ac:dyDescent="0.25">
      <c r="E360" s="23" t="s">
        <v>1797</v>
      </c>
      <c r="F360" s="24"/>
      <c r="G360" s="24"/>
      <c r="H360" s="24"/>
      <c r="I360" s="24"/>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c r="AK360" s="24"/>
      <c r="AL360" s="24"/>
      <c r="AM360" s="24"/>
      <c r="AN360" s="24"/>
      <c r="AO360" s="24"/>
      <c r="AP360" s="24"/>
      <c r="AQ360" s="24"/>
      <c r="AR360" s="24"/>
      <c r="AS360" s="24"/>
      <c r="AT360" s="24"/>
      <c r="AU360" s="24"/>
      <c r="AV360" s="24"/>
    </row>
    <row r="361" spans="5:48" s="3" customFormat="1" x14ac:dyDescent="0.25">
      <c r="E361" s="23" t="s">
        <v>1798</v>
      </c>
      <c r="F361" s="24"/>
      <c r="G361" s="24"/>
      <c r="H361" s="24"/>
      <c r="I361" s="24"/>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c r="AK361" s="24"/>
      <c r="AL361" s="24"/>
      <c r="AM361" s="24"/>
      <c r="AN361" s="24"/>
      <c r="AO361" s="24"/>
      <c r="AP361" s="24"/>
      <c r="AQ361" s="24"/>
      <c r="AR361" s="24"/>
      <c r="AS361" s="24"/>
      <c r="AT361" s="24"/>
      <c r="AU361" s="24"/>
      <c r="AV361" s="24"/>
    </row>
    <row r="362" spans="5:48" s="3" customFormat="1" x14ac:dyDescent="0.25">
      <c r="E362" s="23" t="s">
        <v>1799</v>
      </c>
      <c r="F362" s="24"/>
      <c r="G362" s="24"/>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c r="AK362" s="24"/>
      <c r="AL362" s="24"/>
      <c r="AM362" s="24"/>
      <c r="AN362" s="24"/>
      <c r="AO362" s="24"/>
      <c r="AP362" s="24"/>
      <c r="AQ362" s="24"/>
      <c r="AR362" s="24"/>
      <c r="AS362" s="24"/>
      <c r="AT362" s="24"/>
      <c r="AU362" s="24"/>
      <c r="AV362" s="24"/>
    </row>
    <row r="363" spans="5:48" s="3" customFormat="1" x14ac:dyDescent="0.25">
      <c r="E363" s="23" t="s">
        <v>1800</v>
      </c>
      <c r="F363" s="24"/>
      <c r="G363" s="24"/>
      <c r="H363" s="24"/>
      <c r="I363" s="24"/>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c r="AI363" s="24"/>
      <c r="AJ363" s="24"/>
      <c r="AK363" s="24"/>
      <c r="AL363" s="24"/>
      <c r="AM363" s="24"/>
      <c r="AN363" s="24"/>
      <c r="AO363" s="24"/>
      <c r="AP363" s="24"/>
      <c r="AQ363" s="24"/>
      <c r="AR363" s="24"/>
      <c r="AS363" s="24"/>
      <c r="AT363" s="24"/>
      <c r="AU363" s="24"/>
      <c r="AV363" s="24"/>
    </row>
    <row r="364" spans="5:48" s="3" customFormat="1" x14ac:dyDescent="0.25">
      <c r="E364" s="23" t="s">
        <v>1801</v>
      </c>
      <c r="F364" s="24"/>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row>
    <row r="365" spans="5:48" s="3" customFormat="1" x14ac:dyDescent="0.25">
      <c r="E365" s="23" t="s">
        <v>2662</v>
      </c>
      <c r="F365" s="24"/>
      <c r="G365" s="24"/>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c r="AK365" s="24"/>
      <c r="AL365" s="24"/>
      <c r="AM365" s="24"/>
      <c r="AN365" s="24"/>
      <c r="AO365" s="24"/>
      <c r="AP365" s="24"/>
      <c r="AQ365" s="24"/>
      <c r="AR365" s="24"/>
      <c r="AS365" s="24"/>
      <c r="AT365" s="24"/>
      <c r="AU365" s="24"/>
      <c r="AV365" s="24"/>
    </row>
    <row r="366" spans="5:48" s="3" customFormat="1" x14ac:dyDescent="0.25">
      <c r="E366" s="23" t="s">
        <v>2663</v>
      </c>
      <c r="F366" s="24"/>
      <c r="G366" s="24"/>
      <c r="H366" s="24"/>
      <c r="I366" s="24"/>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c r="AK366" s="24"/>
      <c r="AL366" s="24"/>
      <c r="AM366" s="24"/>
      <c r="AN366" s="24"/>
      <c r="AO366" s="24"/>
      <c r="AP366" s="24"/>
      <c r="AQ366" s="24"/>
      <c r="AR366" s="24"/>
      <c r="AS366" s="24"/>
      <c r="AT366" s="24"/>
      <c r="AU366" s="24"/>
      <c r="AV366" s="24"/>
    </row>
    <row r="367" spans="5:48" s="3" customFormat="1" x14ac:dyDescent="0.25">
      <c r="E367" s="23" t="s">
        <v>1292</v>
      </c>
      <c r="F367" s="24"/>
      <c r="G367" s="24"/>
      <c r="H367" s="24"/>
      <c r="I367" s="24"/>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c r="AK367" s="24"/>
      <c r="AL367" s="24"/>
      <c r="AM367" s="24"/>
      <c r="AN367" s="24"/>
      <c r="AO367" s="24"/>
      <c r="AP367" s="24"/>
      <c r="AQ367" s="24"/>
      <c r="AR367" s="24"/>
      <c r="AS367" s="24"/>
      <c r="AT367" s="24"/>
      <c r="AU367" s="24"/>
      <c r="AV367" s="24"/>
    </row>
    <row r="368" spans="5:48" s="3" customFormat="1" x14ac:dyDescent="0.25">
      <c r="E368" s="23" t="s">
        <v>2786</v>
      </c>
      <c r="F368" s="24"/>
      <c r="G368" s="24"/>
      <c r="H368" s="24"/>
      <c r="I368" s="24"/>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c r="AK368" s="24"/>
      <c r="AL368" s="24"/>
      <c r="AM368" s="24"/>
      <c r="AN368" s="24"/>
      <c r="AO368" s="24"/>
      <c r="AP368" s="24"/>
      <c r="AQ368" s="24"/>
      <c r="AR368" s="24"/>
      <c r="AS368" s="24"/>
      <c r="AT368" s="24"/>
      <c r="AU368" s="24"/>
      <c r="AV368" s="24"/>
    </row>
    <row r="369" spans="5:48" s="3" customFormat="1" x14ac:dyDescent="0.25">
      <c r="E369" s="25"/>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row>
    <row r="370" spans="5:48" s="3" customFormat="1" x14ac:dyDescent="0.25">
      <c r="E370" s="25" t="s">
        <v>388</v>
      </c>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row>
    <row r="371" spans="5:48" s="3" customFormat="1" x14ac:dyDescent="0.25">
      <c r="E371" s="25"/>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row>
    <row r="372" spans="5:48" s="3" customFormat="1" x14ac:dyDescent="0.25">
      <c r="E372" s="25" t="s">
        <v>2787</v>
      </c>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row>
    <row r="373" spans="5:48" s="3" customFormat="1" x14ac:dyDescent="0.25">
      <c r="E373" s="25" t="s">
        <v>2788</v>
      </c>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row>
    <row r="374" spans="5:48" s="3" customFormat="1" x14ac:dyDescent="0.25">
      <c r="E374" s="25" t="s">
        <v>2789</v>
      </c>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row>
    <row r="375" spans="5:48" s="3" customFormat="1" x14ac:dyDescent="0.25">
      <c r="E375" s="25" t="s">
        <v>2790</v>
      </c>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row>
    <row r="376" spans="5:48" s="3" customFormat="1" x14ac:dyDescent="0.25">
      <c r="E376" s="25" t="s">
        <v>2791</v>
      </c>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row>
    <row r="377" spans="5:48" s="3" customFormat="1" x14ac:dyDescent="0.25">
      <c r="E377" s="25"/>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row>
    <row r="378" spans="5:48" s="3" customFormat="1" x14ac:dyDescent="0.25">
      <c r="E378" s="23" t="s">
        <v>128</v>
      </c>
      <c r="F378" s="24"/>
      <c r="G378" s="24"/>
      <c r="H378" s="24"/>
      <c r="I378" s="24"/>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c r="AK378" s="24"/>
      <c r="AL378" s="24"/>
      <c r="AM378" s="24"/>
      <c r="AN378" s="24"/>
      <c r="AO378" s="24"/>
      <c r="AP378" s="24"/>
      <c r="AQ378" s="24"/>
      <c r="AR378" s="24"/>
      <c r="AS378" s="24"/>
      <c r="AT378" s="24"/>
      <c r="AU378" s="24"/>
      <c r="AV378" s="24"/>
    </row>
    <row r="379" spans="5:48" s="3" customFormat="1" x14ac:dyDescent="0.25">
      <c r="E379" s="23" t="s">
        <v>1828</v>
      </c>
      <c r="F379" s="24"/>
      <c r="G379" s="24"/>
      <c r="H379" s="24"/>
      <c r="I379" s="24"/>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c r="AL379" s="24"/>
      <c r="AM379" s="24"/>
      <c r="AN379" s="24"/>
      <c r="AO379" s="24"/>
      <c r="AP379" s="24"/>
      <c r="AQ379" s="24"/>
      <c r="AR379" s="24"/>
      <c r="AS379" s="24"/>
      <c r="AT379" s="24"/>
      <c r="AU379" s="24"/>
      <c r="AV379" s="24"/>
    </row>
    <row r="380" spans="5:48" s="3" customFormat="1" x14ac:dyDescent="0.25">
      <c r="E380" s="23" t="s">
        <v>1793</v>
      </c>
      <c r="F380" s="24"/>
      <c r="G380" s="24"/>
      <c r="H380" s="24"/>
      <c r="I380" s="24"/>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c r="AK380" s="24"/>
      <c r="AL380" s="24"/>
      <c r="AM380" s="24"/>
      <c r="AN380" s="24"/>
      <c r="AO380" s="24"/>
      <c r="AP380" s="24"/>
      <c r="AQ380" s="24"/>
      <c r="AR380" s="24"/>
      <c r="AS380" s="24"/>
      <c r="AT380" s="24"/>
      <c r="AU380" s="24"/>
      <c r="AV380" s="24"/>
    </row>
    <row r="381" spans="5:48" s="3" customFormat="1" x14ac:dyDescent="0.25">
      <c r="E381" s="23" t="s">
        <v>1794</v>
      </c>
      <c r="F381" s="24"/>
      <c r="G381" s="24"/>
      <c r="H381" s="24"/>
      <c r="I381" s="24"/>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c r="AK381" s="24"/>
      <c r="AL381" s="24"/>
      <c r="AM381" s="24"/>
      <c r="AN381" s="24"/>
      <c r="AO381" s="24"/>
      <c r="AP381" s="24"/>
      <c r="AQ381" s="24"/>
      <c r="AR381" s="24"/>
      <c r="AS381" s="24"/>
      <c r="AT381" s="24"/>
      <c r="AU381" s="24"/>
      <c r="AV381" s="24"/>
    </row>
    <row r="382" spans="5:48" s="3" customFormat="1" x14ac:dyDescent="0.25">
      <c r="E382" s="23" t="s">
        <v>1713</v>
      </c>
      <c r="F382" s="24"/>
      <c r="G382" s="24"/>
      <c r="H382" s="24"/>
      <c r="I382" s="24"/>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c r="AK382" s="24"/>
      <c r="AL382" s="24"/>
      <c r="AM382" s="24"/>
      <c r="AN382" s="24"/>
      <c r="AO382" s="24"/>
      <c r="AP382" s="24"/>
      <c r="AQ382" s="24"/>
      <c r="AR382" s="24"/>
      <c r="AS382" s="24"/>
      <c r="AT382" s="24"/>
      <c r="AU382" s="24"/>
      <c r="AV382" s="24"/>
    </row>
    <row r="383" spans="5:48" s="3" customFormat="1" x14ac:dyDescent="0.25">
      <c r="E383" s="23" t="s">
        <v>1795</v>
      </c>
      <c r="F383" s="24"/>
      <c r="G383" s="24"/>
      <c r="H383" s="24"/>
      <c r="I383" s="24"/>
      <c r="J383" s="24"/>
      <c r="K383" s="24"/>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c r="AK383" s="24"/>
      <c r="AL383" s="24"/>
      <c r="AM383" s="24"/>
      <c r="AN383" s="24"/>
      <c r="AO383" s="24"/>
      <c r="AP383" s="24"/>
      <c r="AQ383" s="24"/>
      <c r="AR383" s="24"/>
      <c r="AS383" s="24"/>
      <c r="AT383" s="24"/>
      <c r="AU383" s="24"/>
      <c r="AV383" s="24"/>
    </row>
    <row r="384" spans="5:48" s="3" customFormat="1" x14ac:dyDescent="0.25">
      <c r="E384" s="23" t="s">
        <v>1796</v>
      </c>
      <c r="F384" s="24"/>
      <c r="G384" s="24"/>
      <c r="H384" s="24"/>
      <c r="I384" s="24"/>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c r="AK384" s="24"/>
      <c r="AL384" s="24"/>
      <c r="AM384" s="24"/>
      <c r="AN384" s="24"/>
      <c r="AO384" s="24"/>
      <c r="AP384" s="24"/>
      <c r="AQ384" s="24"/>
      <c r="AR384" s="24"/>
      <c r="AS384" s="24"/>
      <c r="AT384" s="24"/>
      <c r="AU384" s="24"/>
      <c r="AV384" s="24"/>
    </row>
    <row r="385" spans="5:48" s="3" customFormat="1" x14ac:dyDescent="0.25">
      <c r="E385" s="23" t="s">
        <v>1797</v>
      </c>
      <c r="F385" s="24"/>
      <c r="G385" s="24"/>
      <c r="H385" s="24"/>
      <c r="I385" s="24"/>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c r="AK385" s="24"/>
      <c r="AL385" s="24"/>
      <c r="AM385" s="24"/>
      <c r="AN385" s="24"/>
      <c r="AO385" s="24"/>
      <c r="AP385" s="24"/>
      <c r="AQ385" s="24"/>
      <c r="AR385" s="24"/>
      <c r="AS385" s="24"/>
      <c r="AT385" s="24"/>
      <c r="AU385" s="24"/>
      <c r="AV385" s="24"/>
    </row>
    <row r="386" spans="5:48" s="3" customFormat="1" x14ac:dyDescent="0.25">
      <c r="E386" s="23" t="s">
        <v>1798</v>
      </c>
      <c r="F386" s="24"/>
      <c r="G386" s="24"/>
      <c r="H386" s="24"/>
      <c r="I386" s="24"/>
      <c r="J386" s="24"/>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c r="AK386" s="24"/>
      <c r="AL386" s="24"/>
      <c r="AM386" s="24"/>
      <c r="AN386" s="24"/>
      <c r="AO386" s="24"/>
      <c r="AP386" s="24"/>
      <c r="AQ386" s="24"/>
      <c r="AR386" s="24"/>
      <c r="AS386" s="24"/>
      <c r="AT386" s="24"/>
      <c r="AU386" s="24"/>
      <c r="AV386" s="24"/>
    </row>
    <row r="387" spans="5:48" s="3" customFormat="1" x14ac:dyDescent="0.25">
      <c r="E387" s="23" t="s">
        <v>1799</v>
      </c>
      <c r="F387" s="24"/>
      <c r="G387" s="24"/>
      <c r="H387" s="24"/>
      <c r="I387" s="24"/>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c r="AK387" s="24"/>
      <c r="AL387" s="24"/>
      <c r="AM387" s="24"/>
      <c r="AN387" s="24"/>
      <c r="AO387" s="24"/>
      <c r="AP387" s="24"/>
      <c r="AQ387" s="24"/>
      <c r="AR387" s="24"/>
      <c r="AS387" s="24"/>
      <c r="AT387" s="24"/>
      <c r="AU387" s="24"/>
      <c r="AV387" s="24"/>
    </row>
    <row r="388" spans="5:48" s="3" customFormat="1" x14ac:dyDescent="0.25">
      <c r="E388" s="23" t="s">
        <v>1800</v>
      </c>
      <c r="F388" s="24"/>
      <c r="G388" s="24"/>
      <c r="H388" s="24"/>
      <c r="I388" s="24"/>
      <c r="J388" s="24"/>
      <c r="K388" s="24"/>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c r="AK388" s="24"/>
      <c r="AL388" s="24"/>
      <c r="AM388" s="24"/>
      <c r="AN388" s="24"/>
      <c r="AO388" s="24"/>
      <c r="AP388" s="24"/>
      <c r="AQ388" s="24"/>
      <c r="AR388" s="24"/>
      <c r="AS388" s="24"/>
      <c r="AT388" s="24"/>
      <c r="AU388" s="24"/>
      <c r="AV388" s="24"/>
    </row>
    <row r="389" spans="5:48" s="3" customFormat="1" x14ac:dyDescent="0.25">
      <c r="E389" s="23" t="s">
        <v>1801</v>
      </c>
      <c r="F389" s="24"/>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row>
    <row r="390" spans="5:48" s="3" customFormat="1" x14ac:dyDescent="0.25">
      <c r="E390" s="23" t="s">
        <v>2662</v>
      </c>
      <c r="F390" s="24"/>
      <c r="G390" s="24"/>
      <c r="H390" s="24"/>
      <c r="I390" s="24"/>
      <c r="J390" s="24"/>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c r="AK390" s="24"/>
      <c r="AL390" s="24"/>
      <c r="AM390" s="24"/>
      <c r="AN390" s="24"/>
      <c r="AO390" s="24"/>
      <c r="AP390" s="24"/>
      <c r="AQ390" s="24"/>
      <c r="AR390" s="24"/>
      <c r="AS390" s="24"/>
      <c r="AT390" s="24"/>
      <c r="AU390" s="24"/>
      <c r="AV390" s="24"/>
    </row>
    <row r="391" spans="5:48" s="3" customFormat="1" x14ac:dyDescent="0.25">
      <c r="E391" s="23" t="s">
        <v>2663</v>
      </c>
      <c r="F391" s="24"/>
      <c r="G391" s="24"/>
      <c r="H391" s="24"/>
      <c r="I391" s="24"/>
      <c r="J391" s="24"/>
      <c r="K391" s="24"/>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c r="AK391" s="24"/>
      <c r="AL391" s="24"/>
      <c r="AM391" s="24"/>
      <c r="AN391" s="24"/>
      <c r="AO391" s="24"/>
      <c r="AP391" s="24"/>
      <c r="AQ391" s="24"/>
      <c r="AR391" s="24"/>
      <c r="AS391" s="24"/>
      <c r="AT391" s="24"/>
      <c r="AU391" s="24"/>
      <c r="AV391" s="24"/>
    </row>
    <row r="392" spans="5:48" s="3" customFormat="1" x14ac:dyDescent="0.25">
      <c r="E392" s="23" t="s">
        <v>1292</v>
      </c>
      <c r="F392" s="24"/>
      <c r="G392" s="24"/>
      <c r="H392" s="24"/>
      <c r="I392" s="24"/>
      <c r="J392" s="24"/>
      <c r="K392" s="24"/>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c r="AK392" s="24"/>
      <c r="AL392" s="24"/>
      <c r="AM392" s="24"/>
      <c r="AN392" s="24"/>
      <c r="AO392" s="24"/>
      <c r="AP392" s="24"/>
      <c r="AQ392" s="24"/>
      <c r="AR392" s="24"/>
      <c r="AS392" s="24"/>
      <c r="AT392" s="24"/>
      <c r="AU392" s="24"/>
      <c r="AV392" s="24"/>
    </row>
    <row r="393" spans="5:48" s="3" customFormat="1" x14ac:dyDescent="0.25">
      <c r="E393" s="23" t="s">
        <v>2786</v>
      </c>
      <c r="F393" s="24"/>
      <c r="G393" s="24"/>
      <c r="H393" s="24"/>
      <c r="I393" s="24"/>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c r="AK393" s="24"/>
      <c r="AL393" s="24"/>
      <c r="AM393" s="24"/>
      <c r="AN393" s="24"/>
      <c r="AO393" s="24"/>
      <c r="AP393" s="24"/>
      <c r="AQ393" s="24"/>
      <c r="AR393" s="24"/>
      <c r="AS393" s="24"/>
      <c r="AT393" s="24"/>
      <c r="AU393" s="24"/>
      <c r="AV393" s="24"/>
    </row>
    <row r="394" spans="5:48" s="3" customFormat="1" x14ac:dyDescent="0.25">
      <c r="E394" s="25"/>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row>
    <row r="395" spans="5:48" s="3" customFormat="1" x14ac:dyDescent="0.25">
      <c r="E395" s="25" t="s">
        <v>569</v>
      </c>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row>
    <row r="396" spans="5:48" s="3" customFormat="1" x14ac:dyDescent="0.25">
      <c r="E396" s="25" t="s">
        <v>394</v>
      </c>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row>
    <row r="397" spans="5:48" s="3" customFormat="1" x14ac:dyDescent="0.25"/>
    <row r="398" spans="5:48" s="3" customFormat="1" x14ac:dyDescent="0.25"/>
    <row r="399" spans="5:48" s="3" customFormat="1" x14ac:dyDescent="0.25"/>
    <row r="400" spans="5:48"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pans="3:5" s="3" customFormat="1" x14ac:dyDescent="0.25"/>
    <row r="418" spans="3:5" s="3" customFormat="1" x14ac:dyDescent="0.25">
      <c r="C418" s="4">
        <v>0</v>
      </c>
      <c r="D418"/>
      <c r="E418" s="1" t="s">
        <v>3567</v>
      </c>
    </row>
    <row r="419" spans="3:5" s="3" customFormat="1" x14ac:dyDescent="0.25">
      <c r="E419" s="3" t="s">
        <v>2777</v>
      </c>
    </row>
    <row r="420" spans="3:5" s="3" customFormat="1" x14ac:dyDescent="0.25"/>
    <row r="421" spans="3:5" s="3" customFormat="1" x14ac:dyDescent="0.25"/>
    <row r="422" spans="3:5" s="3" customFormat="1" x14ac:dyDescent="0.25"/>
    <row r="423" spans="3:5" s="3" customFormat="1" x14ac:dyDescent="0.25"/>
    <row r="424" spans="3:5" s="3" customFormat="1" x14ac:dyDescent="0.25"/>
    <row r="425" spans="3:5" s="3" customFormat="1" x14ac:dyDescent="0.25"/>
    <row r="426" spans="3:5" s="3" customFormat="1" x14ac:dyDescent="0.25"/>
    <row r="427" spans="3:5" s="3" customFormat="1" x14ac:dyDescent="0.25"/>
    <row r="428" spans="3:5" s="3" customFormat="1" x14ac:dyDescent="0.25"/>
    <row r="429" spans="3:5" s="3" customFormat="1" x14ac:dyDescent="0.25"/>
    <row r="430" spans="3:5" s="3" customFormat="1" x14ac:dyDescent="0.25"/>
    <row r="431" spans="3:5" s="3" customFormat="1" x14ac:dyDescent="0.25"/>
    <row r="432" spans="3:5"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pans="1:5" s="3" customFormat="1" x14ac:dyDescent="0.25"/>
    <row r="498" spans="1:5" s="3" customFormat="1" x14ac:dyDescent="0.25"/>
    <row r="499" spans="1:5" s="3" customFormat="1" x14ac:dyDescent="0.25"/>
    <row r="500" spans="1:5" s="3" customFormat="1" x14ac:dyDescent="0.25"/>
    <row r="501" spans="1:5" s="3" customFormat="1" x14ac:dyDescent="0.25"/>
    <row r="502" spans="1:5" s="3" customFormat="1" x14ac:dyDescent="0.25"/>
    <row r="503" spans="1:5" s="3" customFormat="1" x14ac:dyDescent="0.25"/>
    <row r="504" spans="1:5" s="3" customFormat="1" x14ac:dyDescent="0.25"/>
    <row r="505" spans="1:5" s="3" customFormat="1" x14ac:dyDescent="0.25"/>
    <row r="506" spans="1:5" s="3" customFormat="1" x14ac:dyDescent="0.25"/>
    <row r="507" spans="1:5" s="3" customFormat="1" x14ac:dyDescent="0.25"/>
    <row r="508" spans="1:5" s="3" customFormat="1" x14ac:dyDescent="0.25"/>
    <row r="509" spans="1:5" s="3" customFormat="1" x14ac:dyDescent="0.25"/>
    <row r="510" spans="1:5" s="3" customFormat="1" x14ac:dyDescent="0.25"/>
    <row r="511" spans="1:5" x14ac:dyDescent="0.25">
      <c r="A511" s="3"/>
      <c r="D511" s="3"/>
      <c r="E511" s="1" t="s">
        <v>2794</v>
      </c>
    </row>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pans="3:5" s="3" customFormat="1" x14ac:dyDescent="0.25"/>
    <row r="578" spans="3:5" s="3" customFormat="1" x14ac:dyDescent="0.25"/>
    <row r="579" spans="3:5" s="3" customFormat="1" x14ac:dyDescent="0.25"/>
    <row r="580" spans="3:5" s="3" customFormat="1" x14ac:dyDescent="0.25"/>
    <row r="581" spans="3:5" s="3" customFormat="1" x14ac:dyDescent="0.25"/>
    <row r="582" spans="3:5" s="3" customFormat="1" x14ac:dyDescent="0.25"/>
    <row r="583" spans="3:5" s="3" customFormat="1" x14ac:dyDescent="0.25"/>
    <row r="584" spans="3:5" s="3" customFormat="1" x14ac:dyDescent="0.25">
      <c r="C584" s="4">
        <v>0</v>
      </c>
      <c r="D584"/>
      <c r="E584" s="1" t="s">
        <v>3568</v>
      </c>
    </row>
    <row r="585" spans="3:5" s="3" customFormat="1" x14ac:dyDescent="0.25">
      <c r="E585" s="3" t="s">
        <v>2779</v>
      </c>
    </row>
    <row r="586" spans="3:5" s="3" customFormat="1" x14ac:dyDescent="0.25"/>
    <row r="587" spans="3:5" s="3" customFormat="1" x14ac:dyDescent="0.25"/>
    <row r="588" spans="3:5" s="3" customFormat="1" x14ac:dyDescent="0.25"/>
    <row r="589" spans="3:5" s="3" customFormat="1" x14ac:dyDescent="0.25"/>
    <row r="590" spans="3:5" s="3" customFormat="1" x14ac:dyDescent="0.25"/>
    <row r="591" spans="3:5" s="3" customFormat="1" x14ac:dyDescent="0.25"/>
    <row r="592" spans="3:5"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pans="39:43" s="3" customFormat="1" x14ac:dyDescent="0.25"/>
    <row r="610" spans="39:43" s="3" customFormat="1" x14ac:dyDescent="0.25"/>
    <row r="611" spans="39:43" s="3" customFormat="1" x14ac:dyDescent="0.25">
      <c r="AQ611" s="3" t="s">
        <v>1298</v>
      </c>
    </row>
    <row r="612" spans="39:43" s="3" customFormat="1" x14ac:dyDescent="0.25">
      <c r="AM612" s="3" t="s">
        <v>273</v>
      </c>
      <c r="AQ612" s="3" t="s">
        <v>2780</v>
      </c>
    </row>
    <row r="613" spans="39:43" s="3" customFormat="1" x14ac:dyDescent="0.25">
      <c r="AM613" s="3" t="s">
        <v>274</v>
      </c>
      <c r="AQ613" s="1" t="s">
        <v>2422</v>
      </c>
    </row>
    <row r="614" spans="39:43" s="3" customFormat="1" x14ac:dyDescent="0.25"/>
    <row r="615" spans="39:43" s="3" customFormat="1" x14ac:dyDescent="0.25">
      <c r="AM615" s="3" t="s">
        <v>458</v>
      </c>
    </row>
    <row r="616" spans="39:43" s="3" customFormat="1" x14ac:dyDescent="0.25">
      <c r="AM616" s="1" t="s">
        <v>2405</v>
      </c>
    </row>
    <row r="617" spans="39:43" s="3" customFormat="1" x14ac:dyDescent="0.25"/>
    <row r="618" spans="39:43" s="3" customFormat="1" x14ac:dyDescent="0.25"/>
    <row r="619" spans="39:43" s="3" customFormat="1" x14ac:dyDescent="0.25"/>
    <row r="620" spans="39:43" s="3" customFormat="1" x14ac:dyDescent="0.25"/>
    <row r="621" spans="39:43" s="3" customFormat="1" x14ac:dyDescent="0.25"/>
    <row r="622" spans="39:43" s="3" customFormat="1" x14ac:dyDescent="0.25"/>
    <row r="623" spans="39:43" s="3" customFormat="1" x14ac:dyDescent="0.25"/>
    <row r="624" spans="39:43" s="3" customFormat="1" x14ac:dyDescent="0.25"/>
    <row r="625" spans="5:5" s="3" customFormat="1" x14ac:dyDescent="0.25">
      <c r="E625" s="3" t="s">
        <v>273</v>
      </c>
    </row>
    <row r="626" spans="5:5" s="3" customFormat="1" x14ac:dyDescent="0.25"/>
    <row r="627" spans="5:5" s="3" customFormat="1" x14ac:dyDescent="0.25"/>
    <row r="628" spans="5:5" s="3" customFormat="1" x14ac:dyDescent="0.25"/>
    <row r="629" spans="5:5" s="3" customFormat="1" x14ac:dyDescent="0.25"/>
    <row r="630" spans="5:5" s="3" customFormat="1" x14ac:dyDescent="0.25"/>
    <row r="631" spans="5:5" s="3" customFormat="1" x14ac:dyDescent="0.25"/>
    <row r="632" spans="5:5" s="3" customFormat="1" x14ac:dyDescent="0.25"/>
    <row r="633" spans="5:5" s="3" customFormat="1" x14ac:dyDescent="0.25"/>
    <row r="634" spans="5:5" s="3" customFormat="1" x14ac:dyDescent="0.25"/>
    <row r="635" spans="5:5" s="3" customFormat="1" x14ac:dyDescent="0.25"/>
    <row r="636" spans="5:5" s="3" customFormat="1" x14ac:dyDescent="0.25"/>
    <row r="637" spans="5:5" s="3" customFormat="1" x14ac:dyDescent="0.25"/>
    <row r="638" spans="5:5" s="3" customFormat="1" x14ac:dyDescent="0.25"/>
    <row r="639" spans="5:5" s="3" customFormat="1" x14ac:dyDescent="0.25"/>
    <row r="640" spans="5:5" s="3" customFormat="1" x14ac:dyDescent="0.25"/>
    <row r="641" s="3" customFormat="1" x14ac:dyDescent="0.25"/>
    <row r="642" s="3" customFormat="1" x14ac:dyDescent="0.25"/>
    <row r="643" s="3" customFormat="1" x14ac:dyDescent="0.25"/>
    <row r="644" s="3" customFormat="1" x14ac:dyDescent="0.25"/>
    <row r="645" s="3" customFormat="1" x14ac:dyDescent="0.25"/>
    <row r="646" s="3" customFormat="1" x14ac:dyDescent="0.25"/>
    <row r="647" s="3" customFormat="1" x14ac:dyDescent="0.25"/>
    <row r="648" s="3" customFormat="1" x14ac:dyDescent="0.25"/>
    <row r="649" s="3" customFormat="1" x14ac:dyDescent="0.25"/>
    <row r="650" s="3" customFormat="1" x14ac:dyDescent="0.25"/>
    <row r="651" s="3" customFormat="1" x14ac:dyDescent="0.25"/>
    <row r="652" s="3" customFormat="1" x14ac:dyDescent="0.25"/>
    <row r="653" s="3" customFormat="1" x14ac:dyDescent="0.25"/>
    <row r="654" s="3" customFormat="1" x14ac:dyDescent="0.25"/>
    <row r="655" s="3" customFormat="1" x14ac:dyDescent="0.25"/>
    <row r="656" s="3" customFormat="1" x14ac:dyDescent="0.25"/>
    <row r="657" spans="5:38" s="3" customFormat="1" x14ac:dyDescent="0.25"/>
    <row r="658" spans="5:38" s="3" customFormat="1" x14ac:dyDescent="0.25"/>
    <row r="659" spans="5:38" s="3" customFormat="1" x14ac:dyDescent="0.25"/>
    <row r="660" spans="5:38" s="3" customFormat="1" x14ac:dyDescent="0.25"/>
    <row r="661" spans="5:38" s="3" customFormat="1" x14ac:dyDescent="0.25"/>
    <row r="662" spans="5:38" s="3" customFormat="1" x14ac:dyDescent="0.25"/>
    <row r="663" spans="5:38" s="3" customFormat="1" x14ac:dyDescent="0.25"/>
    <row r="664" spans="5:38" s="3" customFormat="1" x14ac:dyDescent="0.25"/>
    <row r="665" spans="5:38" s="3" customFormat="1" x14ac:dyDescent="0.25"/>
    <row r="666" spans="5:38" s="3" customFormat="1" x14ac:dyDescent="0.25"/>
    <row r="667" spans="5:38" s="3" customFormat="1" x14ac:dyDescent="0.25"/>
    <row r="668" spans="5:38" s="3" customFormat="1" x14ac:dyDescent="0.25"/>
    <row r="669" spans="5:38" s="3" customFormat="1" x14ac:dyDescent="0.25"/>
    <row r="670" spans="5:38" s="3" customFormat="1" x14ac:dyDescent="0.25"/>
    <row r="671" spans="5:38" s="3" customFormat="1" x14ac:dyDescent="0.25"/>
    <row r="672" spans="5:38" s="3" customFormat="1" x14ac:dyDescent="0.25">
      <c r="E672" s="25" t="s">
        <v>482</v>
      </c>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row>
    <row r="673" spans="5:38" s="3" customFormat="1" x14ac:dyDescent="0.25">
      <c r="E673" s="25"/>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row>
    <row r="674" spans="5:38" s="3" customFormat="1" x14ac:dyDescent="0.25">
      <c r="E674" s="23" t="s">
        <v>588</v>
      </c>
      <c r="F674" s="24"/>
      <c r="G674" s="24"/>
      <c r="H674" s="24"/>
      <c r="I674" s="24"/>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c r="AK674" s="24"/>
      <c r="AL674" s="24"/>
    </row>
    <row r="675" spans="5:38" s="3" customFormat="1" x14ac:dyDescent="0.25">
      <c r="E675" s="23" t="s">
        <v>2401</v>
      </c>
      <c r="F675" s="24"/>
      <c r="G675" s="24"/>
      <c r="H675" s="24"/>
      <c r="I675" s="24"/>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c r="AK675" s="24"/>
      <c r="AL675" s="24"/>
    </row>
    <row r="676" spans="5:38" s="3" customFormat="1" x14ac:dyDescent="0.25">
      <c r="E676" s="23" t="s">
        <v>2398</v>
      </c>
      <c r="F676" s="24"/>
      <c r="G676" s="24"/>
      <c r="H676" s="24"/>
      <c r="I676" s="24"/>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c r="AK676" s="24"/>
      <c r="AL676" s="24"/>
    </row>
    <row r="677" spans="5:38" s="3" customFormat="1" x14ac:dyDescent="0.25">
      <c r="E677" s="23" t="s">
        <v>448</v>
      </c>
      <c r="F677" s="24"/>
      <c r="G677" s="24"/>
      <c r="H677" s="24"/>
      <c r="I677" s="24"/>
      <c r="J677" s="24"/>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c r="AK677" s="24"/>
      <c r="AL677" s="24"/>
    </row>
    <row r="678" spans="5:38" s="3" customFormat="1" x14ac:dyDescent="0.25">
      <c r="E678" s="23" t="s">
        <v>2781</v>
      </c>
      <c r="F678" s="24"/>
      <c r="G678" s="24"/>
      <c r="H678" s="24"/>
      <c r="I678" s="24"/>
      <c r="J678" s="24"/>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c r="AK678" s="24"/>
      <c r="AL678" s="24"/>
    </row>
    <row r="679" spans="5:38" s="3" customFormat="1" x14ac:dyDescent="0.25">
      <c r="E679" s="23" t="s">
        <v>160</v>
      </c>
      <c r="F679" s="24"/>
      <c r="G679" s="24"/>
      <c r="H679" s="24"/>
      <c r="I679" s="24"/>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c r="AK679" s="24"/>
      <c r="AL679" s="24"/>
    </row>
    <row r="680" spans="5:38" s="3" customFormat="1" x14ac:dyDescent="0.25">
      <c r="E680" s="23" t="s">
        <v>2749</v>
      </c>
      <c r="F680" s="24"/>
      <c r="G680" s="24"/>
      <c r="H680" s="24"/>
      <c r="I680" s="24"/>
      <c r="J680" s="24"/>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c r="AK680" s="24"/>
      <c r="AL680" s="24"/>
    </row>
    <row r="681" spans="5:38" s="3" customFormat="1" x14ac:dyDescent="0.25">
      <c r="E681" s="25"/>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row>
    <row r="682" spans="5:38" s="3" customFormat="1" x14ac:dyDescent="0.25">
      <c r="E682" s="25" t="s">
        <v>388</v>
      </c>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row>
    <row r="683" spans="5:38" s="3" customFormat="1" x14ac:dyDescent="0.25">
      <c r="E683" s="25"/>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row>
    <row r="684" spans="5:38" s="3" customFormat="1" x14ac:dyDescent="0.25">
      <c r="E684" s="25" t="s">
        <v>2399</v>
      </c>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row>
    <row r="685" spans="5:38" s="3" customFormat="1" x14ac:dyDescent="0.25">
      <c r="E685" s="25" t="s">
        <v>390</v>
      </c>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row>
    <row r="686" spans="5:38" s="3" customFormat="1" x14ac:dyDescent="0.25">
      <c r="E686" s="25" t="s">
        <v>2783</v>
      </c>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row>
    <row r="687" spans="5:38" s="3" customFormat="1" x14ac:dyDescent="0.25">
      <c r="E687" s="25" t="s">
        <v>2784</v>
      </c>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row>
    <row r="688" spans="5:38" s="3" customFormat="1" x14ac:dyDescent="0.25">
      <c r="E688" s="25" t="s">
        <v>2782</v>
      </c>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row>
    <row r="689" spans="5:38" s="3" customFormat="1" x14ac:dyDescent="0.25">
      <c r="E689" s="25" t="s">
        <v>2751</v>
      </c>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row>
    <row r="690" spans="5:38" s="3" customFormat="1" x14ac:dyDescent="0.25">
      <c r="E690" s="25"/>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row>
    <row r="691" spans="5:38" s="3" customFormat="1" x14ac:dyDescent="0.25">
      <c r="E691" s="23" t="s">
        <v>588</v>
      </c>
      <c r="F691" s="24"/>
      <c r="G691" s="24"/>
      <c r="H691" s="24"/>
      <c r="I691" s="24"/>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c r="AK691" s="24"/>
      <c r="AL691" s="24"/>
    </row>
    <row r="692" spans="5:38" s="3" customFormat="1" x14ac:dyDescent="0.25">
      <c r="E692" s="23" t="s">
        <v>2401</v>
      </c>
      <c r="F692" s="24"/>
      <c r="G692" s="24"/>
      <c r="H692" s="24"/>
      <c r="I692" s="24"/>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c r="AK692" s="24"/>
      <c r="AL692" s="24"/>
    </row>
    <row r="693" spans="5:38" s="3" customFormat="1" x14ac:dyDescent="0.25">
      <c r="E693" s="23" t="s">
        <v>2398</v>
      </c>
      <c r="F693" s="24"/>
      <c r="G693" s="24"/>
      <c r="H693" s="24"/>
      <c r="I693" s="24"/>
      <c r="J693" s="24"/>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c r="AK693" s="24"/>
      <c r="AL693" s="24"/>
    </row>
    <row r="694" spans="5:38" s="3" customFormat="1" x14ac:dyDescent="0.25">
      <c r="E694" s="23" t="s">
        <v>448</v>
      </c>
      <c r="F694" s="24"/>
      <c r="G694" s="24"/>
      <c r="H694" s="24"/>
      <c r="I694" s="24"/>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c r="AK694" s="24"/>
      <c r="AL694" s="24"/>
    </row>
    <row r="695" spans="5:38" s="3" customFormat="1" x14ac:dyDescent="0.25">
      <c r="E695" s="23" t="s">
        <v>2781</v>
      </c>
      <c r="F695" s="24"/>
      <c r="G695" s="24"/>
      <c r="H695" s="24"/>
      <c r="I695" s="24"/>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c r="AK695" s="24"/>
      <c r="AL695" s="24"/>
    </row>
    <row r="696" spans="5:38" s="3" customFormat="1" x14ac:dyDescent="0.25">
      <c r="E696" s="23" t="s">
        <v>160</v>
      </c>
      <c r="F696" s="24"/>
      <c r="G696" s="24"/>
      <c r="H696" s="24"/>
      <c r="I696" s="24"/>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c r="AK696" s="24"/>
      <c r="AL696" s="24"/>
    </row>
    <row r="697" spans="5:38" s="3" customFormat="1" x14ac:dyDescent="0.25">
      <c r="E697" s="23" t="s">
        <v>2749</v>
      </c>
      <c r="F697" s="24"/>
      <c r="G697" s="24"/>
      <c r="H697" s="24"/>
      <c r="I697" s="24"/>
      <c r="J697" s="24"/>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c r="AK697" s="24"/>
      <c r="AL697" s="24"/>
    </row>
    <row r="698" spans="5:38" s="3" customFormat="1" x14ac:dyDescent="0.25">
      <c r="E698" s="25"/>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row>
    <row r="699" spans="5:38" s="3" customFormat="1" x14ac:dyDescent="0.25">
      <c r="E699" s="25" t="s">
        <v>569</v>
      </c>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row>
    <row r="700" spans="5:38" s="3" customFormat="1" x14ac:dyDescent="0.25">
      <c r="E700" s="25" t="s">
        <v>394</v>
      </c>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row>
    <row r="701" spans="5:38" s="3" customFormat="1" x14ac:dyDescent="0.25">
      <c r="E701" s="25"/>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row>
    <row r="702" spans="5:38" s="3" customFormat="1" x14ac:dyDescent="0.25">
      <c r="E702" s="25" t="s">
        <v>518</v>
      </c>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row>
    <row r="703" spans="5:38" s="3" customFormat="1" x14ac:dyDescent="0.25"/>
    <row r="704" spans="5:38" s="3" customFormat="1" x14ac:dyDescent="0.25"/>
    <row r="705" spans="3:5" s="3" customFormat="1" x14ac:dyDescent="0.25"/>
    <row r="706" spans="3:5" s="3" customFormat="1" x14ac:dyDescent="0.25"/>
    <row r="707" spans="3:5" s="3" customFormat="1" x14ac:dyDescent="0.25"/>
    <row r="708" spans="3:5" s="3" customFormat="1" x14ac:dyDescent="0.25"/>
    <row r="709" spans="3:5" s="3" customFormat="1" x14ac:dyDescent="0.25"/>
    <row r="710" spans="3:5" s="3" customFormat="1" x14ac:dyDescent="0.25"/>
    <row r="711" spans="3:5" s="3" customFormat="1" x14ac:dyDescent="0.25"/>
    <row r="712" spans="3:5" s="3" customFormat="1" x14ac:dyDescent="0.25"/>
    <row r="713" spans="3:5" s="3" customFormat="1" x14ac:dyDescent="0.25"/>
    <row r="714" spans="3:5" s="3" customFormat="1" x14ac:dyDescent="0.25"/>
    <row r="715" spans="3:5" s="3" customFormat="1" x14ac:dyDescent="0.25"/>
    <row r="716" spans="3:5" s="3" customFormat="1" x14ac:dyDescent="0.25"/>
    <row r="717" spans="3:5" s="3" customFormat="1" x14ac:dyDescent="0.25"/>
    <row r="718" spans="3:5" s="3" customFormat="1" x14ac:dyDescent="0.25"/>
    <row r="719" spans="3:5" s="3" customFormat="1" x14ac:dyDescent="0.25">
      <c r="C719" s="4">
        <v>0</v>
      </c>
      <c r="D719"/>
      <c r="E719" s="1" t="s">
        <v>3569</v>
      </c>
    </row>
    <row r="720" spans="3:5" s="3" customFormat="1" x14ac:dyDescent="0.25">
      <c r="E720" s="3" t="s">
        <v>2792</v>
      </c>
    </row>
    <row r="721" spans="5:40" s="3" customFormat="1" x14ac:dyDescent="0.25"/>
    <row r="722" spans="5:40" s="3" customFormat="1" x14ac:dyDescent="0.25">
      <c r="E722" s="3" t="s">
        <v>2793</v>
      </c>
    </row>
    <row r="723" spans="5:40" s="3" customFormat="1" x14ac:dyDescent="0.25"/>
    <row r="724" spans="5:40" s="3" customFormat="1" x14ac:dyDescent="0.25">
      <c r="AJ724" s="3" t="s">
        <v>1178</v>
      </c>
      <c r="AN724" s="3" t="s">
        <v>458</v>
      </c>
    </row>
    <row r="725" spans="5:40" s="3" customFormat="1" x14ac:dyDescent="0.25">
      <c r="AJ725" s="1" t="s">
        <v>2821</v>
      </c>
      <c r="AN725" s="1" t="s">
        <v>2822</v>
      </c>
    </row>
    <row r="726" spans="5:40" s="3" customFormat="1" x14ac:dyDescent="0.25"/>
    <row r="727" spans="5:40" s="3" customFormat="1" x14ac:dyDescent="0.25"/>
    <row r="728" spans="5:40" s="3" customFormat="1" x14ac:dyDescent="0.25"/>
    <row r="729" spans="5:40" s="3" customFormat="1" x14ac:dyDescent="0.25"/>
    <row r="730" spans="5:40" s="3" customFormat="1" x14ac:dyDescent="0.25"/>
    <row r="731" spans="5:40" s="3" customFormat="1" x14ac:dyDescent="0.25"/>
    <row r="732" spans="5:40" s="3" customFormat="1" x14ac:dyDescent="0.25"/>
    <row r="733" spans="5:40" s="3" customFormat="1" x14ac:dyDescent="0.25"/>
    <row r="734" spans="5:40" s="3" customFormat="1" x14ac:dyDescent="0.25"/>
    <row r="735" spans="5:40" s="3" customFormat="1" x14ac:dyDescent="0.25">
      <c r="E735" s="23" t="s">
        <v>128</v>
      </c>
      <c r="F735" s="24"/>
      <c r="G735" s="24"/>
      <c r="H735" s="24"/>
      <c r="I735" s="24"/>
      <c r="J735" s="24"/>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c r="AK735" s="24"/>
      <c r="AL735" s="24"/>
      <c r="AM735" s="24"/>
    </row>
    <row r="736" spans="5:40" s="3" customFormat="1" x14ac:dyDescent="0.25">
      <c r="E736" s="23" t="s">
        <v>2571</v>
      </c>
      <c r="F736" s="24"/>
      <c r="G736" s="24"/>
      <c r="H736" s="24"/>
      <c r="I736" s="24"/>
      <c r="J736" s="24"/>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c r="AK736" s="24"/>
      <c r="AL736" s="24"/>
      <c r="AM736" s="24"/>
    </row>
    <row r="737" spans="5:41" s="3" customFormat="1" x14ac:dyDescent="0.25">
      <c r="E737" s="23" t="s">
        <v>589</v>
      </c>
      <c r="F737" s="24"/>
      <c r="G737" s="24"/>
      <c r="H737" s="24"/>
      <c r="I737" s="24"/>
      <c r="J737" s="24"/>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c r="AK737" s="24"/>
      <c r="AL737" s="24"/>
      <c r="AM737" s="24"/>
    </row>
    <row r="738" spans="5:41" s="3" customFormat="1" x14ac:dyDescent="0.25">
      <c r="E738" s="27" t="s">
        <v>2576</v>
      </c>
      <c r="F738" s="24"/>
      <c r="G738" s="24"/>
      <c r="H738" s="24"/>
      <c r="I738" s="24"/>
      <c r="J738" s="24"/>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c r="AK738" s="24"/>
      <c r="AL738" s="24"/>
      <c r="AM738" s="24"/>
    </row>
    <row r="739" spans="5:41" s="3" customFormat="1" x14ac:dyDescent="0.25">
      <c r="E739" s="23" t="s">
        <v>1861</v>
      </c>
      <c r="F739" s="24"/>
      <c r="G739" s="24"/>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row>
    <row r="740" spans="5:41" s="3" customFormat="1" x14ac:dyDescent="0.25">
      <c r="E740" s="23" t="s">
        <v>1862</v>
      </c>
      <c r="F740" s="24"/>
      <c r="G740" s="24"/>
      <c r="H740" s="24"/>
      <c r="I740" s="24"/>
      <c r="J740" s="24"/>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c r="AK740" s="24"/>
      <c r="AL740" s="24"/>
      <c r="AM740" s="24"/>
    </row>
    <row r="741" spans="5:41" s="3" customFormat="1" x14ac:dyDescent="0.25">
      <c r="E741" s="23" t="s">
        <v>895</v>
      </c>
      <c r="F741" s="24"/>
      <c r="G741" s="24"/>
      <c r="H741" s="24"/>
      <c r="I741" s="24"/>
      <c r="J741" s="24"/>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c r="AK741" s="24"/>
      <c r="AL741" s="24"/>
      <c r="AM741" s="24"/>
      <c r="AO741" s="3" t="s">
        <v>273</v>
      </c>
    </row>
    <row r="742" spans="5:41" s="3" customFormat="1" x14ac:dyDescent="0.25">
      <c r="E742" s="23" t="s">
        <v>896</v>
      </c>
      <c r="F742" s="24"/>
      <c r="G742" s="24"/>
      <c r="H742" s="24"/>
      <c r="I742" s="24"/>
      <c r="J742" s="24"/>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c r="AK742" s="24"/>
      <c r="AL742" s="24"/>
      <c r="AM742" s="24"/>
    </row>
    <row r="743" spans="5:41" s="3" customFormat="1" x14ac:dyDescent="0.25">
      <c r="E743" s="23" t="s">
        <v>897</v>
      </c>
      <c r="F743" s="24"/>
      <c r="G743" s="24"/>
      <c r="H743" s="24"/>
      <c r="I743" s="24"/>
      <c r="J743" s="24"/>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c r="AK743" s="24"/>
      <c r="AL743" s="24"/>
      <c r="AM743" s="24"/>
    </row>
    <row r="744" spans="5:41" s="3" customFormat="1" x14ac:dyDescent="0.25">
      <c r="E744" s="23" t="s">
        <v>2578</v>
      </c>
      <c r="F744" s="24"/>
      <c r="G744" s="24"/>
      <c r="H744" s="24"/>
      <c r="I744" s="24"/>
      <c r="J744" s="24"/>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c r="AK744" s="24"/>
      <c r="AL744" s="24"/>
      <c r="AM744" s="24"/>
    </row>
    <row r="745" spans="5:41" s="3" customFormat="1" x14ac:dyDescent="0.25">
      <c r="E745" s="27" t="s">
        <v>2823</v>
      </c>
      <c r="F745" s="24"/>
      <c r="G745" s="24"/>
      <c r="H745" s="24"/>
      <c r="I745" s="24"/>
      <c r="J745" s="24"/>
      <c r="K745" s="24"/>
      <c r="L745" s="50"/>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c r="AK745" s="24"/>
      <c r="AL745" s="24"/>
      <c r="AM745" s="24"/>
    </row>
    <row r="746" spans="5:41" s="3" customFormat="1" x14ac:dyDescent="0.25">
      <c r="E746" s="23" t="s">
        <v>160</v>
      </c>
      <c r="F746" s="24"/>
      <c r="G746" s="24"/>
      <c r="H746" s="24"/>
      <c r="I746" s="24"/>
      <c r="J746" s="24"/>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c r="AK746" s="24"/>
      <c r="AL746" s="24"/>
      <c r="AM746" s="24"/>
    </row>
    <row r="747" spans="5:41" s="3" customFormat="1" x14ac:dyDescent="0.25">
      <c r="E747" s="23" t="s">
        <v>2690</v>
      </c>
      <c r="F747" s="24"/>
      <c r="G747" s="24"/>
      <c r="H747" s="24"/>
      <c r="I747" s="24"/>
      <c r="J747" s="24"/>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c r="AK747" s="24"/>
      <c r="AL747" s="24"/>
      <c r="AM747" s="24"/>
    </row>
    <row r="748" spans="5:41" s="3" customFormat="1" x14ac:dyDescent="0.25">
      <c r="E748" s="23"/>
      <c r="F748" s="24"/>
      <c r="G748" s="24"/>
      <c r="H748" s="24"/>
      <c r="I748" s="24"/>
      <c r="J748" s="24"/>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c r="AK748" s="24"/>
      <c r="AL748" s="24"/>
      <c r="AM748" s="24"/>
    </row>
    <row r="749" spans="5:41" s="3" customFormat="1" x14ac:dyDescent="0.25">
      <c r="E749" s="25" t="s">
        <v>388</v>
      </c>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row>
    <row r="750" spans="5:41" s="3" customFormat="1" x14ac:dyDescent="0.25">
      <c r="E750" s="25"/>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row>
    <row r="751" spans="5:41" s="3" customFormat="1" x14ac:dyDescent="0.25">
      <c r="E751" s="29" t="s">
        <v>1759</v>
      </c>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row>
    <row r="752" spans="5:41" s="3" customFormat="1" x14ac:dyDescent="0.25">
      <c r="E752" s="29" t="s">
        <v>390</v>
      </c>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row>
    <row r="753" spans="5:39" s="3" customFormat="1" x14ac:dyDescent="0.25">
      <c r="E753" s="29" t="s">
        <v>2654</v>
      </c>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row>
    <row r="754" spans="5:39" s="3" customFormat="1" x14ac:dyDescent="0.25">
      <c r="E754" s="29" t="s">
        <v>2692</v>
      </c>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row>
    <row r="755" spans="5:39" s="3" customFormat="1" x14ac:dyDescent="0.25">
      <c r="E755" s="29" t="s">
        <v>2475</v>
      </c>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row>
    <row r="756" spans="5:39" s="3" customFormat="1" x14ac:dyDescent="0.25">
      <c r="E756" s="29" t="s">
        <v>2476</v>
      </c>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row>
    <row r="757" spans="5:39" s="3" customFormat="1" x14ac:dyDescent="0.25">
      <c r="E757" s="29" t="s">
        <v>2477</v>
      </c>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row>
    <row r="758" spans="5:39" s="3" customFormat="1" x14ac:dyDescent="0.25">
      <c r="E758" s="29" t="s">
        <v>2778</v>
      </c>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row>
    <row r="759" spans="5:39" s="3" customFormat="1" x14ac:dyDescent="0.25">
      <c r="E759" s="29" t="s">
        <v>2486</v>
      </c>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row>
    <row r="760" spans="5:39" s="3" customFormat="1" x14ac:dyDescent="0.25">
      <c r="E760" s="29" t="s">
        <v>2724</v>
      </c>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row>
    <row r="761" spans="5:39" s="3" customFormat="1" x14ac:dyDescent="0.25">
      <c r="E761" s="29" t="s">
        <v>1761</v>
      </c>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row>
    <row r="762" spans="5:39" s="3" customFormat="1" x14ac:dyDescent="0.25">
      <c r="E762" s="29" t="s">
        <v>2824</v>
      </c>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row>
    <row r="763" spans="5:39" s="3" customFormat="1" x14ac:dyDescent="0.25">
      <c r="E763" s="29" t="s">
        <v>381</v>
      </c>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row>
    <row r="764" spans="5:39" s="3" customFormat="1" x14ac:dyDescent="0.25">
      <c r="E764" s="25"/>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row>
    <row r="765" spans="5:39" s="3" customFormat="1" x14ac:dyDescent="0.25">
      <c r="E765" s="23" t="s">
        <v>128</v>
      </c>
      <c r="F765" s="24"/>
      <c r="G765" s="24"/>
      <c r="H765" s="24"/>
      <c r="I765" s="24"/>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row>
    <row r="766" spans="5:39" s="3" customFormat="1" x14ac:dyDescent="0.25">
      <c r="E766" s="23" t="s">
        <v>2571</v>
      </c>
      <c r="F766" s="24"/>
      <c r="G766" s="24"/>
      <c r="H766" s="24"/>
      <c r="I766" s="24"/>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row>
    <row r="767" spans="5:39" s="3" customFormat="1" x14ac:dyDescent="0.25">
      <c r="E767" s="23" t="s">
        <v>589</v>
      </c>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row>
    <row r="768" spans="5:39" s="3" customFormat="1" x14ac:dyDescent="0.25">
      <c r="E768" s="23" t="s">
        <v>2576</v>
      </c>
      <c r="F768" s="24"/>
      <c r="G768" s="24"/>
      <c r="H768" s="24"/>
      <c r="I768" s="24"/>
      <c r="J768" s="24"/>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c r="AK768" s="24"/>
      <c r="AL768" s="24"/>
      <c r="AM768" s="24"/>
    </row>
    <row r="769" spans="5:39" s="3" customFormat="1" x14ac:dyDescent="0.25">
      <c r="E769" s="23" t="s">
        <v>1861</v>
      </c>
      <c r="F769" s="24"/>
      <c r="G769" s="24"/>
      <c r="H769" s="24"/>
      <c r="I769" s="24"/>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c r="AK769" s="24"/>
      <c r="AL769" s="24"/>
      <c r="AM769" s="24"/>
    </row>
    <row r="770" spans="5:39" s="3" customFormat="1" x14ac:dyDescent="0.25">
      <c r="E770" s="23" t="s">
        <v>1862</v>
      </c>
      <c r="F770" s="24"/>
      <c r="G770" s="24"/>
      <c r="H770" s="24"/>
      <c r="I770" s="24"/>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c r="AK770" s="24"/>
      <c r="AL770" s="24"/>
      <c r="AM770" s="24"/>
    </row>
    <row r="771" spans="5:39" s="3" customFormat="1" x14ac:dyDescent="0.25">
      <c r="E771" s="23" t="s">
        <v>895</v>
      </c>
      <c r="F771" s="24"/>
      <c r="G771" s="24"/>
      <c r="H771" s="24"/>
      <c r="I771" s="24"/>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c r="AM771" s="24"/>
    </row>
    <row r="772" spans="5:39" s="3" customFormat="1" x14ac:dyDescent="0.25">
      <c r="E772" s="23" t="s">
        <v>896</v>
      </c>
      <c r="F772" s="24"/>
      <c r="G772" s="24"/>
      <c r="H772" s="24"/>
      <c r="I772" s="24"/>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c r="AK772" s="24"/>
      <c r="AL772" s="24"/>
      <c r="AM772" s="24"/>
    </row>
    <row r="773" spans="5:39" s="3" customFormat="1" x14ac:dyDescent="0.25">
      <c r="E773" s="23" t="s">
        <v>897</v>
      </c>
      <c r="F773" s="24"/>
      <c r="G773" s="24"/>
      <c r="H773" s="24"/>
      <c r="I773" s="24"/>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c r="AM773" s="24"/>
    </row>
    <row r="774" spans="5:39" s="3" customFormat="1" x14ac:dyDescent="0.25">
      <c r="E774" s="23" t="s">
        <v>2578</v>
      </c>
      <c r="F774" s="24"/>
      <c r="G774" s="24"/>
      <c r="H774" s="24"/>
      <c r="I774" s="24"/>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c r="AK774" s="24"/>
      <c r="AL774" s="24"/>
      <c r="AM774" s="24"/>
    </row>
    <row r="775" spans="5:39" s="3" customFormat="1" x14ac:dyDescent="0.25">
      <c r="E775" s="27" t="s">
        <v>2823</v>
      </c>
      <c r="F775" s="24"/>
      <c r="G775" s="24"/>
      <c r="H775" s="24"/>
      <c r="I775" s="24"/>
      <c r="J775" s="24"/>
      <c r="K775" s="24"/>
      <c r="L775" s="50"/>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c r="AK775" s="24"/>
      <c r="AL775" s="24"/>
      <c r="AM775" s="24"/>
    </row>
    <row r="776" spans="5:39" s="3" customFormat="1" x14ac:dyDescent="0.25">
      <c r="E776" s="23" t="s">
        <v>160</v>
      </c>
      <c r="F776" s="24"/>
      <c r="G776" s="24"/>
      <c r="H776" s="24"/>
      <c r="I776" s="24"/>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c r="AK776" s="24"/>
      <c r="AL776" s="24"/>
      <c r="AM776" s="24"/>
    </row>
    <row r="777" spans="5:39" s="3" customFormat="1" x14ac:dyDescent="0.25">
      <c r="E777" s="23" t="s">
        <v>2690</v>
      </c>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24"/>
    </row>
    <row r="778" spans="5:39" s="3" customFormat="1" x14ac:dyDescent="0.25">
      <c r="E778" s="25"/>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row>
    <row r="779" spans="5:39" s="3" customFormat="1" x14ac:dyDescent="0.25">
      <c r="E779" s="25" t="s">
        <v>569</v>
      </c>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row>
    <row r="780" spans="5:39" s="3" customFormat="1" x14ac:dyDescent="0.25">
      <c r="E780" s="25" t="s">
        <v>394</v>
      </c>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row>
    <row r="781" spans="5:39" s="3" customFormat="1" x14ac:dyDescent="0.25"/>
    <row r="782" spans="5:39" s="3" customFormat="1" x14ac:dyDescent="0.25"/>
    <row r="783" spans="5:39" s="3" customFormat="1" x14ac:dyDescent="0.25"/>
    <row r="784" spans="5:39" s="3" customFormat="1" x14ac:dyDescent="0.25"/>
    <row r="785" s="3" customFormat="1" x14ac:dyDescent="0.25"/>
    <row r="786" s="3" customFormat="1" x14ac:dyDescent="0.25"/>
    <row r="787" s="3" customFormat="1" x14ac:dyDescent="0.25"/>
    <row r="788" s="3" customFormat="1" x14ac:dyDescent="0.25"/>
    <row r="789" s="3" customFormat="1" x14ac:dyDescent="0.25"/>
    <row r="790" s="3" customFormat="1" x14ac:dyDescent="0.25"/>
    <row r="791" s="3" customFormat="1" x14ac:dyDescent="0.25"/>
    <row r="792" s="3" customFormat="1" x14ac:dyDescent="0.25"/>
    <row r="793" s="3" customFormat="1" x14ac:dyDescent="0.25"/>
    <row r="794" s="3" customFormat="1" x14ac:dyDescent="0.25"/>
    <row r="795" s="3" customFormat="1" x14ac:dyDescent="0.25"/>
    <row r="796" s="3" customFormat="1" x14ac:dyDescent="0.25"/>
    <row r="797" s="3" customFormat="1" x14ac:dyDescent="0.25"/>
    <row r="798" s="3" customFormat="1" x14ac:dyDescent="0.25"/>
    <row r="801" spans="3:5" x14ac:dyDescent="0.25">
      <c r="C801" s="4">
        <v>0</v>
      </c>
      <c r="E801" s="1" t="s">
        <v>3570</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56EA9-A934-4296-9108-36519F8A05B8}">
  <dimension ref="A2:CJ871"/>
  <sheetViews>
    <sheetView topLeftCell="A707" zoomScale="85" zoomScaleNormal="85" workbookViewId="0">
      <selection activeCell="E723" sqref="E723"/>
    </sheetView>
  </sheetViews>
  <sheetFormatPr defaultColWidth="2.85546875" defaultRowHeight="15" x14ac:dyDescent="0.25"/>
  <sheetData>
    <row r="2" spans="2:5" x14ac:dyDescent="0.25">
      <c r="B2" s="1" t="s">
        <v>2825</v>
      </c>
    </row>
    <row r="4" spans="2:5" x14ac:dyDescent="0.25">
      <c r="C4" s="4">
        <v>0</v>
      </c>
      <c r="E4" s="1" t="s">
        <v>3539</v>
      </c>
    </row>
    <row r="44" spans="3:40" x14ac:dyDescent="0.25">
      <c r="C44" s="4">
        <v>0</v>
      </c>
      <c r="E44" s="1" t="s">
        <v>3540</v>
      </c>
    </row>
    <row r="45" spans="3:40" s="3" customFormat="1" x14ac:dyDescent="0.25">
      <c r="E45" s="3" t="s">
        <v>2812</v>
      </c>
    </row>
    <row r="46" spans="3:40" s="3" customFormat="1" x14ac:dyDescent="0.25"/>
    <row r="47" spans="3:40" s="3" customFormat="1" x14ac:dyDescent="0.25">
      <c r="AN47" s="3" t="s">
        <v>2826</v>
      </c>
    </row>
    <row r="48" spans="3:40" s="3" customFormat="1" x14ac:dyDescent="0.25">
      <c r="AN48" s="3" t="s">
        <v>483</v>
      </c>
    </row>
    <row r="49" spans="40:61" s="3" customFormat="1" x14ac:dyDescent="0.25">
      <c r="AN49" s="3" t="s">
        <v>2827</v>
      </c>
      <c r="BI49" s="1" t="s">
        <v>2828</v>
      </c>
    </row>
    <row r="50" spans="40:61" s="3" customFormat="1" x14ac:dyDescent="0.25">
      <c r="AN50" s="3" t="s">
        <v>2829</v>
      </c>
      <c r="BI50" s="1" t="s">
        <v>2838</v>
      </c>
    </row>
    <row r="51" spans="40:61" s="3" customFormat="1" x14ac:dyDescent="0.25"/>
    <row r="52" spans="40:61" s="3" customFormat="1" x14ac:dyDescent="0.25"/>
    <row r="53" spans="40:61" s="3" customFormat="1" x14ac:dyDescent="0.25"/>
    <row r="54" spans="40:61" s="3" customFormat="1" x14ac:dyDescent="0.25"/>
    <row r="55" spans="40:61" s="3" customFormat="1" x14ac:dyDescent="0.25"/>
    <row r="56" spans="40:61" s="3" customFormat="1" x14ac:dyDescent="0.25"/>
    <row r="57" spans="40:61" s="3" customFormat="1" x14ac:dyDescent="0.25"/>
    <row r="58" spans="40:61" s="3" customFormat="1" x14ac:dyDescent="0.25"/>
    <row r="59" spans="40:61" s="3" customFormat="1" x14ac:dyDescent="0.25"/>
    <row r="60" spans="40:61" s="3" customFormat="1" x14ac:dyDescent="0.25"/>
    <row r="61" spans="40:61" s="3" customFormat="1" x14ac:dyDescent="0.25"/>
    <row r="62" spans="40:61" s="3" customFormat="1" x14ac:dyDescent="0.25"/>
    <row r="63" spans="40:61" s="3" customFormat="1" x14ac:dyDescent="0.25"/>
    <row r="64" spans="40:61"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5:44" s="3" customFormat="1" x14ac:dyDescent="0.25"/>
    <row r="82" spans="5:44" s="3" customFormat="1" x14ac:dyDescent="0.25"/>
    <row r="83" spans="5:44" s="3" customFormat="1" x14ac:dyDescent="0.25"/>
    <row r="84" spans="5:44" s="3" customFormat="1" x14ac:dyDescent="0.25"/>
    <row r="85" spans="5:44" s="3" customFormat="1" x14ac:dyDescent="0.25"/>
    <row r="86" spans="5:44" s="3" customFormat="1" x14ac:dyDescent="0.25"/>
    <row r="87" spans="5:44" s="3" customFormat="1" x14ac:dyDescent="0.25"/>
    <row r="88" spans="5:44" s="3" customFormat="1" x14ac:dyDescent="0.25"/>
    <row r="89" spans="5:44" s="3" customFormat="1" x14ac:dyDescent="0.25"/>
    <row r="90" spans="5:44" s="3" customFormat="1" x14ac:dyDescent="0.25"/>
    <row r="91" spans="5:44" s="3" customFormat="1" x14ac:dyDescent="0.25">
      <c r="AR91" s="3" t="s">
        <v>458</v>
      </c>
    </row>
    <row r="92" spans="5:44" s="3" customFormat="1" x14ac:dyDescent="0.25">
      <c r="AR92" s="1" t="s">
        <v>2809</v>
      </c>
    </row>
    <row r="93" spans="5:44" s="3" customFormat="1" x14ac:dyDescent="0.25"/>
    <row r="94" spans="5:44" s="3" customFormat="1" x14ac:dyDescent="0.25"/>
    <row r="95" spans="5:44" s="3" customFormat="1" x14ac:dyDescent="0.25">
      <c r="E95" s="23" t="s">
        <v>379</v>
      </c>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row>
    <row r="96" spans="5:44" s="3" customFormat="1" x14ac:dyDescent="0.25">
      <c r="E96" s="23" t="s">
        <v>2834</v>
      </c>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row>
    <row r="97" spans="5:38" s="3" customFormat="1" x14ac:dyDescent="0.25">
      <c r="E97" s="23" t="s">
        <v>2835</v>
      </c>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row>
    <row r="98" spans="5:38" s="3" customFormat="1" x14ac:dyDescent="0.25">
      <c r="E98" s="25"/>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row>
    <row r="99" spans="5:38" s="3" customFormat="1" x14ac:dyDescent="0.25">
      <c r="E99" s="25" t="s">
        <v>388</v>
      </c>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row>
    <row r="100" spans="5:38" s="3" customFormat="1" x14ac:dyDescent="0.25">
      <c r="E100" s="25"/>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row>
    <row r="101" spans="5:38" s="3" customFormat="1" x14ac:dyDescent="0.25">
      <c r="E101" s="25" t="s">
        <v>2837</v>
      </c>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row>
    <row r="102" spans="5:38" s="3" customFormat="1" x14ac:dyDescent="0.25">
      <c r="E102" s="25" t="s">
        <v>390</v>
      </c>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row>
    <row r="103" spans="5:38" s="3" customFormat="1" x14ac:dyDescent="0.25">
      <c r="E103" s="25" t="s">
        <v>2839</v>
      </c>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row>
    <row r="104" spans="5:38" s="3" customFormat="1" x14ac:dyDescent="0.25">
      <c r="E104" s="25" t="s">
        <v>2836</v>
      </c>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row>
    <row r="105" spans="5:38" s="3" customFormat="1" x14ac:dyDescent="0.25">
      <c r="E105" s="25"/>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row>
    <row r="106" spans="5:38" s="3" customFormat="1" x14ac:dyDescent="0.25">
      <c r="E106" s="23" t="s">
        <v>379</v>
      </c>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row>
    <row r="107" spans="5:38" s="3" customFormat="1" x14ac:dyDescent="0.25">
      <c r="E107" s="23" t="s">
        <v>2834</v>
      </c>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row>
    <row r="108" spans="5:38" s="3" customFormat="1" x14ac:dyDescent="0.25">
      <c r="E108" s="23" t="s">
        <v>2835</v>
      </c>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row>
    <row r="109" spans="5:38" s="3" customFormat="1" x14ac:dyDescent="0.25">
      <c r="E109" s="25"/>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row>
    <row r="110" spans="5:38" s="3" customFormat="1" x14ac:dyDescent="0.25">
      <c r="E110" s="25" t="s">
        <v>569</v>
      </c>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row>
    <row r="111" spans="5:38" s="3" customFormat="1" x14ac:dyDescent="0.25">
      <c r="E111" s="29" t="s">
        <v>394</v>
      </c>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row>
    <row r="112" spans="5:38"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pans="3:39" s="3" customFormat="1" x14ac:dyDescent="0.25"/>
    <row r="178" spans="3:39" s="3" customFormat="1" x14ac:dyDescent="0.25"/>
    <row r="179" spans="3:39" s="3" customFormat="1" x14ac:dyDescent="0.25"/>
    <row r="180" spans="3:39" s="3" customFormat="1" x14ac:dyDescent="0.25"/>
    <row r="181" spans="3:39" s="3" customFormat="1" x14ac:dyDescent="0.25"/>
    <row r="182" spans="3:39" s="3" customFormat="1" x14ac:dyDescent="0.25"/>
    <row r="183" spans="3:39" s="3" customFormat="1" x14ac:dyDescent="0.25"/>
    <row r="184" spans="3:39" s="3" customFormat="1" x14ac:dyDescent="0.25"/>
    <row r="185" spans="3:39" s="3" customFormat="1" x14ac:dyDescent="0.25"/>
    <row r="186" spans="3:39" s="3" customFormat="1" x14ac:dyDescent="0.25"/>
    <row r="187" spans="3:39" s="3" customFormat="1" x14ac:dyDescent="0.25"/>
    <row r="188" spans="3:39" s="3" customFormat="1" x14ac:dyDescent="0.25"/>
    <row r="189" spans="3:39" s="3" customFormat="1" x14ac:dyDescent="0.25">
      <c r="C189" s="4">
        <v>0</v>
      </c>
      <c r="D189"/>
      <c r="E189" s="1" t="s">
        <v>3541</v>
      </c>
    </row>
    <row r="190" spans="3:39" s="3" customFormat="1" x14ac:dyDescent="0.25">
      <c r="E190" s="3" t="s">
        <v>2833</v>
      </c>
    </row>
    <row r="191" spans="3:39" s="3" customFormat="1" x14ac:dyDescent="0.25"/>
    <row r="192" spans="3:39" s="3" customFormat="1" x14ac:dyDescent="0.25">
      <c r="AM192" s="3" t="s">
        <v>2830</v>
      </c>
    </row>
    <row r="193" spans="39:39" s="3" customFormat="1" x14ac:dyDescent="0.25">
      <c r="AM193" s="3" t="s">
        <v>2831</v>
      </c>
    </row>
    <row r="194" spans="39:39" s="3" customFormat="1" x14ac:dyDescent="0.25">
      <c r="AM194" s="3" t="s">
        <v>2832</v>
      </c>
    </row>
    <row r="195" spans="39:39" s="3" customFormat="1" x14ac:dyDescent="0.25"/>
    <row r="196" spans="39:39" s="3" customFormat="1" x14ac:dyDescent="0.25">
      <c r="AM196"/>
    </row>
    <row r="197" spans="39:39" s="3" customFormat="1" x14ac:dyDescent="0.25"/>
    <row r="198" spans="39:39" s="3" customFormat="1" x14ac:dyDescent="0.25"/>
    <row r="199" spans="39:39" s="3" customFormat="1" x14ac:dyDescent="0.25"/>
    <row r="200" spans="39:39" s="3" customFormat="1" x14ac:dyDescent="0.25"/>
    <row r="201" spans="39:39" s="3" customFormat="1" x14ac:dyDescent="0.25"/>
    <row r="202" spans="39:39" s="3" customFormat="1" x14ac:dyDescent="0.25"/>
    <row r="203" spans="39:39" s="3" customFormat="1" x14ac:dyDescent="0.25"/>
    <row r="204" spans="39:39" s="3" customFormat="1" x14ac:dyDescent="0.25"/>
    <row r="205" spans="39:39" s="3" customFormat="1" x14ac:dyDescent="0.25"/>
    <row r="206" spans="39:39" s="3" customFormat="1" x14ac:dyDescent="0.25"/>
    <row r="207" spans="39:39" s="3" customFormat="1" x14ac:dyDescent="0.25"/>
    <row r="208" spans="39:39"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pans="5:5" s="3" customFormat="1" x14ac:dyDescent="0.25"/>
    <row r="242" spans="5:5" s="3" customFormat="1" x14ac:dyDescent="0.25"/>
    <row r="243" spans="5:5" s="3" customFormat="1" x14ac:dyDescent="0.25"/>
    <row r="244" spans="5:5" s="3" customFormat="1" x14ac:dyDescent="0.25"/>
    <row r="245" spans="5:5" s="3" customFormat="1" x14ac:dyDescent="0.25"/>
    <row r="246" spans="5:5" s="3" customFormat="1" x14ac:dyDescent="0.25"/>
    <row r="247" spans="5:5" s="3" customFormat="1" x14ac:dyDescent="0.25"/>
    <row r="248" spans="5:5" s="3" customFormat="1" x14ac:dyDescent="0.25">
      <c r="E248" s="1" t="s">
        <v>2888</v>
      </c>
    </row>
    <row r="249" spans="5:5" s="3" customFormat="1" x14ac:dyDescent="0.25"/>
    <row r="250" spans="5:5" s="3" customFormat="1" x14ac:dyDescent="0.25"/>
    <row r="251" spans="5:5" s="3" customFormat="1" x14ac:dyDescent="0.25"/>
    <row r="252" spans="5:5" s="3" customFormat="1" x14ac:dyDescent="0.25"/>
    <row r="253" spans="5:5" s="3" customFormat="1" x14ac:dyDescent="0.25"/>
    <row r="254" spans="5:5" s="3" customFormat="1" x14ac:dyDescent="0.25"/>
    <row r="255" spans="5:5" s="3" customFormat="1" x14ac:dyDescent="0.25"/>
    <row r="256" spans="5:5"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pans="52:52" s="3" customFormat="1" x14ac:dyDescent="0.25"/>
    <row r="322" spans="52:52" s="3" customFormat="1" x14ac:dyDescent="0.25"/>
    <row r="323" spans="52:52" s="3" customFormat="1" x14ac:dyDescent="0.25"/>
    <row r="324" spans="52:52" s="3" customFormat="1" x14ac:dyDescent="0.25"/>
    <row r="325" spans="52:52" s="3" customFormat="1" x14ac:dyDescent="0.25"/>
    <row r="326" spans="52:52" s="3" customFormat="1" x14ac:dyDescent="0.25"/>
    <row r="327" spans="52:52" s="3" customFormat="1" x14ac:dyDescent="0.25"/>
    <row r="328" spans="52:52" s="3" customFormat="1" x14ac:dyDescent="0.25"/>
    <row r="329" spans="52:52" s="3" customFormat="1" x14ac:dyDescent="0.25">
      <c r="AZ329" s="3" t="s">
        <v>2932</v>
      </c>
    </row>
    <row r="330" spans="52:52" s="3" customFormat="1" x14ac:dyDescent="0.25"/>
    <row r="331" spans="52:52" s="3" customFormat="1" x14ac:dyDescent="0.25"/>
    <row r="332" spans="52:52" s="3" customFormat="1" x14ac:dyDescent="0.25"/>
    <row r="333" spans="52:52" s="3" customFormat="1" x14ac:dyDescent="0.25"/>
    <row r="334" spans="52:52" s="3" customFormat="1" x14ac:dyDescent="0.25"/>
    <row r="335" spans="52:52" s="3" customFormat="1" x14ac:dyDescent="0.25"/>
    <row r="336" spans="52:52" s="3" customFormat="1" x14ac:dyDescent="0.25"/>
    <row r="337" spans="52:52" s="3" customFormat="1" x14ac:dyDescent="0.25"/>
    <row r="338" spans="52:52" s="3" customFormat="1" x14ac:dyDescent="0.25"/>
    <row r="339" spans="52:52" s="3" customFormat="1" x14ac:dyDescent="0.25"/>
    <row r="340" spans="52:52" s="3" customFormat="1" x14ac:dyDescent="0.25"/>
    <row r="341" spans="52:52" s="3" customFormat="1" x14ac:dyDescent="0.25"/>
    <row r="342" spans="52:52" s="3" customFormat="1" x14ac:dyDescent="0.25"/>
    <row r="343" spans="52:52" s="3" customFormat="1" x14ac:dyDescent="0.25"/>
    <row r="344" spans="52:52" s="3" customFormat="1" x14ac:dyDescent="0.25">
      <c r="AZ344" s="3" t="s">
        <v>2931</v>
      </c>
    </row>
    <row r="345" spans="52:52" s="3" customFormat="1" x14ac:dyDescent="0.25"/>
    <row r="346" spans="52:52" s="3" customFormat="1" x14ac:dyDescent="0.25"/>
    <row r="347" spans="52:52" s="3" customFormat="1" x14ac:dyDescent="0.25"/>
    <row r="348" spans="52:52" s="3" customFormat="1" x14ac:dyDescent="0.25"/>
    <row r="349" spans="52:52" s="3" customFormat="1" x14ac:dyDescent="0.25"/>
    <row r="350" spans="52:52" s="3" customFormat="1" x14ac:dyDescent="0.25"/>
    <row r="351" spans="52:52" s="3" customFormat="1" x14ac:dyDescent="0.25"/>
    <row r="352" spans="52: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pans="5:5" s="3" customFormat="1" x14ac:dyDescent="0.25"/>
    <row r="418" spans="5:5" s="3" customFormat="1" x14ac:dyDescent="0.25"/>
    <row r="419" spans="5:5" s="3" customFormat="1" x14ac:dyDescent="0.25"/>
    <row r="420" spans="5:5" s="3" customFormat="1" x14ac:dyDescent="0.25"/>
    <row r="421" spans="5:5" s="3" customFormat="1" x14ac:dyDescent="0.25">
      <c r="E421" s="1" t="s">
        <v>3058</v>
      </c>
    </row>
    <row r="422" spans="5:5" s="3" customFormat="1" x14ac:dyDescent="0.25"/>
    <row r="423" spans="5:5" s="3" customFormat="1" x14ac:dyDescent="0.25"/>
    <row r="424" spans="5:5" s="3" customFormat="1" x14ac:dyDescent="0.25"/>
    <row r="425" spans="5:5" s="3" customFormat="1" x14ac:dyDescent="0.25"/>
    <row r="426" spans="5:5" s="3" customFormat="1" x14ac:dyDescent="0.25"/>
    <row r="427" spans="5:5" s="3" customFormat="1" x14ac:dyDescent="0.25"/>
    <row r="428" spans="5:5" s="3" customFormat="1" x14ac:dyDescent="0.25"/>
    <row r="429" spans="5:5" s="3" customFormat="1" x14ac:dyDescent="0.25"/>
    <row r="430" spans="5:5" s="3" customFormat="1" x14ac:dyDescent="0.25"/>
    <row r="431" spans="5:5" s="3" customFormat="1" x14ac:dyDescent="0.25"/>
    <row r="432" spans="5:5"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pans="5:5" s="3" customFormat="1" x14ac:dyDescent="0.25"/>
    <row r="482" spans="5:5" s="3" customFormat="1" x14ac:dyDescent="0.25"/>
    <row r="483" spans="5:5" s="3" customFormat="1" x14ac:dyDescent="0.25">
      <c r="E483" s="1" t="s">
        <v>3107</v>
      </c>
    </row>
    <row r="484" spans="5:5" s="3" customFormat="1" x14ac:dyDescent="0.25"/>
    <row r="485" spans="5:5" s="3" customFormat="1" x14ac:dyDescent="0.25"/>
    <row r="486" spans="5:5" s="3" customFormat="1" x14ac:dyDescent="0.25"/>
    <row r="487" spans="5:5" s="3" customFormat="1" x14ac:dyDescent="0.25"/>
    <row r="488" spans="5:5" s="3" customFormat="1" x14ac:dyDescent="0.25"/>
    <row r="489" spans="5:5" s="3" customFormat="1" x14ac:dyDescent="0.25"/>
    <row r="490" spans="5:5" s="3" customFormat="1" x14ac:dyDescent="0.25"/>
    <row r="491" spans="5:5" s="3" customFormat="1" x14ac:dyDescent="0.25"/>
    <row r="492" spans="5:5" s="3" customFormat="1" x14ac:dyDescent="0.25"/>
    <row r="493" spans="5:5" s="3" customFormat="1" x14ac:dyDescent="0.25"/>
    <row r="494" spans="5:5" s="3" customFormat="1" x14ac:dyDescent="0.25"/>
    <row r="495" spans="5:5" s="3" customFormat="1" x14ac:dyDescent="0.25"/>
    <row r="496" spans="5:5" s="3" customFormat="1" x14ac:dyDescent="0.25"/>
    <row r="497" spans="5:5" s="3" customFormat="1" x14ac:dyDescent="0.25"/>
    <row r="498" spans="5:5" s="3" customFormat="1" x14ac:dyDescent="0.25"/>
    <row r="499" spans="5:5" s="3" customFormat="1" x14ac:dyDescent="0.25"/>
    <row r="500" spans="5:5" s="3" customFormat="1" x14ac:dyDescent="0.25">
      <c r="E500" s="1" t="s">
        <v>3106</v>
      </c>
    </row>
    <row r="501" spans="5:5" s="3" customFormat="1" x14ac:dyDescent="0.25"/>
    <row r="502" spans="5:5" s="3" customFormat="1" x14ac:dyDescent="0.25"/>
    <row r="503" spans="5:5" s="3" customFormat="1" x14ac:dyDescent="0.25"/>
    <row r="504" spans="5:5" s="3" customFormat="1" x14ac:dyDescent="0.25"/>
    <row r="505" spans="5:5" s="3" customFormat="1" x14ac:dyDescent="0.25"/>
    <row r="506" spans="5:5" s="3" customFormat="1" x14ac:dyDescent="0.25"/>
    <row r="507" spans="5:5" s="3" customFormat="1" x14ac:dyDescent="0.25"/>
    <row r="508" spans="5:5" s="3" customFormat="1" x14ac:dyDescent="0.25"/>
    <row r="509" spans="5:5" s="3" customFormat="1" x14ac:dyDescent="0.25"/>
    <row r="510" spans="5:5" s="3" customFormat="1" x14ac:dyDescent="0.25"/>
    <row r="511" spans="5:5" s="3" customFormat="1" x14ac:dyDescent="0.25"/>
    <row r="512" spans="5:5" s="3" customFormat="1" x14ac:dyDescent="0.25"/>
    <row r="513" spans="5:28" s="3" customFormat="1" x14ac:dyDescent="0.25"/>
    <row r="514" spans="5:28" s="3" customFormat="1" x14ac:dyDescent="0.25"/>
    <row r="515" spans="5:28" s="3" customFormat="1" x14ac:dyDescent="0.25"/>
    <row r="516" spans="5:28" s="3" customFormat="1" x14ac:dyDescent="0.25"/>
    <row r="517" spans="5:28" s="3" customFormat="1" x14ac:dyDescent="0.25"/>
    <row r="518" spans="5:28" s="3" customFormat="1" x14ac:dyDescent="0.25">
      <c r="E518" s="23" t="s">
        <v>128</v>
      </c>
      <c r="F518" s="24"/>
      <c r="G518" s="24"/>
      <c r="H518" s="24"/>
      <c r="I518" s="24"/>
      <c r="J518" s="24"/>
      <c r="K518" s="24"/>
      <c r="L518" s="24"/>
      <c r="M518" s="24"/>
      <c r="N518" s="24"/>
      <c r="O518" s="24"/>
      <c r="P518" s="24"/>
      <c r="Q518" s="24"/>
      <c r="R518" s="24"/>
      <c r="S518" s="24"/>
      <c r="T518" s="24"/>
      <c r="U518" s="24"/>
      <c r="V518" s="24"/>
      <c r="W518" s="24"/>
      <c r="X518" s="24"/>
      <c r="Y518" s="24"/>
      <c r="Z518" s="24"/>
      <c r="AA518" s="24"/>
      <c r="AB518" s="24"/>
    </row>
    <row r="519" spans="5:28" s="3" customFormat="1" x14ac:dyDescent="0.25">
      <c r="E519" s="23" t="s">
        <v>3140</v>
      </c>
      <c r="F519" s="24"/>
      <c r="G519" s="24"/>
      <c r="H519" s="24"/>
      <c r="I519" s="24"/>
      <c r="J519" s="24"/>
      <c r="K519" s="24"/>
      <c r="L519" s="24"/>
      <c r="M519" s="24"/>
      <c r="N519" s="24"/>
      <c r="O519" s="24"/>
      <c r="P519" s="24"/>
      <c r="Q519" s="24"/>
      <c r="R519" s="24"/>
      <c r="S519" s="24"/>
      <c r="T519" s="24"/>
      <c r="U519" s="24"/>
      <c r="V519" s="24"/>
      <c r="W519" s="24"/>
      <c r="X519" s="24"/>
      <c r="Y519" s="24"/>
      <c r="Z519" s="24"/>
      <c r="AA519" s="24"/>
      <c r="AB519" s="24"/>
    </row>
    <row r="520" spans="5:28" s="3" customFormat="1" x14ac:dyDescent="0.25">
      <c r="E520" s="23" t="s">
        <v>3141</v>
      </c>
      <c r="F520" s="24"/>
      <c r="G520" s="24"/>
      <c r="H520" s="24"/>
      <c r="I520" s="24"/>
      <c r="J520" s="24"/>
      <c r="K520" s="24"/>
      <c r="L520" s="24"/>
      <c r="M520" s="24"/>
      <c r="N520" s="24"/>
      <c r="O520" s="24"/>
      <c r="P520" s="24"/>
      <c r="Q520" s="24"/>
      <c r="R520" s="24"/>
      <c r="S520" s="24"/>
      <c r="T520" s="24"/>
      <c r="U520" s="24"/>
      <c r="V520" s="24"/>
      <c r="W520" s="24"/>
      <c r="X520" s="24"/>
      <c r="Y520" s="24"/>
      <c r="Z520" s="24"/>
      <c r="AA520" s="24"/>
      <c r="AB520" s="24"/>
    </row>
    <row r="521" spans="5:28" s="3" customFormat="1" x14ac:dyDescent="0.25">
      <c r="E521" s="23" t="s">
        <v>3142</v>
      </c>
      <c r="F521" s="24"/>
      <c r="G521" s="24"/>
      <c r="H521" s="24"/>
      <c r="I521" s="24"/>
      <c r="J521" s="24"/>
      <c r="K521" s="24"/>
      <c r="L521" s="24"/>
      <c r="M521" s="24"/>
      <c r="N521" s="24"/>
      <c r="O521" s="24"/>
      <c r="P521" s="24"/>
      <c r="Q521" s="24"/>
      <c r="R521" s="24"/>
      <c r="S521" s="24"/>
      <c r="T521" s="24"/>
      <c r="U521" s="24"/>
      <c r="V521" s="24"/>
      <c r="W521" s="24"/>
      <c r="X521" s="24"/>
      <c r="Y521" s="24"/>
      <c r="Z521" s="24"/>
      <c r="AA521" s="24"/>
      <c r="AB521" s="24"/>
    </row>
    <row r="522" spans="5:28" s="3" customFormat="1" x14ac:dyDescent="0.25">
      <c r="E522" s="23" t="s">
        <v>3143</v>
      </c>
      <c r="F522" s="24"/>
      <c r="G522" s="24"/>
      <c r="H522" s="24"/>
      <c r="I522" s="24"/>
      <c r="J522" s="24"/>
      <c r="K522" s="24"/>
      <c r="L522" s="24"/>
      <c r="M522" s="24"/>
      <c r="N522" s="24"/>
      <c r="O522" s="24"/>
      <c r="P522" s="24"/>
      <c r="Q522" s="24"/>
      <c r="R522" s="24"/>
      <c r="S522" s="24"/>
      <c r="T522" s="24"/>
      <c r="U522" s="24"/>
      <c r="V522" s="24"/>
      <c r="W522" s="24"/>
      <c r="X522" s="24"/>
      <c r="Y522" s="24"/>
      <c r="Z522" s="24"/>
      <c r="AA522" s="24"/>
      <c r="AB522" s="24"/>
    </row>
    <row r="523" spans="5:28" s="3" customFormat="1" x14ac:dyDescent="0.25">
      <c r="E523" s="23" t="s">
        <v>3144</v>
      </c>
      <c r="F523" s="24"/>
      <c r="G523" s="24"/>
      <c r="H523" s="24"/>
      <c r="I523" s="24"/>
      <c r="J523" s="24"/>
      <c r="K523" s="24"/>
      <c r="L523" s="24"/>
      <c r="M523" s="24"/>
      <c r="N523" s="24"/>
      <c r="O523" s="24"/>
      <c r="P523" s="24"/>
      <c r="Q523" s="24"/>
      <c r="R523" s="24"/>
      <c r="S523" s="24"/>
      <c r="T523" s="24"/>
      <c r="U523" s="24"/>
      <c r="V523" s="24"/>
      <c r="W523" s="24"/>
      <c r="X523" s="24"/>
      <c r="Y523" s="24"/>
      <c r="Z523" s="24"/>
      <c r="AA523" s="24"/>
      <c r="AB523" s="24"/>
    </row>
    <row r="524" spans="5:28" s="3" customFormat="1" x14ac:dyDescent="0.25">
      <c r="E524" s="23" t="s">
        <v>888</v>
      </c>
      <c r="F524" s="24"/>
      <c r="G524" s="24"/>
      <c r="H524" s="24"/>
      <c r="I524" s="24"/>
      <c r="J524" s="24"/>
      <c r="K524" s="24"/>
      <c r="L524" s="24"/>
      <c r="M524" s="24"/>
      <c r="N524" s="24"/>
      <c r="O524" s="24"/>
      <c r="P524" s="24"/>
      <c r="Q524" s="24"/>
      <c r="R524" s="24"/>
      <c r="S524" s="24"/>
      <c r="T524" s="24"/>
      <c r="U524" s="24"/>
      <c r="V524" s="24"/>
      <c r="W524" s="24"/>
      <c r="X524" s="24"/>
      <c r="Y524" s="24"/>
      <c r="Z524" s="24"/>
      <c r="AA524" s="24"/>
      <c r="AB524" s="24"/>
    </row>
    <row r="525" spans="5:28" s="3" customFormat="1" x14ac:dyDescent="0.25">
      <c r="E525" s="23" t="s">
        <v>3145</v>
      </c>
      <c r="F525" s="24"/>
      <c r="G525" s="24"/>
      <c r="H525" s="24"/>
      <c r="I525" s="24"/>
      <c r="J525" s="24"/>
      <c r="K525" s="24"/>
      <c r="L525" s="24"/>
      <c r="M525" s="24"/>
      <c r="N525" s="24"/>
      <c r="O525" s="24"/>
      <c r="P525" s="24"/>
      <c r="Q525" s="24"/>
      <c r="R525" s="24"/>
      <c r="S525" s="24"/>
      <c r="T525" s="24"/>
      <c r="U525" s="24"/>
      <c r="V525" s="24"/>
      <c r="W525" s="24"/>
      <c r="X525" s="24"/>
      <c r="Y525" s="24"/>
      <c r="Z525" s="24"/>
      <c r="AA525" s="24"/>
      <c r="AB525" s="24"/>
    </row>
    <row r="526" spans="5:28" s="3" customFormat="1" x14ac:dyDescent="0.25">
      <c r="E526" s="23" t="s">
        <v>3146</v>
      </c>
      <c r="F526" s="24"/>
      <c r="G526" s="24"/>
      <c r="H526" s="24"/>
      <c r="I526" s="24"/>
      <c r="J526" s="24"/>
      <c r="K526" s="24"/>
      <c r="L526" s="24"/>
      <c r="M526" s="24"/>
      <c r="N526" s="24"/>
      <c r="O526" s="24"/>
      <c r="P526" s="24"/>
      <c r="Q526" s="24"/>
      <c r="R526" s="24"/>
      <c r="S526" s="24"/>
      <c r="T526" s="24"/>
      <c r="U526" s="24"/>
      <c r="V526" s="24"/>
      <c r="W526" s="24"/>
      <c r="X526" s="24"/>
      <c r="Y526" s="24"/>
      <c r="Z526" s="24"/>
      <c r="AA526" s="24"/>
      <c r="AB526" s="24"/>
    </row>
    <row r="527" spans="5:28" s="3" customFormat="1" x14ac:dyDescent="0.25">
      <c r="E527" s="23" t="s">
        <v>3147</v>
      </c>
      <c r="F527" s="24"/>
      <c r="G527" s="24"/>
      <c r="H527" s="24"/>
      <c r="I527" s="24"/>
      <c r="J527" s="24"/>
      <c r="K527" s="24"/>
      <c r="L527" s="24"/>
      <c r="M527" s="24"/>
      <c r="N527" s="24"/>
      <c r="O527" s="24"/>
      <c r="P527" s="24"/>
      <c r="Q527" s="24"/>
      <c r="R527" s="24"/>
      <c r="S527" s="24"/>
      <c r="T527" s="24"/>
      <c r="U527" s="24"/>
      <c r="V527" s="24"/>
      <c r="W527" s="24"/>
      <c r="X527" s="24"/>
      <c r="Y527" s="24"/>
      <c r="Z527" s="24"/>
      <c r="AA527" s="24"/>
      <c r="AB527" s="24"/>
    </row>
    <row r="528" spans="5:28" s="3" customFormat="1" x14ac:dyDescent="0.25">
      <c r="E528" s="23"/>
      <c r="F528" s="24"/>
      <c r="G528" s="24"/>
      <c r="H528" s="24"/>
      <c r="I528" s="24"/>
      <c r="J528" s="24"/>
      <c r="K528" s="24"/>
      <c r="L528" s="24"/>
      <c r="M528" s="24"/>
      <c r="N528" s="24"/>
      <c r="O528" s="24"/>
      <c r="P528" s="24"/>
      <c r="Q528" s="24"/>
      <c r="R528" s="24"/>
      <c r="S528" s="24"/>
      <c r="T528" s="24"/>
      <c r="U528" s="24"/>
      <c r="V528" s="24"/>
      <c r="W528" s="24"/>
      <c r="X528" s="24"/>
      <c r="Y528" s="24"/>
      <c r="Z528" s="24"/>
      <c r="AA528" s="24"/>
      <c r="AB528" s="24"/>
    </row>
    <row r="529" spans="5:28" s="3" customFormat="1" x14ac:dyDescent="0.25">
      <c r="E529" s="23" t="s">
        <v>3148</v>
      </c>
      <c r="F529" s="24"/>
      <c r="G529" s="24"/>
      <c r="H529" s="24"/>
      <c r="I529" s="24"/>
      <c r="J529" s="24"/>
      <c r="K529" s="24"/>
      <c r="L529" s="24"/>
      <c r="M529" s="24"/>
      <c r="N529" s="24"/>
      <c r="O529" s="24"/>
      <c r="P529" s="24"/>
      <c r="Q529" s="24"/>
      <c r="R529" s="24"/>
      <c r="S529" s="24"/>
      <c r="T529" s="24"/>
      <c r="U529" s="24"/>
      <c r="V529" s="24"/>
      <c r="W529" s="24"/>
      <c r="X529" s="24"/>
      <c r="Y529" s="24"/>
      <c r="Z529" s="24"/>
      <c r="AA529" s="24"/>
      <c r="AB529" s="24"/>
    </row>
    <row r="530" spans="5:28" s="3" customFormat="1" x14ac:dyDescent="0.25">
      <c r="E530" s="23"/>
      <c r="F530" s="24"/>
      <c r="G530" s="24"/>
      <c r="H530" s="24"/>
      <c r="I530" s="24"/>
      <c r="J530" s="24"/>
      <c r="K530" s="24"/>
      <c r="L530" s="24"/>
      <c r="M530" s="24"/>
      <c r="N530" s="24"/>
      <c r="O530" s="24"/>
      <c r="P530" s="24"/>
      <c r="Q530" s="24"/>
      <c r="R530" s="24"/>
      <c r="S530" s="24"/>
      <c r="T530" s="24"/>
      <c r="U530" s="24"/>
      <c r="V530" s="24"/>
      <c r="W530" s="24"/>
      <c r="X530" s="24"/>
      <c r="Y530" s="24"/>
      <c r="Z530" s="24"/>
      <c r="AA530" s="24"/>
      <c r="AB530" s="24"/>
    </row>
    <row r="531" spans="5:28" s="3" customFormat="1" x14ac:dyDescent="0.25">
      <c r="E531" s="23" t="s">
        <v>3149</v>
      </c>
      <c r="F531" s="24"/>
      <c r="G531" s="24"/>
      <c r="H531" s="24"/>
      <c r="I531" s="24"/>
      <c r="J531" s="24"/>
      <c r="K531" s="24"/>
      <c r="L531" s="24"/>
      <c r="M531" s="24"/>
      <c r="N531" s="24"/>
      <c r="O531" s="24"/>
      <c r="P531" s="24"/>
      <c r="Q531" s="24"/>
      <c r="R531" s="24"/>
      <c r="S531" s="24"/>
      <c r="T531" s="24"/>
      <c r="U531" s="24"/>
      <c r="V531" s="24"/>
      <c r="W531" s="24"/>
      <c r="X531" s="24"/>
      <c r="Y531" s="24"/>
      <c r="Z531" s="24"/>
      <c r="AA531" s="24"/>
      <c r="AB531" s="24"/>
    </row>
    <row r="532" spans="5:28" s="3" customFormat="1" x14ac:dyDescent="0.25">
      <c r="E532" s="23" t="s">
        <v>3150</v>
      </c>
      <c r="F532" s="24"/>
      <c r="G532" s="24"/>
      <c r="H532" s="24"/>
      <c r="I532" s="24"/>
      <c r="J532" s="24"/>
      <c r="K532" s="24"/>
      <c r="L532" s="24"/>
      <c r="M532" s="24"/>
      <c r="N532" s="24"/>
      <c r="O532" s="24"/>
      <c r="P532" s="24"/>
      <c r="Q532" s="24"/>
      <c r="R532" s="24"/>
      <c r="S532" s="24"/>
      <c r="T532" s="24"/>
      <c r="U532" s="24"/>
      <c r="V532" s="24"/>
      <c r="W532" s="24"/>
      <c r="X532" s="24"/>
      <c r="Y532" s="24"/>
      <c r="Z532" s="24"/>
      <c r="AA532" s="24"/>
      <c r="AB532" s="24"/>
    </row>
    <row r="533" spans="5:28" s="3" customFormat="1" x14ac:dyDescent="0.25">
      <c r="E533" s="23"/>
      <c r="F533" s="24"/>
      <c r="G533" s="24"/>
      <c r="H533" s="24"/>
      <c r="I533" s="24"/>
      <c r="J533" s="24"/>
      <c r="K533" s="24"/>
      <c r="L533" s="24"/>
      <c r="M533" s="24"/>
      <c r="N533" s="24"/>
      <c r="O533" s="24"/>
      <c r="P533" s="24"/>
      <c r="Q533" s="24"/>
      <c r="R533" s="24"/>
      <c r="S533" s="24"/>
      <c r="T533" s="24"/>
      <c r="U533" s="24"/>
      <c r="V533" s="24"/>
      <c r="W533" s="24"/>
      <c r="X533" s="24"/>
      <c r="Y533" s="24"/>
      <c r="Z533" s="24"/>
      <c r="AA533" s="24"/>
      <c r="AB533" s="24"/>
    </row>
    <row r="534" spans="5:28" s="3" customFormat="1" x14ac:dyDescent="0.25">
      <c r="E534" s="23" t="s">
        <v>3151</v>
      </c>
      <c r="F534" s="24"/>
      <c r="G534" s="24"/>
      <c r="H534" s="24"/>
      <c r="I534" s="24"/>
      <c r="J534" s="24"/>
      <c r="K534" s="24"/>
      <c r="L534" s="24"/>
      <c r="M534" s="24"/>
      <c r="N534" s="24"/>
      <c r="O534" s="24"/>
      <c r="P534" s="24"/>
      <c r="Q534" s="24"/>
      <c r="R534" s="24"/>
      <c r="S534" s="24"/>
      <c r="T534" s="24"/>
      <c r="U534" s="24"/>
      <c r="V534" s="24"/>
      <c r="W534" s="24"/>
      <c r="X534" s="24"/>
      <c r="Y534" s="24"/>
      <c r="Z534" s="24"/>
      <c r="AA534" s="24"/>
      <c r="AB534" s="24"/>
    </row>
    <row r="535" spans="5:28" s="3" customFormat="1" x14ac:dyDescent="0.25">
      <c r="E535" s="23" t="s">
        <v>3152</v>
      </c>
      <c r="F535" s="24"/>
      <c r="G535" s="24"/>
      <c r="H535" s="24"/>
      <c r="I535" s="24"/>
      <c r="J535" s="24"/>
      <c r="K535" s="24"/>
      <c r="L535" s="24"/>
      <c r="M535" s="24"/>
      <c r="N535" s="24"/>
      <c r="O535" s="24"/>
      <c r="P535" s="24"/>
      <c r="Q535" s="24"/>
      <c r="R535" s="24"/>
      <c r="S535" s="24"/>
      <c r="T535" s="24"/>
      <c r="U535" s="24"/>
      <c r="V535" s="24"/>
      <c r="W535" s="24"/>
      <c r="X535" s="24"/>
      <c r="Y535" s="24"/>
      <c r="Z535" s="24"/>
      <c r="AA535" s="24"/>
      <c r="AB535" s="24"/>
    </row>
    <row r="536" spans="5:28" s="3" customFormat="1" x14ac:dyDescent="0.25">
      <c r="E536" s="23"/>
      <c r="F536" s="24"/>
      <c r="G536" s="24"/>
      <c r="H536" s="24"/>
      <c r="I536" s="24"/>
      <c r="J536" s="24"/>
      <c r="K536" s="24"/>
      <c r="L536" s="24"/>
      <c r="M536" s="24"/>
      <c r="N536" s="24"/>
      <c r="O536" s="24"/>
      <c r="P536" s="24"/>
      <c r="Q536" s="24"/>
      <c r="R536" s="24"/>
      <c r="S536" s="24"/>
      <c r="T536" s="24"/>
      <c r="U536" s="24"/>
      <c r="V536" s="24"/>
      <c r="W536" s="24"/>
      <c r="X536" s="24"/>
      <c r="Y536" s="24"/>
      <c r="Z536" s="24"/>
      <c r="AA536" s="24"/>
      <c r="AB536" s="24"/>
    </row>
    <row r="537" spans="5:28" s="3" customFormat="1" x14ac:dyDescent="0.25">
      <c r="E537" s="23" t="s">
        <v>3153</v>
      </c>
      <c r="F537" s="24"/>
      <c r="G537" s="24"/>
      <c r="H537" s="24"/>
      <c r="I537" s="24"/>
      <c r="J537" s="24"/>
      <c r="K537" s="24"/>
      <c r="L537" s="24"/>
      <c r="M537" s="24"/>
      <c r="N537" s="24"/>
      <c r="O537" s="24"/>
      <c r="P537" s="24"/>
      <c r="Q537" s="24"/>
      <c r="R537" s="24"/>
      <c r="S537" s="24"/>
      <c r="T537" s="24"/>
      <c r="U537" s="24"/>
      <c r="V537" s="24"/>
      <c r="W537" s="24"/>
      <c r="X537" s="24"/>
      <c r="Y537" s="24"/>
      <c r="Z537" s="24"/>
      <c r="AA537" s="24"/>
      <c r="AB537" s="24"/>
    </row>
    <row r="538" spans="5:28" s="3" customFormat="1" x14ac:dyDescent="0.25">
      <c r="E538" s="23" t="s">
        <v>3154</v>
      </c>
      <c r="F538" s="24"/>
      <c r="G538" s="24"/>
      <c r="H538" s="24"/>
      <c r="I538" s="24"/>
      <c r="J538" s="24"/>
      <c r="K538" s="24"/>
      <c r="L538" s="24"/>
      <c r="M538" s="24"/>
      <c r="N538" s="24"/>
      <c r="O538" s="24"/>
      <c r="P538" s="24"/>
      <c r="Q538" s="24"/>
      <c r="R538" s="24"/>
      <c r="S538" s="24"/>
      <c r="T538" s="24"/>
      <c r="U538" s="24"/>
      <c r="V538" s="24"/>
      <c r="W538" s="24"/>
      <c r="X538" s="24"/>
      <c r="Y538" s="24"/>
      <c r="Z538" s="24"/>
      <c r="AA538" s="24"/>
      <c r="AB538" s="24"/>
    </row>
    <row r="539" spans="5:28" s="3" customFormat="1" x14ac:dyDescent="0.25">
      <c r="E539" s="23"/>
      <c r="F539" s="24"/>
      <c r="G539" s="24"/>
      <c r="H539" s="24"/>
      <c r="I539" s="24"/>
      <c r="J539" s="24"/>
      <c r="K539" s="24"/>
      <c r="L539" s="24"/>
      <c r="M539" s="24"/>
      <c r="N539" s="24"/>
      <c r="O539" s="24"/>
      <c r="P539" s="24"/>
      <c r="Q539" s="24"/>
      <c r="R539" s="24"/>
      <c r="S539" s="24"/>
      <c r="T539" s="24"/>
      <c r="U539" s="24"/>
      <c r="V539" s="24"/>
      <c r="W539" s="24"/>
      <c r="X539" s="24"/>
      <c r="Y539" s="24"/>
      <c r="Z539" s="24"/>
      <c r="AA539" s="24"/>
      <c r="AB539" s="24"/>
    </row>
    <row r="540" spans="5:28" s="3" customFormat="1" x14ac:dyDescent="0.25">
      <c r="E540" s="23" t="s">
        <v>3155</v>
      </c>
      <c r="F540" s="24"/>
      <c r="G540" s="24"/>
      <c r="H540" s="24"/>
      <c r="I540" s="24"/>
      <c r="J540" s="24"/>
      <c r="K540" s="24"/>
      <c r="L540" s="24"/>
      <c r="M540" s="24"/>
      <c r="N540" s="24"/>
      <c r="O540" s="24"/>
      <c r="P540" s="24"/>
      <c r="Q540" s="24"/>
      <c r="R540" s="24"/>
      <c r="S540" s="24"/>
      <c r="T540" s="24"/>
      <c r="U540" s="24"/>
      <c r="V540" s="24"/>
      <c r="W540" s="24"/>
      <c r="X540" s="24"/>
      <c r="Y540" s="24"/>
      <c r="Z540" s="24"/>
      <c r="AA540" s="24"/>
      <c r="AB540" s="24"/>
    </row>
    <row r="541" spans="5:28" s="3" customFormat="1" x14ac:dyDescent="0.25">
      <c r="E541" s="23" t="s">
        <v>3156</v>
      </c>
      <c r="F541" s="24"/>
      <c r="G541" s="24"/>
      <c r="H541" s="24"/>
      <c r="I541" s="24"/>
      <c r="J541" s="24"/>
      <c r="K541" s="24"/>
      <c r="L541" s="24"/>
      <c r="M541" s="24"/>
      <c r="N541" s="24"/>
      <c r="O541" s="24"/>
      <c r="P541" s="24"/>
      <c r="Q541" s="24"/>
      <c r="R541" s="24"/>
      <c r="S541" s="24"/>
      <c r="T541" s="24"/>
      <c r="U541" s="24"/>
      <c r="V541" s="24"/>
      <c r="W541" s="24"/>
      <c r="X541" s="24"/>
      <c r="Y541" s="24"/>
      <c r="Z541" s="24"/>
      <c r="AA541" s="24"/>
      <c r="AB541" s="24"/>
    </row>
    <row r="542" spans="5:28" s="3" customFormat="1" x14ac:dyDescent="0.25">
      <c r="E542" s="23"/>
      <c r="F542" s="24"/>
      <c r="G542" s="24"/>
      <c r="H542" s="24"/>
      <c r="I542" s="24"/>
      <c r="J542" s="24"/>
      <c r="K542" s="24"/>
      <c r="L542" s="24"/>
      <c r="M542" s="24"/>
      <c r="N542" s="24"/>
      <c r="O542" s="24"/>
      <c r="P542" s="24"/>
      <c r="Q542" s="24"/>
      <c r="R542" s="24"/>
      <c r="S542" s="24"/>
      <c r="T542" s="24"/>
      <c r="U542" s="24"/>
      <c r="V542" s="24"/>
      <c r="W542" s="24"/>
      <c r="X542" s="24"/>
      <c r="Y542" s="24"/>
      <c r="Z542" s="24"/>
      <c r="AA542" s="24"/>
      <c r="AB542" s="24"/>
    </row>
    <row r="543" spans="5:28" s="3" customFormat="1" x14ac:dyDescent="0.25">
      <c r="E543" s="23" t="s">
        <v>3157</v>
      </c>
      <c r="F543" s="24"/>
      <c r="G543" s="24"/>
      <c r="H543" s="24"/>
      <c r="I543" s="24"/>
      <c r="J543" s="24"/>
      <c r="K543" s="24"/>
      <c r="L543" s="24"/>
      <c r="M543" s="24"/>
      <c r="N543" s="24"/>
      <c r="O543" s="24"/>
      <c r="P543" s="24"/>
      <c r="Q543" s="24"/>
      <c r="R543" s="24"/>
      <c r="S543" s="24"/>
      <c r="T543" s="24"/>
      <c r="U543" s="24"/>
      <c r="V543" s="24"/>
      <c r="W543" s="24"/>
      <c r="X543" s="24"/>
      <c r="Y543" s="24"/>
      <c r="Z543" s="24"/>
      <c r="AA543" s="24"/>
      <c r="AB543" s="24"/>
    </row>
    <row r="544" spans="5:28" s="3" customFormat="1" x14ac:dyDescent="0.25">
      <c r="E544" s="23" t="s">
        <v>3158</v>
      </c>
      <c r="F544" s="24"/>
      <c r="G544" s="24"/>
      <c r="H544" s="24"/>
      <c r="I544" s="24"/>
      <c r="J544" s="24"/>
      <c r="K544" s="24"/>
      <c r="L544" s="24"/>
      <c r="M544" s="24"/>
      <c r="N544" s="24"/>
      <c r="O544" s="24"/>
      <c r="P544" s="24"/>
      <c r="Q544" s="24"/>
      <c r="R544" s="24"/>
      <c r="S544" s="24"/>
      <c r="T544" s="24"/>
      <c r="U544" s="24"/>
      <c r="V544" s="24"/>
      <c r="W544" s="24"/>
      <c r="X544" s="24"/>
      <c r="Y544" s="24"/>
      <c r="Z544" s="24"/>
      <c r="AA544" s="24"/>
      <c r="AB544" s="24"/>
    </row>
    <row r="545" spans="5:28" s="3" customFormat="1" x14ac:dyDescent="0.25">
      <c r="E545" s="23"/>
      <c r="F545" s="24"/>
      <c r="G545" s="24"/>
      <c r="H545" s="24"/>
      <c r="I545" s="24"/>
      <c r="J545" s="24"/>
      <c r="K545" s="24"/>
      <c r="L545" s="24"/>
      <c r="M545" s="24"/>
      <c r="N545" s="24"/>
      <c r="O545" s="24"/>
      <c r="P545" s="24"/>
      <c r="Q545" s="24"/>
      <c r="R545" s="24"/>
      <c r="S545" s="24"/>
      <c r="T545" s="24"/>
      <c r="U545" s="24"/>
      <c r="V545" s="24"/>
      <c r="W545" s="24"/>
      <c r="X545" s="24"/>
      <c r="Y545" s="24"/>
      <c r="Z545" s="24"/>
      <c r="AA545" s="24"/>
      <c r="AB545" s="24"/>
    </row>
    <row r="546" spans="5:28" s="3" customFormat="1" x14ac:dyDescent="0.25">
      <c r="E546" s="23" t="s">
        <v>3159</v>
      </c>
      <c r="F546" s="24"/>
      <c r="G546" s="24"/>
      <c r="H546" s="24"/>
      <c r="I546" s="24"/>
      <c r="J546" s="24"/>
      <c r="K546" s="24"/>
      <c r="L546" s="24"/>
      <c r="M546" s="24"/>
      <c r="N546" s="24"/>
      <c r="O546" s="24"/>
      <c r="P546" s="24"/>
      <c r="Q546" s="24"/>
      <c r="R546" s="24"/>
      <c r="S546" s="24"/>
      <c r="T546" s="24"/>
      <c r="U546" s="24"/>
      <c r="V546" s="24"/>
      <c r="W546" s="24"/>
      <c r="X546" s="24"/>
      <c r="Y546" s="24"/>
      <c r="Z546" s="24"/>
      <c r="AA546" s="24"/>
      <c r="AB546" s="24"/>
    </row>
    <row r="547" spans="5:28" s="3" customFormat="1" x14ac:dyDescent="0.25">
      <c r="E547" s="23" t="s">
        <v>3160</v>
      </c>
      <c r="F547" s="24"/>
      <c r="G547" s="24"/>
      <c r="H547" s="24"/>
      <c r="I547" s="24"/>
      <c r="J547" s="24"/>
      <c r="K547" s="24"/>
      <c r="L547" s="24"/>
      <c r="M547" s="24"/>
      <c r="N547" s="24"/>
      <c r="O547" s="24"/>
      <c r="P547" s="24"/>
      <c r="Q547" s="24"/>
      <c r="R547" s="24"/>
      <c r="S547" s="24"/>
      <c r="T547" s="24"/>
      <c r="U547" s="24"/>
      <c r="V547" s="24"/>
      <c r="W547" s="24"/>
      <c r="X547" s="24"/>
      <c r="Y547" s="24"/>
      <c r="Z547" s="24"/>
      <c r="AA547" s="24"/>
      <c r="AB547" s="24"/>
    </row>
    <row r="548" spans="5:28" s="3" customFormat="1" x14ac:dyDescent="0.25">
      <c r="E548" s="23"/>
      <c r="F548" s="24"/>
      <c r="G548" s="24"/>
      <c r="H548" s="24"/>
      <c r="I548" s="24"/>
      <c r="J548" s="24"/>
      <c r="K548" s="24"/>
      <c r="L548" s="24"/>
      <c r="M548" s="24"/>
      <c r="N548" s="24"/>
      <c r="O548" s="24"/>
      <c r="P548" s="24"/>
      <c r="Q548" s="24"/>
      <c r="R548" s="24"/>
      <c r="S548" s="24"/>
      <c r="T548" s="24"/>
      <c r="U548" s="24"/>
      <c r="V548" s="24"/>
      <c r="W548" s="24"/>
      <c r="X548" s="24"/>
      <c r="Y548" s="24"/>
      <c r="Z548" s="24"/>
      <c r="AA548" s="24"/>
      <c r="AB548" s="24"/>
    </row>
    <row r="549" spans="5:28" s="3" customFormat="1" x14ac:dyDescent="0.25">
      <c r="E549" s="23" t="s">
        <v>3161</v>
      </c>
      <c r="F549" s="24"/>
      <c r="G549" s="24"/>
      <c r="H549" s="24"/>
      <c r="I549" s="24"/>
      <c r="J549" s="24"/>
      <c r="K549" s="24"/>
      <c r="L549" s="24"/>
      <c r="M549" s="24"/>
      <c r="N549" s="24"/>
      <c r="O549" s="24"/>
      <c r="P549" s="24"/>
      <c r="Q549" s="24"/>
      <c r="R549" s="24"/>
      <c r="S549" s="24"/>
      <c r="T549" s="24"/>
      <c r="U549" s="24"/>
      <c r="V549" s="24"/>
      <c r="W549" s="24"/>
      <c r="X549" s="24"/>
      <c r="Y549" s="24"/>
      <c r="Z549" s="24"/>
      <c r="AA549" s="24"/>
      <c r="AB549" s="24"/>
    </row>
    <row r="550" spans="5:28" s="3" customFormat="1" x14ac:dyDescent="0.25">
      <c r="E550" s="23" t="s">
        <v>3162</v>
      </c>
      <c r="F550" s="24"/>
      <c r="G550" s="24"/>
      <c r="H550" s="24"/>
      <c r="I550" s="24"/>
      <c r="J550" s="24"/>
      <c r="K550" s="24"/>
      <c r="L550" s="24"/>
      <c r="M550" s="24"/>
      <c r="N550" s="24"/>
      <c r="O550" s="24"/>
      <c r="P550" s="24"/>
      <c r="Q550" s="24"/>
      <c r="R550" s="24"/>
      <c r="S550" s="24"/>
      <c r="T550" s="24"/>
      <c r="U550" s="24"/>
      <c r="V550" s="24"/>
      <c r="W550" s="24"/>
      <c r="X550" s="24"/>
      <c r="Y550" s="24"/>
      <c r="Z550" s="24"/>
      <c r="AA550" s="24"/>
      <c r="AB550" s="24"/>
    </row>
    <row r="551" spans="5:28" s="3" customFormat="1" x14ac:dyDescent="0.25">
      <c r="E551" s="23"/>
      <c r="F551" s="24"/>
      <c r="G551" s="24"/>
      <c r="H551" s="24"/>
      <c r="I551" s="24"/>
      <c r="J551" s="24"/>
      <c r="K551" s="24"/>
      <c r="L551" s="24"/>
      <c r="M551" s="24"/>
      <c r="N551" s="24"/>
      <c r="O551" s="24"/>
      <c r="P551" s="24"/>
      <c r="Q551" s="24"/>
      <c r="R551" s="24"/>
      <c r="S551" s="24"/>
      <c r="T551" s="24"/>
      <c r="U551" s="24"/>
      <c r="V551" s="24"/>
      <c r="W551" s="24"/>
      <c r="X551" s="24"/>
      <c r="Y551" s="24"/>
      <c r="Z551" s="24"/>
      <c r="AA551" s="24"/>
      <c r="AB551" s="24"/>
    </row>
    <row r="552" spans="5:28" s="3" customFormat="1" x14ac:dyDescent="0.25">
      <c r="E552" s="23" t="s">
        <v>3163</v>
      </c>
      <c r="F552" s="24"/>
      <c r="G552" s="24"/>
      <c r="H552" s="24"/>
      <c r="I552" s="24"/>
      <c r="J552" s="24"/>
      <c r="K552" s="24"/>
      <c r="L552" s="24"/>
      <c r="M552" s="24"/>
      <c r="N552" s="24"/>
      <c r="O552" s="24"/>
      <c r="P552" s="24"/>
      <c r="Q552" s="24"/>
      <c r="R552" s="24"/>
      <c r="S552" s="24"/>
      <c r="T552" s="24"/>
      <c r="U552" s="24"/>
      <c r="V552" s="24"/>
      <c r="W552" s="24"/>
      <c r="X552" s="24"/>
      <c r="Y552" s="24"/>
      <c r="Z552" s="24"/>
      <c r="AA552" s="24"/>
      <c r="AB552" s="24"/>
    </row>
    <row r="553" spans="5:28" s="3" customFormat="1" x14ac:dyDescent="0.25">
      <c r="E553" s="23" t="s">
        <v>3164</v>
      </c>
      <c r="F553" s="24"/>
      <c r="G553" s="24"/>
      <c r="H553" s="24"/>
      <c r="I553" s="24"/>
      <c r="J553" s="24"/>
      <c r="K553" s="24"/>
      <c r="L553" s="24"/>
      <c r="M553" s="24"/>
      <c r="N553" s="24"/>
      <c r="O553" s="24"/>
      <c r="P553" s="24"/>
      <c r="Q553" s="24"/>
      <c r="R553" s="24"/>
      <c r="S553" s="24"/>
      <c r="T553" s="24"/>
      <c r="U553" s="24"/>
      <c r="V553" s="24"/>
      <c r="W553" s="24"/>
      <c r="X553" s="24"/>
      <c r="Y553" s="24"/>
      <c r="Z553" s="24"/>
      <c r="AA553" s="24"/>
      <c r="AB553" s="24"/>
    </row>
    <row r="554" spans="5:28" s="3" customFormat="1" x14ac:dyDescent="0.25">
      <c r="E554" s="23"/>
      <c r="F554" s="24"/>
      <c r="G554" s="24"/>
      <c r="H554" s="24"/>
      <c r="I554" s="24"/>
      <c r="J554" s="24"/>
      <c r="K554" s="24"/>
      <c r="L554" s="24"/>
      <c r="M554" s="24"/>
      <c r="N554" s="24"/>
      <c r="O554" s="24"/>
      <c r="P554" s="24"/>
      <c r="Q554" s="24"/>
      <c r="R554" s="24"/>
      <c r="S554" s="24"/>
      <c r="T554" s="24"/>
      <c r="U554" s="24"/>
      <c r="V554" s="24"/>
      <c r="W554" s="24"/>
      <c r="X554" s="24"/>
      <c r="Y554" s="24"/>
      <c r="Z554" s="24"/>
      <c r="AA554" s="24"/>
      <c r="AB554" s="24"/>
    </row>
    <row r="555" spans="5:28" s="3" customFormat="1" x14ac:dyDescent="0.25">
      <c r="E555" s="23" t="s">
        <v>3165</v>
      </c>
      <c r="F555" s="24"/>
      <c r="G555" s="24"/>
      <c r="H555" s="24"/>
      <c r="I555" s="24"/>
      <c r="J555" s="24"/>
      <c r="K555" s="24"/>
      <c r="L555" s="24"/>
      <c r="M555" s="24"/>
      <c r="N555" s="24"/>
      <c r="O555" s="24"/>
      <c r="P555" s="24"/>
      <c r="Q555" s="24"/>
      <c r="R555" s="24"/>
      <c r="S555" s="24"/>
      <c r="T555" s="24"/>
      <c r="U555" s="24"/>
      <c r="V555" s="24"/>
      <c r="W555" s="24"/>
      <c r="X555" s="24"/>
      <c r="Y555" s="24"/>
      <c r="Z555" s="24"/>
      <c r="AA555" s="24"/>
      <c r="AB555" s="24"/>
    </row>
    <row r="556" spans="5:28" s="3" customFormat="1" x14ac:dyDescent="0.25">
      <c r="E556" s="23" t="s">
        <v>3166</v>
      </c>
      <c r="F556" s="24"/>
      <c r="G556" s="24"/>
      <c r="H556" s="24"/>
      <c r="I556" s="24"/>
      <c r="J556" s="24"/>
      <c r="K556" s="24"/>
      <c r="L556" s="24"/>
      <c r="M556" s="24"/>
      <c r="N556" s="24"/>
      <c r="O556" s="24"/>
      <c r="P556" s="24"/>
      <c r="Q556" s="24"/>
      <c r="R556" s="24"/>
      <c r="S556" s="24"/>
      <c r="T556" s="24"/>
      <c r="U556" s="24"/>
      <c r="V556" s="24"/>
      <c r="W556" s="24"/>
      <c r="X556" s="24"/>
      <c r="Y556" s="24"/>
      <c r="Z556" s="24"/>
      <c r="AA556" s="24"/>
      <c r="AB556" s="24"/>
    </row>
    <row r="557" spans="5:28" s="3" customFormat="1" x14ac:dyDescent="0.25"/>
    <row r="558" spans="5:28" s="3" customFormat="1" x14ac:dyDescent="0.25"/>
    <row r="559" spans="5:28" s="3" customFormat="1" x14ac:dyDescent="0.25"/>
    <row r="560" spans="5:28"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5:5" s="3" customFormat="1" x14ac:dyDescent="0.25"/>
    <row r="642" spans="5:5" s="3" customFormat="1" x14ac:dyDescent="0.25"/>
    <row r="643" spans="5:5" s="3" customFormat="1" x14ac:dyDescent="0.25"/>
    <row r="644" spans="5:5" s="3" customFormat="1" x14ac:dyDescent="0.25"/>
    <row r="645" spans="5:5" s="3" customFormat="1" x14ac:dyDescent="0.25">
      <c r="E645" s="1" t="s">
        <v>3198</v>
      </c>
    </row>
    <row r="646" spans="5:5" s="3" customFormat="1" x14ac:dyDescent="0.25"/>
    <row r="647" spans="5:5" s="3" customFormat="1" x14ac:dyDescent="0.25"/>
    <row r="648" spans="5:5" s="3" customFormat="1" x14ac:dyDescent="0.25"/>
    <row r="649" spans="5:5" s="3" customFormat="1" x14ac:dyDescent="0.25"/>
    <row r="650" spans="5:5" s="3" customFormat="1" x14ac:dyDescent="0.25"/>
    <row r="651" spans="5:5" s="3" customFormat="1" x14ac:dyDescent="0.25"/>
    <row r="652" spans="5:5" s="3" customFormat="1" x14ac:dyDescent="0.25"/>
    <row r="653" spans="5:5" s="3" customFormat="1" x14ac:dyDescent="0.25"/>
    <row r="654" spans="5:5" s="3" customFormat="1" x14ac:dyDescent="0.25"/>
    <row r="655" spans="5:5" s="3" customFormat="1" x14ac:dyDescent="0.25"/>
    <row r="656" spans="5:5" s="3" customFormat="1" x14ac:dyDescent="0.25"/>
    <row r="657" s="3" customFormat="1" x14ac:dyDescent="0.25"/>
    <row r="658" s="3" customFormat="1" x14ac:dyDescent="0.25"/>
    <row r="659" s="3" customFormat="1" x14ac:dyDescent="0.25"/>
    <row r="660" s="3" customFormat="1" x14ac:dyDescent="0.25"/>
    <row r="661" s="3" customFormat="1" x14ac:dyDescent="0.25"/>
    <row r="662" s="3" customFormat="1" x14ac:dyDescent="0.25"/>
    <row r="663" s="3" customFormat="1" x14ac:dyDescent="0.25"/>
    <row r="664" s="3" customFormat="1" x14ac:dyDescent="0.25"/>
    <row r="665" s="3" customFormat="1" x14ac:dyDescent="0.25"/>
    <row r="666" s="3" customFormat="1" x14ac:dyDescent="0.25"/>
    <row r="667" s="3" customFormat="1" x14ac:dyDescent="0.25"/>
    <row r="668" s="3" customFormat="1" x14ac:dyDescent="0.25"/>
    <row r="669" s="3" customFormat="1" x14ac:dyDescent="0.25"/>
    <row r="670" s="3" customFormat="1" x14ac:dyDescent="0.25"/>
    <row r="671" s="3" customFormat="1" x14ac:dyDescent="0.25"/>
    <row r="672"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pans="5:5" s="3" customFormat="1" x14ac:dyDescent="0.25"/>
    <row r="690" spans="5:5" s="3" customFormat="1" x14ac:dyDescent="0.25"/>
    <row r="691" spans="5:5" s="3" customFormat="1" x14ac:dyDescent="0.25"/>
    <row r="692" spans="5:5" s="3" customFormat="1" x14ac:dyDescent="0.25"/>
    <row r="693" spans="5:5" s="3" customFormat="1" x14ac:dyDescent="0.25"/>
    <row r="694" spans="5:5" s="3" customFormat="1" x14ac:dyDescent="0.25"/>
    <row r="695" spans="5:5" s="3" customFormat="1" x14ac:dyDescent="0.25"/>
    <row r="696" spans="5:5" s="3" customFormat="1" x14ac:dyDescent="0.25"/>
    <row r="697" spans="5:5" s="3" customFormat="1" x14ac:dyDescent="0.25">
      <c r="E697" s="1" t="s">
        <v>3263</v>
      </c>
    </row>
    <row r="698" spans="5:5" s="3" customFormat="1" x14ac:dyDescent="0.25"/>
    <row r="699" spans="5:5" s="3" customFormat="1" x14ac:dyDescent="0.25"/>
    <row r="700" spans="5:5" s="3" customFormat="1" x14ac:dyDescent="0.25"/>
    <row r="701" spans="5:5" s="3" customFormat="1" x14ac:dyDescent="0.25"/>
    <row r="702" spans="5:5" s="3" customFormat="1" x14ac:dyDescent="0.25"/>
    <row r="703" spans="5:5" s="3" customFormat="1" x14ac:dyDescent="0.25"/>
    <row r="704" spans="5:5" s="3" customFormat="1" x14ac:dyDescent="0.25"/>
    <row r="705" s="3" customFormat="1" x14ac:dyDescent="0.25"/>
    <row r="706" s="3" customFormat="1" x14ac:dyDescent="0.25"/>
    <row r="707" s="3" customFormat="1" x14ac:dyDescent="0.25"/>
    <row r="708" s="3" customFormat="1" x14ac:dyDescent="0.25"/>
    <row r="709" s="3" customFormat="1" x14ac:dyDescent="0.25"/>
    <row r="710" s="3" customFormat="1" x14ac:dyDescent="0.25"/>
    <row r="711" s="3" customFormat="1" x14ac:dyDescent="0.25"/>
    <row r="712" s="3" customFormat="1" x14ac:dyDescent="0.25"/>
    <row r="713" s="3" customFormat="1" x14ac:dyDescent="0.25"/>
    <row r="714" s="3" customFormat="1" x14ac:dyDescent="0.25"/>
    <row r="715" s="3" customFormat="1" x14ac:dyDescent="0.25"/>
    <row r="716" s="3" customFormat="1" x14ac:dyDescent="0.25"/>
    <row r="717" s="3" customFormat="1" x14ac:dyDescent="0.25"/>
    <row r="718" s="3" customFormat="1" x14ac:dyDescent="0.25"/>
    <row r="719" s="3" customFormat="1" x14ac:dyDescent="0.25"/>
    <row r="720" s="3" customFormat="1" x14ac:dyDescent="0.25"/>
    <row r="721" spans="1:5" s="3" customFormat="1" x14ac:dyDescent="0.25"/>
    <row r="722" spans="1:5" x14ac:dyDescent="0.25">
      <c r="A722" s="3"/>
      <c r="B722" s="3"/>
      <c r="C722" s="4">
        <v>0</v>
      </c>
      <c r="E722" s="1" t="s">
        <v>3542</v>
      </c>
    </row>
    <row r="723" spans="1:5" x14ac:dyDescent="0.25">
      <c r="A723" s="3"/>
      <c r="B723" s="3"/>
      <c r="C723" s="3"/>
      <c r="D723" s="3"/>
      <c r="E723" s="3" t="s">
        <v>2840</v>
      </c>
    </row>
    <row r="724" spans="1:5" x14ac:dyDescent="0.25">
      <c r="E724" s="56" t="s">
        <v>3545</v>
      </c>
    </row>
    <row r="730" spans="1:5" s="3" customFormat="1" x14ac:dyDescent="0.25">
      <c r="C730" s="4">
        <v>0</v>
      </c>
      <c r="D730"/>
      <c r="E730" s="1" t="s">
        <v>3543</v>
      </c>
    </row>
    <row r="731" spans="1:5" s="3" customFormat="1" x14ac:dyDescent="0.25"/>
    <row r="732" spans="1:5" s="3" customFormat="1" x14ac:dyDescent="0.25"/>
    <row r="733" spans="1:5" s="3" customFormat="1" x14ac:dyDescent="0.25"/>
    <row r="734" spans="1:5" s="3" customFormat="1" x14ac:dyDescent="0.25"/>
    <row r="735" spans="1:5" s="3" customFormat="1" x14ac:dyDescent="0.25"/>
    <row r="736" spans="1:5" s="3" customFormat="1" x14ac:dyDescent="0.25"/>
    <row r="737" spans="40:40" s="3" customFormat="1" x14ac:dyDescent="0.25"/>
    <row r="738" spans="40:40" s="3" customFormat="1" x14ac:dyDescent="0.25"/>
    <row r="739" spans="40:40" s="3" customFormat="1" x14ac:dyDescent="0.25"/>
    <row r="740" spans="40:40" s="3" customFormat="1" x14ac:dyDescent="0.25"/>
    <row r="741" spans="40:40" s="3" customFormat="1" x14ac:dyDescent="0.25"/>
    <row r="742" spans="40:40" s="3" customFormat="1" x14ac:dyDescent="0.25"/>
    <row r="743" spans="40:40" s="3" customFormat="1" x14ac:dyDescent="0.25"/>
    <row r="744" spans="40:40" s="3" customFormat="1" x14ac:dyDescent="0.25"/>
    <row r="745" spans="40:40" s="3" customFormat="1" x14ac:dyDescent="0.25"/>
    <row r="746" spans="40:40" s="3" customFormat="1" x14ac:dyDescent="0.25"/>
    <row r="747" spans="40:40" s="3" customFormat="1" x14ac:dyDescent="0.25"/>
    <row r="748" spans="40:40" s="3" customFormat="1" x14ac:dyDescent="0.25"/>
    <row r="749" spans="40:40" s="3" customFormat="1" x14ac:dyDescent="0.25"/>
    <row r="750" spans="40:40" s="3" customFormat="1" x14ac:dyDescent="0.25"/>
    <row r="751" spans="40:40" s="3" customFormat="1" x14ac:dyDescent="0.25"/>
    <row r="752" spans="40:40" s="3" customFormat="1" x14ac:dyDescent="0.25">
      <c r="AN752" s="3" t="s">
        <v>1178</v>
      </c>
    </row>
    <row r="753" spans="5:41" s="3" customFormat="1" x14ac:dyDescent="0.25">
      <c r="AN753" s="1" t="s">
        <v>2841</v>
      </c>
    </row>
    <row r="754" spans="5:41" s="3" customFormat="1" x14ac:dyDescent="0.25"/>
    <row r="755" spans="5:41" s="3" customFormat="1" x14ac:dyDescent="0.25"/>
    <row r="756" spans="5:41" s="3" customFormat="1" x14ac:dyDescent="0.25"/>
    <row r="757" spans="5:41" s="3" customFormat="1" x14ac:dyDescent="0.25"/>
    <row r="758" spans="5:41" s="3" customFormat="1" x14ac:dyDescent="0.25">
      <c r="E758" s="23" t="s">
        <v>128</v>
      </c>
      <c r="F758" s="24"/>
      <c r="G758" s="24"/>
      <c r="H758" s="24"/>
      <c r="I758" s="24"/>
      <c r="J758" s="24"/>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c r="AK758" s="24"/>
      <c r="AL758" s="24"/>
      <c r="AM758" s="24"/>
    </row>
    <row r="759" spans="5:41" s="3" customFormat="1" x14ac:dyDescent="0.25">
      <c r="E759" s="23" t="s">
        <v>2571</v>
      </c>
      <c r="F759" s="24"/>
      <c r="G759" s="24"/>
      <c r="H759" s="24"/>
      <c r="I759" s="24"/>
      <c r="J759" s="24"/>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c r="AK759" s="24"/>
      <c r="AL759" s="24"/>
      <c r="AM759" s="24"/>
    </row>
    <row r="760" spans="5:41" s="3" customFormat="1" x14ac:dyDescent="0.25">
      <c r="E760" s="23" t="s">
        <v>589</v>
      </c>
      <c r="F760" s="24"/>
      <c r="G760" s="24"/>
      <c r="H760" s="24"/>
      <c r="I760" s="24"/>
      <c r="J760" s="24"/>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c r="AK760" s="24"/>
      <c r="AL760" s="24"/>
      <c r="AM760" s="24"/>
    </row>
    <row r="761" spans="5:41" s="3" customFormat="1" x14ac:dyDescent="0.25">
      <c r="E761" s="27" t="s">
        <v>2576</v>
      </c>
      <c r="F761" s="24"/>
      <c r="G761" s="24"/>
      <c r="H761" s="24"/>
      <c r="I761" s="24"/>
      <c r="J761" s="24"/>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c r="AK761" s="24"/>
      <c r="AL761" s="24"/>
      <c r="AM761" s="24"/>
    </row>
    <row r="762" spans="5:41" s="3" customFormat="1" x14ac:dyDescent="0.25">
      <c r="E762" s="23" t="s">
        <v>1861</v>
      </c>
      <c r="F762" s="24"/>
      <c r="G762" s="24"/>
      <c r="H762" s="24"/>
      <c r="I762" s="24"/>
      <c r="J762" s="24"/>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c r="AK762" s="24"/>
      <c r="AL762" s="24"/>
      <c r="AM762" s="24"/>
    </row>
    <row r="763" spans="5:41" s="3" customFormat="1" x14ac:dyDescent="0.25">
      <c r="E763" s="23" t="s">
        <v>1862</v>
      </c>
      <c r="F763" s="24"/>
      <c r="G763" s="24"/>
      <c r="H763" s="24"/>
      <c r="I763" s="24"/>
      <c r="J763" s="24"/>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c r="AK763" s="24"/>
      <c r="AL763" s="24"/>
      <c r="AM763" s="24"/>
    </row>
    <row r="764" spans="5:41" s="3" customFormat="1" x14ac:dyDescent="0.25">
      <c r="E764" s="23" t="s">
        <v>2494</v>
      </c>
      <c r="F764" s="24"/>
      <c r="G764" s="24"/>
      <c r="H764" s="24"/>
      <c r="I764" s="24"/>
      <c r="J764" s="24"/>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O764" s="3" t="s">
        <v>273</v>
      </c>
    </row>
    <row r="765" spans="5:41" s="3" customFormat="1" x14ac:dyDescent="0.25">
      <c r="E765" s="23" t="s">
        <v>2495</v>
      </c>
      <c r="F765" s="24"/>
      <c r="G765" s="24"/>
      <c r="H765" s="24"/>
      <c r="I765" s="24"/>
      <c r="J765" s="24"/>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row>
    <row r="766" spans="5:41" s="3" customFormat="1" x14ac:dyDescent="0.25">
      <c r="E766" s="23" t="s">
        <v>897</v>
      </c>
      <c r="F766" s="24"/>
      <c r="G766" s="24"/>
      <c r="H766" s="24"/>
      <c r="I766" s="24"/>
      <c r="J766" s="24"/>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row>
    <row r="767" spans="5:41" s="3" customFormat="1" x14ac:dyDescent="0.25">
      <c r="E767" s="23" t="s">
        <v>2578</v>
      </c>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row>
    <row r="768" spans="5:41" s="3" customFormat="1" x14ac:dyDescent="0.25">
      <c r="E768" s="27" t="s">
        <v>2842</v>
      </c>
      <c r="F768" s="24"/>
      <c r="G768" s="24"/>
      <c r="H768" s="24"/>
      <c r="I768" s="24"/>
      <c r="J768" s="24"/>
      <c r="K768" s="24"/>
      <c r="L768" s="50"/>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c r="AK768" s="24"/>
      <c r="AL768" s="24"/>
      <c r="AM768" s="24"/>
    </row>
    <row r="769" spans="5:39" s="3" customFormat="1" x14ac:dyDescent="0.25">
      <c r="E769" s="23" t="s">
        <v>160</v>
      </c>
      <c r="F769" s="24"/>
      <c r="G769" s="24"/>
      <c r="H769" s="24"/>
      <c r="I769" s="24"/>
      <c r="J769" s="24"/>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c r="AK769" s="24"/>
      <c r="AL769" s="24"/>
      <c r="AM769" s="24"/>
    </row>
    <row r="770" spans="5:39" s="3" customFormat="1" x14ac:dyDescent="0.25">
      <c r="E770" s="23" t="s">
        <v>2690</v>
      </c>
      <c r="F770" s="24"/>
      <c r="G770" s="24"/>
      <c r="H770" s="24"/>
      <c r="I770" s="24"/>
      <c r="J770" s="24"/>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c r="AK770" s="24"/>
      <c r="AL770" s="24"/>
      <c r="AM770" s="24"/>
    </row>
    <row r="771" spans="5:39" s="3" customFormat="1" x14ac:dyDescent="0.25">
      <c r="E771" s="23"/>
      <c r="F771" s="24"/>
      <c r="G771" s="24"/>
      <c r="H771" s="24"/>
      <c r="I771" s="24"/>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c r="AM771" s="24"/>
    </row>
    <row r="772" spans="5:39" s="3" customFormat="1" x14ac:dyDescent="0.25">
      <c r="E772" s="25" t="s">
        <v>388</v>
      </c>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row>
    <row r="773" spans="5:39" s="3" customFormat="1" x14ac:dyDescent="0.25">
      <c r="E773" s="25"/>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row>
    <row r="774" spans="5:39" s="3" customFormat="1" x14ac:dyDescent="0.25">
      <c r="E774" s="29" t="s">
        <v>2493</v>
      </c>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row>
    <row r="775" spans="5:39" s="3" customFormat="1" x14ac:dyDescent="0.25">
      <c r="E775" s="29" t="s">
        <v>390</v>
      </c>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row>
    <row r="776" spans="5:39" s="3" customFormat="1" x14ac:dyDescent="0.25">
      <c r="E776" s="29" t="s">
        <v>2654</v>
      </c>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row>
    <row r="777" spans="5:39" s="3" customFormat="1" x14ac:dyDescent="0.25">
      <c r="E777" s="29" t="s">
        <v>2692</v>
      </c>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row>
    <row r="778" spans="5:39" s="3" customFormat="1" x14ac:dyDescent="0.25">
      <c r="E778" s="29" t="s">
        <v>2475</v>
      </c>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row>
    <row r="779" spans="5:39" s="3" customFormat="1" x14ac:dyDescent="0.25">
      <c r="E779" s="29" t="s">
        <v>2476</v>
      </c>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row>
    <row r="780" spans="5:39" s="3" customFormat="1" x14ac:dyDescent="0.25">
      <c r="E780" s="29" t="s">
        <v>2477</v>
      </c>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row>
    <row r="781" spans="5:39" s="3" customFormat="1" x14ac:dyDescent="0.25">
      <c r="E781" s="29" t="s">
        <v>2863</v>
      </c>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row>
    <row r="782" spans="5:39" s="3" customFormat="1" x14ac:dyDescent="0.25">
      <c r="E782" s="29" t="s">
        <v>2486</v>
      </c>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row>
    <row r="783" spans="5:39" s="3" customFormat="1" x14ac:dyDescent="0.25">
      <c r="E783" s="29" t="s">
        <v>2724</v>
      </c>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row>
    <row r="784" spans="5:39" s="3" customFormat="1" x14ac:dyDescent="0.25">
      <c r="E784" s="29" t="s">
        <v>1761</v>
      </c>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row>
    <row r="785" spans="5:39" s="3" customFormat="1" x14ac:dyDescent="0.25">
      <c r="E785" s="29" t="s">
        <v>2843</v>
      </c>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row>
    <row r="786" spans="5:39" s="3" customFormat="1" x14ac:dyDescent="0.25">
      <c r="E786" s="29" t="s">
        <v>381</v>
      </c>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row>
    <row r="787" spans="5:39" s="3" customFormat="1" x14ac:dyDescent="0.25">
      <c r="E787" s="25"/>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row>
    <row r="788" spans="5:39" s="3" customFormat="1" x14ac:dyDescent="0.25">
      <c r="E788" s="23" t="s">
        <v>128</v>
      </c>
      <c r="F788" s="24"/>
      <c r="G788" s="24"/>
      <c r="H788" s="24"/>
      <c r="I788" s="24"/>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c r="AK788" s="24"/>
      <c r="AL788" s="24"/>
      <c r="AM788" s="24"/>
    </row>
    <row r="789" spans="5:39" s="3" customFormat="1" x14ac:dyDescent="0.25">
      <c r="E789" s="23" t="s">
        <v>2571</v>
      </c>
      <c r="F789" s="24"/>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row>
    <row r="790" spans="5:39" s="3" customFormat="1" x14ac:dyDescent="0.25">
      <c r="E790" s="23" t="s">
        <v>589</v>
      </c>
      <c r="F790" s="24"/>
      <c r="G790" s="24"/>
      <c r="H790" s="24"/>
      <c r="I790" s="24"/>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c r="AK790" s="24"/>
      <c r="AL790" s="24"/>
      <c r="AM790" s="24"/>
    </row>
    <row r="791" spans="5:39" s="3" customFormat="1" x14ac:dyDescent="0.25">
      <c r="E791" s="23" t="s">
        <v>2576</v>
      </c>
      <c r="F791" s="24"/>
      <c r="G791" s="24"/>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c r="AK791" s="24"/>
      <c r="AL791" s="24"/>
      <c r="AM791" s="24"/>
    </row>
    <row r="792" spans="5:39" s="3" customFormat="1" x14ac:dyDescent="0.25">
      <c r="E792" s="23" t="s">
        <v>1861</v>
      </c>
      <c r="F792" s="24"/>
      <c r="G792" s="24"/>
      <c r="H792" s="24"/>
      <c r="I792" s="24"/>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c r="AK792" s="24"/>
      <c r="AL792" s="24"/>
      <c r="AM792" s="24"/>
    </row>
    <row r="793" spans="5:39" s="3" customFormat="1" x14ac:dyDescent="0.25">
      <c r="E793" s="23" t="s">
        <v>1862</v>
      </c>
      <c r="F793" s="24"/>
      <c r="G793" s="24"/>
      <c r="H793" s="24"/>
      <c r="I793" s="24"/>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c r="AK793" s="24"/>
      <c r="AL793" s="24"/>
      <c r="AM793" s="24"/>
    </row>
    <row r="794" spans="5:39" s="3" customFormat="1" x14ac:dyDescent="0.25">
      <c r="E794" s="23" t="s">
        <v>2494</v>
      </c>
      <c r="F794" s="24"/>
      <c r="G794" s="24"/>
      <c r="H794" s="24"/>
      <c r="I794" s="24"/>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c r="AK794" s="24"/>
      <c r="AL794" s="24"/>
      <c r="AM794" s="24"/>
    </row>
    <row r="795" spans="5:39" s="3" customFormat="1" x14ac:dyDescent="0.25">
      <c r="E795" s="23" t="s">
        <v>2495</v>
      </c>
      <c r="F795" s="24"/>
      <c r="G795" s="24"/>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c r="AK795" s="24"/>
      <c r="AL795" s="24"/>
      <c r="AM795" s="24"/>
    </row>
    <row r="796" spans="5:39" s="3" customFormat="1" x14ac:dyDescent="0.25">
      <c r="E796" s="23" t="s">
        <v>897</v>
      </c>
      <c r="F796" s="24"/>
      <c r="G796" s="24"/>
      <c r="H796" s="24"/>
      <c r="I796" s="24"/>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c r="AK796" s="24"/>
      <c r="AL796" s="24"/>
      <c r="AM796" s="24"/>
    </row>
    <row r="797" spans="5:39" s="3" customFormat="1" x14ac:dyDescent="0.25">
      <c r="E797" s="23" t="s">
        <v>2578</v>
      </c>
      <c r="F797" s="24"/>
      <c r="G797" s="24"/>
      <c r="H797" s="24"/>
      <c r="I797" s="24"/>
      <c r="J797" s="24"/>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c r="AK797" s="24"/>
      <c r="AL797" s="24"/>
      <c r="AM797" s="24"/>
    </row>
    <row r="798" spans="5:39" s="3" customFormat="1" x14ac:dyDescent="0.25">
      <c r="E798" s="27" t="s">
        <v>2842</v>
      </c>
      <c r="F798" s="24"/>
      <c r="G798" s="24"/>
      <c r="H798" s="24"/>
      <c r="I798" s="24"/>
      <c r="J798" s="24"/>
      <c r="K798" s="24"/>
      <c r="L798" s="50"/>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c r="AK798" s="24"/>
      <c r="AL798" s="24"/>
      <c r="AM798" s="24"/>
    </row>
    <row r="799" spans="5:39" s="3" customFormat="1" x14ac:dyDescent="0.25">
      <c r="E799" s="23" t="s">
        <v>160</v>
      </c>
      <c r="F799" s="24"/>
      <c r="G799" s="24"/>
      <c r="H799" s="24"/>
      <c r="I799" s="24"/>
      <c r="J799" s="24"/>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c r="AK799" s="24"/>
      <c r="AL799" s="24"/>
      <c r="AM799" s="24"/>
    </row>
    <row r="800" spans="5:39" s="3" customFormat="1" x14ac:dyDescent="0.25">
      <c r="E800" s="23" t="s">
        <v>2690</v>
      </c>
      <c r="F800" s="24"/>
      <c r="G800" s="24"/>
      <c r="H800" s="24"/>
      <c r="I800" s="24"/>
      <c r="J800" s="24"/>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c r="AK800" s="24"/>
      <c r="AL800" s="24"/>
      <c r="AM800" s="24"/>
    </row>
    <row r="801" spans="5:39" s="3" customFormat="1" x14ac:dyDescent="0.25">
      <c r="E801" s="25"/>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row>
    <row r="802" spans="5:39" s="3" customFormat="1" x14ac:dyDescent="0.25">
      <c r="E802" s="25" t="s">
        <v>569</v>
      </c>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row>
    <row r="803" spans="5:39" s="3" customFormat="1" x14ac:dyDescent="0.25">
      <c r="E803" s="25" t="s">
        <v>394</v>
      </c>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row>
    <row r="804" spans="5:39" s="3" customFormat="1" x14ac:dyDescent="0.25"/>
    <row r="805" spans="5:39" s="3" customFormat="1" x14ac:dyDescent="0.25"/>
    <row r="806" spans="5:39" s="3" customFormat="1" x14ac:dyDescent="0.25"/>
    <row r="807" spans="5:39" s="3" customFormat="1" x14ac:dyDescent="0.25"/>
    <row r="808" spans="5:39" s="3" customFormat="1" x14ac:dyDescent="0.25"/>
    <row r="809" spans="5:39" s="3" customFormat="1" x14ac:dyDescent="0.25"/>
    <row r="810" spans="5:39" s="3" customFormat="1" x14ac:dyDescent="0.25"/>
    <row r="811" spans="5:39" s="3" customFormat="1" x14ac:dyDescent="0.25"/>
    <row r="812" spans="5:39" s="3" customFormat="1" x14ac:dyDescent="0.25"/>
    <row r="813" spans="5:39" s="3" customFormat="1" x14ac:dyDescent="0.25"/>
    <row r="814" spans="5:39" s="3" customFormat="1" x14ac:dyDescent="0.25"/>
    <row r="815" spans="5:39" s="3" customFormat="1" x14ac:dyDescent="0.25"/>
    <row r="816" spans="5:39" s="3" customFormat="1" x14ac:dyDescent="0.25"/>
    <row r="817" spans="39:88" s="3" customFormat="1" x14ac:dyDescent="0.25">
      <c r="AM817" s="35" t="s">
        <v>2844</v>
      </c>
      <c r="AQ817" s="3" t="str">
        <f t="shared" ref="AQ817:AQ835" si="0">"'" &amp; TRIM(AM817) &amp; "',"</f>
        <v>'B9511PCX',</v>
      </c>
    </row>
    <row r="818" spans="39:88" s="3" customFormat="1" x14ac:dyDescent="0.25">
      <c r="AM818" s="35" t="s">
        <v>2845</v>
      </c>
      <c r="AQ818" s="3" t="str">
        <f t="shared" si="0"/>
        <v>'B9513PCX',</v>
      </c>
    </row>
    <row r="819" spans="39:88" s="3" customFormat="1" x14ac:dyDescent="0.25">
      <c r="AM819" s="35" t="s">
        <v>2846</v>
      </c>
      <c r="AQ819" s="3" t="str">
        <f t="shared" si="0"/>
        <v>'B9482PCX',</v>
      </c>
    </row>
    <row r="820" spans="39:88" s="3" customFormat="1" x14ac:dyDescent="0.25">
      <c r="AM820" s="35" t="s">
        <v>2847</v>
      </c>
      <c r="AQ820" s="3" t="str">
        <f t="shared" si="0"/>
        <v>'B9503PCX',</v>
      </c>
    </row>
    <row r="821" spans="39:88" s="3" customFormat="1" x14ac:dyDescent="0.25">
      <c r="AM821" s="35" t="s">
        <v>2848</v>
      </c>
      <c r="AQ821" s="3" t="str">
        <f t="shared" si="0"/>
        <v>'B9484PCX',</v>
      </c>
    </row>
    <row r="822" spans="39:88" s="3" customFormat="1" x14ac:dyDescent="0.25">
      <c r="AM822" s="35" t="s">
        <v>2849</v>
      </c>
      <c r="AQ822" s="3" t="str">
        <f t="shared" si="0"/>
        <v>'B9507PCX',</v>
      </c>
    </row>
    <row r="823" spans="39:88" s="3" customFormat="1" x14ac:dyDescent="0.25">
      <c r="AM823" s="35" t="s">
        <v>2850</v>
      </c>
      <c r="AQ823" s="3" t="str">
        <f t="shared" si="0"/>
        <v>'B9505PCX',</v>
      </c>
      <c r="BB823" s="25" t="s">
        <v>388</v>
      </c>
      <c r="BC823" s="26"/>
      <c r="BD823" s="26"/>
      <c r="BE823" s="26"/>
      <c r="BF823" s="26"/>
      <c r="BG823" s="26"/>
      <c r="BH823" s="26"/>
      <c r="BI823" s="26"/>
      <c r="BJ823" s="26"/>
      <c r="BK823" s="26"/>
      <c r="BL823" s="26"/>
      <c r="BM823" s="26"/>
      <c r="BN823" s="26"/>
      <c r="BO823" s="26"/>
      <c r="BP823" s="26"/>
      <c r="BQ823" s="26"/>
      <c r="BR823" s="26"/>
      <c r="BS823" s="26"/>
      <c r="BT823" s="26"/>
      <c r="BU823" s="26"/>
      <c r="BV823" s="26"/>
      <c r="BW823" s="26"/>
      <c r="BX823" s="26"/>
      <c r="BY823" s="26"/>
      <c r="BZ823" s="26"/>
      <c r="CA823" s="26"/>
      <c r="CB823" s="26"/>
      <c r="CC823" s="26"/>
      <c r="CD823" s="26"/>
      <c r="CE823" s="26"/>
      <c r="CF823" s="26"/>
      <c r="CG823" s="26"/>
      <c r="CH823" s="26"/>
      <c r="CI823" s="26"/>
      <c r="CJ823" s="26"/>
    </row>
    <row r="824" spans="39:88" s="3" customFormat="1" x14ac:dyDescent="0.25">
      <c r="AM824" s="35" t="s">
        <v>2851</v>
      </c>
      <c r="AQ824" s="3" t="str">
        <f t="shared" si="0"/>
        <v>'B9486PCX',</v>
      </c>
      <c r="BB824" s="25"/>
      <c r="BC824" s="26"/>
      <c r="BD824" s="26"/>
      <c r="BE824" s="26"/>
      <c r="BF824" s="26"/>
      <c r="BG824" s="26"/>
      <c r="BH824" s="26"/>
      <c r="BI824" s="26"/>
      <c r="BJ824" s="26"/>
      <c r="BK824" s="26"/>
      <c r="BL824" s="26"/>
      <c r="BM824" s="26"/>
      <c r="BN824" s="26"/>
      <c r="BO824" s="26"/>
      <c r="BP824" s="26"/>
      <c r="BQ824" s="26"/>
      <c r="BR824" s="26"/>
      <c r="BS824" s="26"/>
      <c r="BT824" s="26"/>
      <c r="BU824" s="26"/>
      <c r="BV824" s="26"/>
      <c r="BW824" s="26"/>
      <c r="BX824" s="26"/>
      <c r="BY824" s="26"/>
      <c r="BZ824" s="26"/>
      <c r="CA824" s="26"/>
      <c r="CB824" s="26"/>
      <c r="CC824" s="26"/>
      <c r="CD824" s="26"/>
      <c r="CE824" s="26"/>
      <c r="CF824" s="26"/>
      <c r="CG824" s="26"/>
      <c r="CH824" s="26"/>
      <c r="CI824" s="26"/>
      <c r="CJ824" s="26"/>
    </row>
    <row r="825" spans="39:88" s="3" customFormat="1" x14ac:dyDescent="0.25">
      <c r="AM825" s="35" t="s">
        <v>2852</v>
      </c>
      <c r="AQ825" s="3" t="str">
        <f t="shared" si="0"/>
        <v>'B9480PCX',</v>
      </c>
      <c r="BB825" s="25" t="s">
        <v>1759</v>
      </c>
      <c r="BC825" s="26"/>
      <c r="BD825" s="26"/>
      <c r="BE825" s="26"/>
      <c r="BF825" s="26"/>
      <c r="BG825" s="26"/>
      <c r="BH825" s="26"/>
      <c r="BI825" s="26"/>
      <c r="BJ825" s="26"/>
      <c r="BK825" s="26"/>
      <c r="BL825" s="26"/>
      <c r="BM825" s="26"/>
      <c r="BN825" s="26"/>
      <c r="BO825" s="26"/>
      <c r="BP825" s="26"/>
      <c r="BQ825" s="26"/>
      <c r="BR825" s="26"/>
      <c r="BS825" s="26"/>
      <c r="BT825" s="26"/>
      <c r="BU825" s="26"/>
      <c r="BV825" s="26"/>
      <c r="BW825" s="26"/>
      <c r="BX825" s="26"/>
      <c r="BY825" s="26"/>
      <c r="BZ825" s="26"/>
      <c r="CA825" s="26"/>
      <c r="CB825" s="26"/>
      <c r="CC825" s="26"/>
      <c r="CD825" s="26"/>
      <c r="CE825" s="26"/>
      <c r="CF825" s="26"/>
      <c r="CG825" s="26"/>
      <c r="CH825" s="26"/>
      <c r="CI825" s="26"/>
      <c r="CJ825" s="26"/>
    </row>
    <row r="826" spans="39:88" s="3" customFormat="1" x14ac:dyDescent="0.25">
      <c r="AM826" s="35" t="s">
        <v>2853</v>
      </c>
      <c r="AQ826" s="3" t="str">
        <f t="shared" si="0"/>
        <v>'B9478PCX',</v>
      </c>
      <c r="BB826" s="25" t="s">
        <v>390</v>
      </c>
      <c r="BC826" s="26"/>
      <c r="BD826" s="26"/>
      <c r="BE826" s="26"/>
      <c r="BF826" s="26"/>
      <c r="BG826" s="26"/>
      <c r="BH826" s="26"/>
      <c r="BI826" s="26"/>
      <c r="BJ826" s="26"/>
      <c r="BK826" s="26"/>
      <c r="BL826" s="26"/>
      <c r="BM826" s="26"/>
      <c r="BN826" s="26"/>
      <c r="BO826" s="26"/>
      <c r="BP826" s="26"/>
      <c r="BQ826" s="26"/>
      <c r="BR826" s="26"/>
      <c r="BS826" s="26"/>
      <c r="BT826" s="26"/>
      <c r="BU826" s="26"/>
      <c r="BV826" s="26"/>
      <c r="BW826" s="26"/>
      <c r="BX826" s="26"/>
      <c r="BY826" s="26"/>
      <c r="BZ826" s="26"/>
      <c r="CA826" s="26"/>
      <c r="CB826" s="26"/>
      <c r="CC826" s="26"/>
      <c r="CD826" s="26"/>
      <c r="CE826" s="26"/>
      <c r="CF826" s="26"/>
      <c r="CG826" s="26"/>
      <c r="CH826" s="26"/>
      <c r="CI826" s="26"/>
      <c r="CJ826" s="26"/>
    </row>
    <row r="827" spans="39:88" s="3" customFormat="1" x14ac:dyDescent="0.25">
      <c r="AM827" s="35" t="s">
        <v>2854</v>
      </c>
      <c r="AQ827" s="3" t="str">
        <f t="shared" si="0"/>
        <v>'B9476PCX',</v>
      </c>
      <c r="BB827" s="25" t="s">
        <v>2883</v>
      </c>
      <c r="BC827" s="26"/>
      <c r="BD827" s="26"/>
      <c r="BE827" s="26"/>
      <c r="BF827" s="26"/>
      <c r="BG827" s="26"/>
      <c r="BH827" s="26"/>
      <c r="BI827" s="26"/>
      <c r="BJ827" s="26"/>
      <c r="BK827" s="26"/>
      <c r="BL827" s="26"/>
      <c r="BM827" s="26"/>
      <c r="BN827" s="26"/>
      <c r="BO827" s="26"/>
      <c r="BP827" s="26"/>
      <c r="BQ827" s="26"/>
      <c r="BR827" s="26"/>
      <c r="BS827" s="26"/>
      <c r="BT827" s="26"/>
      <c r="BU827" s="26"/>
      <c r="BV827" s="26"/>
      <c r="BW827" s="26"/>
      <c r="BX827" s="26"/>
      <c r="BY827" s="26"/>
      <c r="BZ827" s="26"/>
      <c r="CA827" s="26"/>
      <c r="CB827" s="26"/>
      <c r="CC827" s="26"/>
      <c r="CD827" s="26"/>
      <c r="CE827" s="26"/>
      <c r="CF827" s="26"/>
      <c r="CG827" s="26"/>
      <c r="CH827" s="26"/>
      <c r="CI827" s="26"/>
      <c r="CJ827" s="26"/>
    </row>
    <row r="828" spans="39:88" s="3" customFormat="1" x14ac:dyDescent="0.25">
      <c r="AM828" s="35" t="s">
        <v>2855</v>
      </c>
      <c r="AQ828" s="3" t="str">
        <f t="shared" si="0"/>
        <v>'B9509PCX',</v>
      </c>
      <c r="BB828" s="25" t="s">
        <v>2884</v>
      </c>
      <c r="BC828" s="26"/>
      <c r="BD828" s="26"/>
      <c r="BE828" s="26"/>
      <c r="BF828" s="26"/>
      <c r="BG828" s="26"/>
      <c r="BH828" s="26"/>
      <c r="BI828" s="26"/>
      <c r="BJ828" s="26"/>
      <c r="BK828" s="26"/>
      <c r="BL828" s="26"/>
      <c r="BM828" s="26"/>
      <c r="BN828" s="26"/>
      <c r="BO828" s="26"/>
      <c r="BP828" s="26"/>
      <c r="BQ828" s="26"/>
      <c r="BR828" s="26"/>
      <c r="BS828" s="26"/>
      <c r="BT828" s="26"/>
      <c r="BU828" s="26"/>
      <c r="BV828" s="26"/>
      <c r="BW828" s="26"/>
      <c r="BX828" s="26"/>
      <c r="BY828" s="26"/>
      <c r="BZ828" s="26"/>
      <c r="CA828" s="26"/>
      <c r="CB828" s="26"/>
      <c r="CC828" s="26"/>
      <c r="CD828" s="26"/>
      <c r="CE828" s="26"/>
      <c r="CF828" s="26"/>
      <c r="CG828" s="26"/>
      <c r="CH828" s="26"/>
      <c r="CI828" s="26"/>
      <c r="CJ828" s="26"/>
    </row>
    <row r="829" spans="39:88" s="3" customFormat="1" x14ac:dyDescent="0.25">
      <c r="AM829" s="35" t="s">
        <v>2856</v>
      </c>
      <c r="AQ829" s="3" t="str">
        <f t="shared" si="0"/>
        <v>'B9572PCX',</v>
      </c>
      <c r="BB829" s="25" t="s">
        <v>2475</v>
      </c>
      <c r="BC829" s="26"/>
      <c r="BD829" s="26"/>
      <c r="BE829" s="26"/>
      <c r="BF829" s="26"/>
      <c r="BG829" s="26"/>
      <c r="BH829" s="26"/>
      <c r="BI829" s="26"/>
      <c r="BJ829" s="26"/>
      <c r="BK829" s="26"/>
      <c r="BL829" s="26"/>
      <c r="BM829" s="26"/>
      <c r="BN829" s="26"/>
      <c r="BO829" s="26"/>
      <c r="BP829" s="26"/>
      <c r="BQ829" s="26"/>
      <c r="BR829" s="26"/>
      <c r="BS829" s="26"/>
      <c r="BT829" s="26"/>
      <c r="BU829" s="26"/>
      <c r="BV829" s="26"/>
      <c r="BW829" s="26"/>
      <c r="BX829" s="26"/>
      <c r="BY829" s="26"/>
      <c r="BZ829" s="26"/>
      <c r="CA829" s="26"/>
      <c r="CB829" s="26"/>
      <c r="CC829" s="26"/>
      <c r="CD829" s="26"/>
      <c r="CE829" s="26"/>
      <c r="CF829" s="26"/>
      <c r="CG829" s="26"/>
      <c r="CH829" s="26"/>
      <c r="CI829" s="26"/>
      <c r="CJ829" s="26"/>
    </row>
    <row r="830" spans="39:88" s="3" customFormat="1" x14ac:dyDescent="0.25">
      <c r="AM830" s="35" t="s">
        <v>2857</v>
      </c>
      <c r="AQ830" s="3" t="str">
        <f t="shared" si="0"/>
        <v>'B9593PCX',</v>
      </c>
      <c r="BB830" s="25" t="s">
        <v>2476</v>
      </c>
      <c r="BC830" s="26"/>
      <c r="BD830" s="26"/>
      <c r="BE830" s="26"/>
      <c r="BF830" s="26"/>
      <c r="BG830" s="26"/>
      <c r="BH830" s="26"/>
      <c r="BI830" s="26"/>
      <c r="BJ830" s="26"/>
      <c r="BK830" s="26"/>
      <c r="BL830" s="26"/>
      <c r="BM830" s="26"/>
      <c r="BN830" s="26"/>
      <c r="BO830" s="26"/>
      <c r="BP830" s="26"/>
      <c r="BQ830" s="26"/>
      <c r="BR830" s="26"/>
      <c r="BS830" s="26"/>
      <c r="BT830" s="26"/>
      <c r="BU830" s="26"/>
      <c r="BV830" s="26"/>
      <c r="BW830" s="26"/>
      <c r="BX830" s="26"/>
      <c r="BY830" s="26"/>
      <c r="BZ830" s="26"/>
      <c r="CA830" s="26"/>
      <c r="CB830" s="26"/>
      <c r="CC830" s="26"/>
      <c r="CD830" s="26"/>
      <c r="CE830" s="26"/>
      <c r="CF830" s="26"/>
      <c r="CG830" s="26"/>
      <c r="CH830" s="26"/>
      <c r="CI830" s="26"/>
      <c r="CJ830" s="26"/>
    </row>
    <row r="831" spans="39:88" s="3" customFormat="1" x14ac:dyDescent="0.25">
      <c r="AM831" s="35" t="s">
        <v>2858</v>
      </c>
      <c r="AQ831" s="3" t="str">
        <f t="shared" si="0"/>
        <v>'B9591PCX',</v>
      </c>
      <c r="BB831" s="25" t="s">
        <v>2477</v>
      </c>
      <c r="BC831" s="26"/>
      <c r="BD831" s="26"/>
      <c r="BE831" s="26"/>
      <c r="BF831" s="26"/>
      <c r="BG831" s="26"/>
      <c r="BH831" s="26"/>
      <c r="BI831" s="26"/>
      <c r="BJ831" s="26"/>
      <c r="BK831" s="26"/>
      <c r="BL831" s="26"/>
      <c r="BM831" s="26"/>
      <c r="BN831" s="26"/>
      <c r="BO831" s="26"/>
      <c r="BP831" s="26"/>
      <c r="BQ831" s="26"/>
      <c r="BR831" s="26"/>
      <c r="BS831" s="26"/>
      <c r="BT831" s="26"/>
      <c r="BU831" s="26"/>
      <c r="BV831" s="26"/>
      <c r="BW831" s="26"/>
      <c r="BX831" s="26"/>
      <c r="BY831" s="26"/>
      <c r="BZ831" s="26"/>
      <c r="CA831" s="26"/>
      <c r="CB831" s="26"/>
      <c r="CC831" s="26"/>
      <c r="CD831" s="26"/>
      <c r="CE831" s="26"/>
      <c r="CF831" s="26"/>
      <c r="CG831" s="26"/>
      <c r="CH831" s="26"/>
      <c r="CI831" s="26"/>
      <c r="CJ831" s="26"/>
    </row>
    <row r="832" spans="39:88" s="3" customFormat="1" x14ac:dyDescent="0.25">
      <c r="AM832" s="35" t="s">
        <v>2859</v>
      </c>
      <c r="AQ832" s="3" t="str">
        <f t="shared" si="0"/>
        <v>'B9589PCX',</v>
      </c>
      <c r="BB832" s="25" t="s">
        <v>2863</v>
      </c>
      <c r="BC832" s="26"/>
      <c r="BD832" s="26"/>
      <c r="BE832" s="26"/>
      <c r="BF832" s="26"/>
      <c r="BG832" s="26"/>
      <c r="BH832" s="26"/>
      <c r="BI832" s="26"/>
      <c r="BJ832" s="26"/>
      <c r="BK832" s="26"/>
      <c r="BL832" s="26"/>
      <c r="BM832" s="26"/>
      <c r="BN832" s="26"/>
      <c r="BO832" s="26"/>
      <c r="BP832" s="26"/>
      <c r="BQ832" s="26"/>
      <c r="BR832" s="26"/>
      <c r="BS832" s="26"/>
      <c r="BT832" s="26"/>
      <c r="BU832" s="26"/>
      <c r="BV832" s="26"/>
      <c r="BW832" s="26"/>
      <c r="BX832" s="26"/>
      <c r="BY832" s="26"/>
      <c r="BZ832" s="26"/>
      <c r="CA832" s="26"/>
      <c r="CB832" s="26"/>
      <c r="CC832" s="26"/>
      <c r="CD832" s="26"/>
      <c r="CE832" s="26"/>
      <c r="CF832" s="26"/>
      <c r="CG832" s="26"/>
      <c r="CH832" s="26"/>
      <c r="CI832" s="26"/>
      <c r="CJ832" s="26"/>
    </row>
    <row r="833" spans="39:88" s="3" customFormat="1" x14ac:dyDescent="0.25">
      <c r="AM833" s="35" t="s">
        <v>2860</v>
      </c>
      <c r="AQ833" s="3" t="str">
        <f t="shared" si="0"/>
        <v>'B9587PCX',</v>
      </c>
      <c r="BB833" s="25" t="s">
        <v>2478</v>
      </c>
      <c r="BC833" s="26"/>
      <c r="BD833" s="26"/>
      <c r="BE833" s="26"/>
      <c r="BF833" s="26"/>
      <c r="BG833" s="26"/>
      <c r="BH833" s="26"/>
      <c r="BI833" s="26"/>
      <c r="BJ833" s="26"/>
      <c r="BK833" s="26"/>
      <c r="BL833" s="26"/>
      <c r="BM833" s="26"/>
      <c r="BN833" s="26"/>
      <c r="BO833" s="26"/>
      <c r="BP833" s="26"/>
      <c r="BQ833" s="26"/>
      <c r="BR833" s="26"/>
      <c r="BS833" s="26"/>
      <c r="BT833" s="26"/>
      <c r="BU833" s="26"/>
      <c r="BV833" s="26"/>
      <c r="BW833" s="26"/>
      <c r="BX833" s="26"/>
      <c r="BY833" s="26"/>
      <c r="BZ833" s="26"/>
      <c r="CA833" s="26"/>
      <c r="CB833" s="26"/>
      <c r="CC833" s="26"/>
      <c r="CD833" s="26"/>
      <c r="CE833" s="26"/>
      <c r="CF833" s="26"/>
      <c r="CG833" s="26"/>
      <c r="CH833" s="26"/>
      <c r="CI833" s="26"/>
      <c r="CJ833" s="26"/>
    </row>
    <row r="834" spans="39:88" s="3" customFormat="1" x14ac:dyDescent="0.25">
      <c r="AM834" s="35" t="s">
        <v>2861</v>
      </c>
      <c r="AQ834" s="3" t="str">
        <f t="shared" si="0"/>
        <v>'B9570PCX',</v>
      </c>
      <c r="BB834" s="25" t="s">
        <v>2885</v>
      </c>
      <c r="BC834" s="26"/>
      <c r="BD834" s="26"/>
      <c r="BE834" s="26"/>
      <c r="BF834" s="26"/>
      <c r="BG834" s="26"/>
      <c r="BH834" s="26"/>
      <c r="BI834" s="26"/>
      <c r="BJ834" s="26"/>
      <c r="BK834" s="26"/>
      <c r="BL834" s="26"/>
      <c r="BM834" s="26"/>
      <c r="BN834" s="26"/>
      <c r="BO834" s="26"/>
      <c r="BP834" s="26"/>
      <c r="BQ834" s="26"/>
      <c r="BR834" s="26"/>
      <c r="BS834" s="26"/>
      <c r="BT834" s="26"/>
      <c r="BU834" s="26"/>
      <c r="BV834" s="26"/>
      <c r="BW834" s="26"/>
      <c r="BX834" s="26"/>
      <c r="BY834" s="26"/>
      <c r="BZ834" s="26"/>
      <c r="CA834" s="26"/>
      <c r="CB834" s="26"/>
      <c r="CC834" s="26"/>
      <c r="CD834" s="26"/>
      <c r="CE834" s="26"/>
      <c r="CF834" s="26"/>
      <c r="CG834" s="26"/>
      <c r="CH834" s="26"/>
      <c r="CI834" s="26"/>
      <c r="CJ834" s="26"/>
    </row>
    <row r="835" spans="39:88" s="3" customFormat="1" x14ac:dyDescent="0.25">
      <c r="AM835" s="35" t="s">
        <v>2862</v>
      </c>
      <c r="AQ835" s="3" t="str">
        <f t="shared" si="0"/>
        <v>'B9585PCX',</v>
      </c>
      <c r="BB835" s="25" t="s">
        <v>1761</v>
      </c>
      <c r="BC835" s="26"/>
      <c r="BD835" s="26"/>
      <c r="BE835" s="26"/>
      <c r="BF835" s="26"/>
      <c r="BG835" s="26"/>
      <c r="BH835" s="26"/>
      <c r="BI835" s="26"/>
      <c r="BJ835" s="26"/>
      <c r="BK835" s="26"/>
      <c r="BL835" s="26"/>
      <c r="BM835" s="26"/>
      <c r="BN835" s="26"/>
      <c r="BO835" s="26"/>
      <c r="BP835" s="26"/>
      <c r="BQ835" s="26"/>
      <c r="BR835" s="26"/>
      <c r="BS835" s="26"/>
      <c r="BT835" s="26"/>
      <c r="BU835" s="26"/>
      <c r="BV835" s="26"/>
      <c r="BW835" s="26"/>
      <c r="BX835" s="26"/>
      <c r="BY835" s="26"/>
      <c r="BZ835" s="26"/>
      <c r="CA835" s="26"/>
      <c r="CB835" s="26"/>
      <c r="CC835" s="26"/>
      <c r="CD835" s="26"/>
      <c r="CE835" s="26"/>
      <c r="CF835" s="26"/>
      <c r="CG835" s="26"/>
      <c r="CH835" s="26"/>
      <c r="CI835" s="26"/>
      <c r="CJ835" s="26"/>
    </row>
    <row r="836" spans="39:88" s="3" customFormat="1" x14ac:dyDescent="0.25">
      <c r="BB836" s="25" t="s">
        <v>128</v>
      </c>
      <c r="BC836" s="26"/>
      <c r="BD836" s="26"/>
      <c r="BE836" s="26"/>
      <c r="BF836" s="26"/>
      <c r="BG836" s="26"/>
      <c r="BH836" s="26"/>
      <c r="BI836" s="26"/>
      <c r="BJ836" s="26"/>
      <c r="BK836" s="26"/>
      <c r="BL836" s="26"/>
      <c r="BM836" s="26"/>
      <c r="BN836" s="26"/>
      <c r="BO836" s="26"/>
      <c r="BP836" s="26"/>
      <c r="BQ836" s="26"/>
      <c r="BR836" s="26"/>
      <c r="BS836" s="26"/>
      <c r="BT836" s="26"/>
      <c r="BU836" s="26"/>
      <c r="BV836" s="26"/>
      <c r="BW836" s="26"/>
      <c r="BX836" s="26"/>
      <c r="BY836" s="26"/>
      <c r="BZ836" s="26"/>
      <c r="CA836" s="26"/>
      <c r="CB836" s="26"/>
      <c r="CC836" s="26"/>
      <c r="CD836" s="26"/>
      <c r="CE836" s="26"/>
      <c r="CF836" s="26"/>
      <c r="CG836" s="26"/>
      <c r="CH836" s="26"/>
      <c r="CI836" s="26"/>
      <c r="CJ836" s="26"/>
    </row>
    <row r="837" spans="39:88" s="3" customFormat="1" x14ac:dyDescent="0.25">
      <c r="BB837" s="25" t="s">
        <v>2886</v>
      </c>
      <c r="BC837" s="26"/>
      <c r="BD837" s="26"/>
      <c r="BE837" s="26"/>
      <c r="BF837" s="26"/>
      <c r="BG837" s="26"/>
      <c r="BH837" s="26"/>
      <c r="BI837" s="26"/>
      <c r="BJ837" s="26"/>
      <c r="BK837" s="26"/>
      <c r="BL837" s="26"/>
      <c r="BM837" s="26"/>
      <c r="BN837" s="26"/>
      <c r="BO837" s="26"/>
      <c r="BP837" s="26"/>
      <c r="BQ837" s="26"/>
      <c r="BR837" s="26"/>
      <c r="BS837" s="26"/>
      <c r="BT837" s="26"/>
      <c r="BU837" s="26"/>
      <c r="BV837" s="26"/>
      <c r="BW837" s="26"/>
      <c r="BX837" s="26"/>
      <c r="BY837" s="26"/>
      <c r="BZ837" s="26"/>
      <c r="CA837" s="26"/>
      <c r="CB837" s="26"/>
      <c r="CC837" s="26"/>
      <c r="CD837" s="26"/>
      <c r="CE837" s="26"/>
      <c r="CF837" s="26"/>
      <c r="CG837" s="26"/>
      <c r="CH837" s="26"/>
      <c r="CI837" s="26"/>
      <c r="CJ837" s="26"/>
    </row>
    <row r="838" spans="39:88" s="3" customFormat="1" x14ac:dyDescent="0.25">
      <c r="BB838" s="25" t="s">
        <v>895</v>
      </c>
      <c r="BC838" s="26"/>
      <c r="BD838" s="26"/>
      <c r="BE838" s="26"/>
      <c r="BF838" s="26"/>
      <c r="BG838" s="26"/>
      <c r="BH838" s="26"/>
      <c r="BI838" s="26"/>
      <c r="BJ838" s="26"/>
      <c r="BK838" s="26"/>
      <c r="BL838" s="26"/>
      <c r="BM838" s="26"/>
      <c r="BN838" s="26"/>
      <c r="BO838" s="26"/>
      <c r="BP838" s="26"/>
      <c r="BQ838" s="26"/>
      <c r="BR838" s="26"/>
      <c r="BS838" s="26"/>
      <c r="BT838" s="26"/>
      <c r="BU838" s="26"/>
      <c r="BV838" s="26"/>
      <c r="BW838" s="26"/>
      <c r="BX838" s="26"/>
      <c r="BY838" s="26"/>
      <c r="BZ838" s="26"/>
      <c r="CA838" s="26"/>
      <c r="CB838" s="26"/>
      <c r="CC838" s="26"/>
      <c r="CD838" s="26"/>
      <c r="CE838" s="26"/>
      <c r="CF838" s="26"/>
      <c r="CG838" s="26"/>
      <c r="CH838" s="26"/>
      <c r="CI838" s="26"/>
      <c r="CJ838" s="26"/>
    </row>
    <row r="839" spans="39:88" s="3" customFormat="1" x14ac:dyDescent="0.25">
      <c r="BB839" s="25" t="s">
        <v>896</v>
      </c>
      <c r="BC839" s="26"/>
      <c r="BD839" s="26"/>
      <c r="BE839" s="26"/>
      <c r="BF839" s="26"/>
      <c r="BG839" s="26"/>
      <c r="BH839" s="26"/>
      <c r="BI839" s="26"/>
      <c r="BJ839" s="26"/>
      <c r="BK839" s="26"/>
      <c r="BL839" s="26"/>
      <c r="BM839" s="26"/>
      <c r="BN839" s="26"/>
      <c r="BO839" s="26"/>
      <c r="BP839" s="26"/>
      <c r="BQ839" s="26"/>
      <c r="BR839" s="26"/>
      <c r="BS839" s="26"/>
      <c r="BT839" s="26"/>
      <c r="BU839" s="26"/>
      <c r="BV839" s="26"/>
      <c r="BW839" s="26"/>
      <c r="BX839" s="26"/>
      <c r="BY839" s="26"/>
      <c r="BZ839" s="26"/>
      <c r="CA839" s="26"/>
      <c r="CB839" s="26"/>
      <c r="CC839" s="26"/>
      <c r="CD839" s="26"/>
      <c r="CE839" s="26"/>
      <c r="CF839" s="26"/>
      <c r="CG839" s="26"/>
      <c r="CH839" s="26"/>
      <c r="CI839" s="26"/>
      <c r="CJ839" s="26"/>
    </row>
    <row r="840" spans="39:88" s="3" customFormat="1" x14ac:dyDescent="0.25">
      <c r="BB840" s="25" t="s">
        <v>897</v>
      </c>
      <c r="BC840" s="26"/>
      <c r="BD840" s="26"/>
      <c r="BE840" s="26"/>
      <c r="BF840" s="26"/>
      <c r="BG840" s="26"/>
      <c r="BH840" s="26"/>
      <c r="BI840" s="26"/>
      <c r="BJ840" s="26"/>
      <c r="BK840" s="26"/>
      <c r="BL840" s="26"/>
      <c r="BM840" s="26"/>
      <c r="BN840" s="26"/>
      <c r="BO840" s="26"/>
      <c r="BP840" s="26"/>
      <c r="BQ840" s="26"/>
      <c r="BR840" s="26"/>
      <c r="BS840" s="26"/>
      <c r="BT840" s="26"/>
      <c r="BU840" s="26"/>
      <c r="BV840" s="26"/>
      <c r="BW840" s="26"/>
      <c r="BX840" s="26"/>
      <c r="BY840" s="26"/>
      <c r="BZ840" s="26"/>
      <c r="CA840" s="26"/>
      <c r="CB840" s="26"/>
      <c r="CC840" s="26"/>
      <c r="CD840" s="26"/>
      <c r="CE840" s="26"/>
      <c r="CF840" s="26"/>
      <c r="CG840" s="26"/>
      <c r="CH840" s="26"/>
      <c r="CI840" s="26"/>
      <c r="CJ840" s="26"/>
    </row>
    <row r="841" spans="39:88" s="3" customFormat="1" x14ac:dyDescent="0.25">
      <c r="BB841" s="25" t="s">
        <v>2578</v>
      </c>
      <c r="BC841" s="26"/>
      <c r="BD841" s="26"/>
      <c r="BE841" s="26"/>
      <c r="BF841" s="26"/>
      <c r="BG841" s="26"/>
      <c r="BH841" s="26"/>
      <c r="BI841" s="26"/>
      <c r="BJ841" s="26"/>
      <c r="BK841" s="26"/>
      <c r="BL841" s="26"/>
      <c r="BM841" s="26"/>
      <c r="BN841" s="26"/>
      <c r="BO841" s="26"/>
      <c r="BP841" s="26"/>
      <c r="BQ841" s="26"/>
      <c r="BR841" s="26"/>
      <c r="BS841" s="26"/>
      <c r="BT841" s="26"/>
      <c r="BU841" s="26"/>
      <c r="BV841" s="26"/>
      <c r="BW841" s="26"/>
      <c r="BX841" s="26"/>
      <c r="BY841" s="26"/>
      <c r="BZ841" s="26"/>
      <c r="CA841" s="26"/>
      <c r="CB841" s="26"/>
      <c r="CC841" s="26"/>
      <c r="CD841" s="26"/>
      <c r="CE841" s="26"/>
      <c r="CF841" s="26"/>
      <c r="CG841" s="26"/>
      <c r="CH841" s="26"/>
      <c r="CI841" s="26"/>
      <c r="CJ841" s="26"/>
    </row>
    <row r="842" spans="39:88" s="3" customFormat="1" x14ac:dyDescent="0.25">
      <c r="BB842" s="25" t="s">
        <v>2864</v>
      </c>
      <c r="BC842" s="26"/>
      <c r="BD842" s="26"/>
      <c r="BE842" s="26"/>
      <c r="BF842" s="26"/>
      <c r="BG842" s="26"/>
      <c r="BH842" s="26"/>
      <c r="BI842" s="26"/>
      <c r="BJ842" s="26"/>
      <c r="BK842" s="26"/>
      <c r="BL842" s="26"/>
      <c r="BM842" s="26"/>
      <c r="BN842" s="26"/>
      <c r="BO842" s="26"/>
      <c r="BP842" s="26"/>
      <c r="BQ842" s="26"/>
      <c r="BR842" s="26"/>
      <c r="BS842" s="26"/>
      <c r="BT842" s="26"/>
      <c r="BU842" s="26"/>
      <c r="BV842" s="26"/>
      <c r="BW842" s="26"/>
      <c r="BX842" s="26"/>
      <c r="BY842" s="26"/>
      <c r="BZ842" s="26"/>
      <c r="CA842" s="26"/>
      <c r="CB842" s="26"/>
      <c r="CC842" s="26"/>
      <c r="CD842" s="26"/>
      <c r="CE842" s="26"/>
      <c r="CF842" s="26"/>
      <c r="CG842" s="26"/>
      <c r="CH842" s="26"/>
      <c r="CI842" s="26"/>
      <c r="CJ842" s="26"/>
    </row>
    <row r="843" spans="39:88" s="3" customFormat="1" x14ac:dyDescent="0.25">
      <c r="BB843" s="25" t="s">
        <v>2865</v>
      </c>
      <c r="BC843" s="26"/>
      <c r="BD843" s="26"/>
      <c r="BE843" s="26"/>
      <c r="BF843" s="26"/>
      <c r="BG843" s="26"/>
      <c r="BH843" s="26"/>
      <c r="BI843" s="26"/>
      <c r="BJ843" s="26"/>
      <c r="BK843" s="26"/>
      <c r="BL843" s="26"/>
      <c r="BM843" s="26"/>
      <c r="BN843" s="26"/>
      <c r="BO843" s="26"/>
      <c r="BP843" s="26"/>
      <c r="BQ843" s="26"/>
      <c r="BR843" s="26"/>
      <c r="BS843" s="26"/>
      <c r="BT843" s="26"/>
      <c r="BU843" s="26"/>
      <c r="BV843" s="26"/>
      <c r="BW843" s="26"/>
      <c r="BX843" s="26"/>
      <c r="BY843" s="26"/>
      <c r="BZ843" s="26"/>
      <c r="CA843" s="26"/>
      <c r="CB843" s="26"/>
      <c r="CC843" s="26"/>
      <c r="CD843" s="26"/>
      <c r="CE843" s="26"/>
      <c r="CF843" s="26"/>
      <c r="CG843" s="26"/>
      <c r="CH843" s="26"/>
      <c r="CI843" s="26"/>
      <c r="CJ843" s="26"/>
    </row>
    <row r="844" spans="39:88" s="3" customFormat="1" x14ac:dyDescent="0.25">
      <c r="BB844" s="25" t="s">
        <v>2866</v>
      </c>
      <c r="BC844" s="26"/>
      <c r="BD844" s="26"/>
      <c r="BE844" s="26"/>
      <c r="BF844" s="26"/>
      <c r="BG844" s="26"/>
      <c r="BH844" s="26"/>
      <c r="BI844" s="26"/>
      <c r="BJ844" s="26"/>
      <c r="BK844" s="26"/>
      <c r="BL844" s="26"/>
      <c r="BM844" s="26"/>
      <c r="BN844" s="26"/>
      <c r="BO844" s="26"/>
      <c r="BP844" s="26"/>
      <c r="BQ844" s="26"/>
      <c r="BR844" s="26"/>
      <c r="BS844" s="26"/>
      <c r="BT844" s="26"/>
      <c r="BU844" s="26"/>
      <c r="BV844" s="26"/>
      <c r="BW844" s="26"/>
      <c r="BX844" s="26"/>
      <c r="BY844" s="26"/>
      <c r="BZ844" s="26"/>
      <c r="CA844" s="26"/>
      <c r="CB844" s="26"/>
      <c r="CC844" s="26"/>
      <c r="CD844" s="26"/>
      <c r="CE844" s="26"/>
      <c r="CF844" s="26"/>
      <c r="CG844" s="26"/>
      <c r="CH844" s="26"/>
      <c r="CI844" s="26"/>
      <c r="CJ844" s="26"/>
    </row>
    <row r="845" spans="39:88" s="3" customFormat="1" x14ac:dyDescent="0.25">
      <c r="BB845" s="25" t="s">
        <v>2867</v>
      </c>
      <c r="BC845" s="26"/>
      <c r="BD845" s="26"/>
      <c r="BE845" s="26"/>
      <c r="BF845" s="26"/>
      <c r="BG845" s="26"/>
      <c r="BH845" s="26"/>
      <c r="BI845" s="26"/>
      <c r="BJ845" s="26"/>
      <c r="BK845" s="26"/>
      <c r="BL845" s="26"/>
      <c r="BM845" s="26"/>
      <c r="BN845" s="26"/>
      <c r="BO845" s="26"/>
      <c r="BP845" s="26"/>
      <c r="BQ845" s="26"/>
      <c r="BR845" s="26"/>
      <c r="BS845" s="26"/>
      <c r="BT845" s="26"/>
      <c r="BU845" s="26"/>
      <c r="BV845" s="26"/>
      <c r="BW845" s="26"/>
      <c r="BX845" s="26"/>
      <c r="BY845" s="26"/>
      <c r="BZ845" s="26"/>
      <c r="CA845" s="26"/>
      <c r="CB845" s="26"/>
      <c r="CC845" s="26"/>
      <c r="CD845" s="26"/>
      <c r="CE845" s="26"/>
      <c r="CF845" s="26"/>
      <c r="CG845" s="26"/>
      <c r="CH845" s="26"/>
      <c r="CI845" s="26"/>
      <c r="CJ845" s="26"/>
    </row>
    <row r="846" spans="39:88" s="3" customFormat="1" x14ac:dyDescent="0.25">
      <c r="BB846" s="25" t="s">
        <v>2868</v>
      </c>
      <c r="BC846" s="26"/>
      <c r="BD846" s="26"/>
      <c r="BE846" s="26"/>
      <c r="BF846" s="26"/>
      <c r="BG846" s="26"/>
      <c r="BH846" s="26"/>
      <c r="BI846" s="26"/>
      <c r="BJ846" s="26"/>
      <c r="BK846" s="26"/>
      <c r="BL846" s="26"/>
      <c r="BM846" s="26"/>
      <c r="BN846" s="26"/>
      <c r="BO846" s="26"/>
      <c r="BP846" s="26"/>
      <c r="BQ846" s="26"/>
      <c r="BR846" s="26"/>
      <c r="BS846" s="26"/>
      <c r="BT846" s="26"/>
      <c r="BU846" s="26"/>
      <c r="BV846" s="26"/>
      <c r="BW846" s="26"/>
      <c r="BX846" s="26"/>
      <c r="BY846" s="26"/>
      <c r="BZ846" s="26"/>
      <c r="CA846" s="26"/>
      <c r="CB846" s="26"/>
      <c r="CC846" s="26"/>
      <c r="CD846" s="26"/>
      <c r="CE846" s="26"/>
      <c r="CF846" s="26"/>
      <c r="CG846" s="26"/>
      <c r="CH846" s="26"/>
      <c r="CI846" s="26"/>
      <c r="CJ846" s="26"/>
    </row>
    <row r="847" spans="39:88" s="3" customFormat="1" x14ac:dyDescent="0.25">
      <c r="BB847" s="25" t="s">
        <v>2869</v>
      </c>
      <c r="BC847" s="26"/>
      <c r="BD847" s="26"/>
      <c r="BE847" s="26"/>
      <c r="BF847" s="26"/>
      <c r="BG847" s="26"/>
      <c r="BH847" s="26"/>
      <c r="BI847" s="26"/>
      <c r="BJ847" s="26"/>
      <c r="BK847" s="26"/>
      <c r="BL847" s="26"/>
      <c r="BM847" s="26"/>
      <c r="BN847" s="26"/>
      <c r="BO847" s="26"/>
      <c r="BP847" s="26"/>
      <c r="BQ847" s="26"/>
      <c r="BR847" s="26"/>
      <c r="BS847" s="26"/>
      <c r="BT847" s="26"/>
      <c r="BU847" s="26"/>
      <c r="BV847" s="26"/>
      <c r="BW847" s="26"/>
      <c r="BX847" s="26"/>
      <c r="BY847" s="26"/>
      <c r="BZ847" s="26"/>
      <c r="CA847" s="26"/>
      <c r="CB847" s="26"/>
      <c r="CC847" s="26"/>
      <c r="CD847" s="26"/>
      <c r="CE847" s="26"/>
      <c r="CF847" s="26"/>
      <c r="CG847" s="26"/>
      <c r="CH847" s="26"/>
      <c r="CI847" s="26"/>
      <c r="CJ847" s="26"/>
    </row>
    <row r="848" spans="39:88" s="3" customFormat="1" x14ac:dyDescent="0.25">
      <c r="BB848" s="25" t="s">
        <v>2870</v>
      </c>
      <c r="BC848" s="26"/>
      <c r="BD848" s="26"/>
      <c r="BE848" s="26"/>
      <c r="BF848" s="26"/>
      <c r="BG848" s="26"/>
      <c r="BH848" s="26"/>
      <c r="BI848" s="26"/>
      <c r="BJ848" s="26"/>
      <c r="BK848" s="26"/>
      <c r="BL848" s="26"/>
      <c r="BM848" s="26"/>
      <c r="BN848" s="26"/>
      <c r="BO848" s="26"/>
      <c r="BP848" s="26"/>
      <c r="BQ848" s="26"/>
      <c r="BR848" s="26"/>
      <c r="BS848" s="26"/>
      <c r="BT848" s="26"/>
      <c r="BU848" s="26"/>
      <c r="BV848" s="26"/>
      <c r="BW848" s="26"/>
      <c r="BX848" s="26"/>
      <c r="BY848" s="26"/>
      <c r="BZ848" s="26"/>
      <c r="CA848" s="26"/>
      <c r="CB848" s="26"/>
      <c r="CC848" s="26"/>
      <c r="CD848" s="26"/>
      <c r="CE848" s="26"/>
      <c r="CF848" s="26"/>
      <c r="CG848" s="26"/>
      <c r="CH848" s="26"/>
      <c r="CI848" s="26"/>
      <c r="CJ848" s="26"/>
    </row>
    <row r="849" spans="54:88" s="3" customFormat="1" x14ac:dyDescent="0.25">
      <c r="BB849" s="25" t="s">
        <v>2871</v>
      </c>
      <c r="BC849" s="26"/>
      <c r="BD849" s="26"/>
      <c r="BE849" s="26"/>
      <c r="BF849" s="26"/>
      <c r="BG849" s="26"/>
      <c r="BH849" s="26"/>
      <c r="BI849" s="26"/>
      <c r="BJ849" s="26"/>
      <c r="BK849" s="26"/>
      <c r="BL849" s="26"/>
      <c r="BM849" s="26"/>
      <c r="BN849" s="26"/>
      <c r="BO849" s="26"/>
      <c r="BP849" s="26"/>
      <c r="BQ849" s="26"/>
      <c r="BR849" s="26"/>
      <c r="BS849" s="26"/>
      <c r="BT849" s="26"/>
      <c r="BU849" s="26"/>
      <c r="BV849" s="26"/>
      <c r="BW849" s="26"/>
      <c r="BX849" s="26"/>
      <c r="BY849" s="26"/>
      <c r="BZ849" s="26"/>
      <c r="CA849" s="26"/>
      <c r="CB849" s="26"/>
      <c r="CC849" s="26"/>
      <c r="CD849" s="26"/>
      <c r="CE849" s="26"/>
      <c r="CF849" s="26"/>
      <c r="CG849" s="26"/>
      <c r="CH849" s="26"/>
      <c r="CI849" s="26"/>
      <c r="CJ849" s="26"/>
    </row>
    <row r="850" spans="54:88" s="3" customFormat="1" x14ac:dyDescent="0.25">
      <c r="BB850" s="25" t="s">
        <v>2872</v>
      </c>
      <c r="BC850" s="26"/>
      <c r="BD850" s="26"/>
      <c r="BE850" s="26"/>
      <c r="BF850" s="26"/>
      <c r="BG850" s="26"/>
      <c r="BH850" s="26"/>
      <c r="BI850" s="26"/>
      <c r="BJ850" s="26"/>
      <c r="BK850" s="26"/>
      <c r="BL850" s="26"/>
      <c r="BM850" s="26"/>
      <c r="BN850" s="26"/>
      <c r="BO850" s="26"/>
      <c r="BP850" s="26"/>
      <c r="BQ850" s="26"/>
      <c r="BR850" s="26"/>
      <c r="BS850" s="26"/>
      <c r="BT850" s="26"/>
      <c r="BU850" s="26"/>
      <c r="BV850" s="26"/>
      <c r="BW850" s="26"/>
      <c r="BX850" s="26"/>
      <c r="BY850" s="26"/>
      <c r="BZ850" s="26"/>
      <c r="CA850" s="26"/>
      <c r="CB850" s="26"/>
      <c r="CC850" s="26"/>
      <c r="CD850" s="26"/>
      <c r="CE850" s="26"/>
      <c r="CF850" s="26"/>
      <c r="CG850" s="26"/>
      <c r="CH850" s="26"/>
      <c r="CI850" s="26"/>
      <c r="CJ850" s="26"/>
    </row>
    <row r="851" spans="54:88" s="3" customFormat="1" x14ac:dyDescent="0.25">
      <c r="BB851" s="25" t="s">
        <v>2873</v>
      </c>
      <c r="BC851" s="26"/>
      <c r="BD851" s="26"/>
      <c r="BE851" s="26"/>
      <c r="BF851" s="26"/>
      <c r="BG851" s="26"/>
      <c r="BH851" s="26"/>
      <c r="BI851" s="26"/>
      <c r="BJ851" s="26"/>
      <c r="BK851" s="26"/>
      <c r="BL851" s="26"/>
      <c r="BM851" s="26"/>
      <c r="BN851" s="26"/>
      <c r="BO851" s="26"/>
      <c r="BP851" s="26"/>
      <c r="BQ851" s="26"/>
      <c r="BR851" s="26"/>
      <c r="BS851" s="26"/>
      <c r="BT851" s="26"/>
      <c r="BU851" s="26"/>
      <c r="BV851" s="26"/>
      <c r="BW851" s="26"/>
      <c r="BX851" s="26"/>
      <c r="BY851" s="26"/>
      <c r="BZ851" s="26"/>
      <c r="CA851" s="26"/>
      <c r="CB851" s="26"/>
      <c r="CC851" s="26"/>
      <c r="CD851" s="26"/>
      <c r="CE851" s="26"/>
      <c r="CF851" s="26"/>
      <c r="CG851" s="26"/>
      <c r="CH851" s="26"/>
      <c r="CI851" s="26"/>
      <c r="CJ851" s="26"/>
    </row>
    <row r="852" spans="54:88" s="3" customFormat="1" x14ac:dyDescent="0.25">
      <c r="BB852" s="25" t="s">
        <v>2874</v>
      </c>
      <c r="BC852" s="26"/>
      <c r="BD852" s="26"/>
      <c r="BE852" s="26"/>
      <c r="BF852" s="26"/>
      <c r="BG852" s="26"/>
      <c r="BH852" s="26"/>
      <c r="BI852" s="26"/>
      <c r="BJ852" s="26"/>
      <c r="BK852" s="26"/>
      <c r="BL852" s="26"/>
      <c r="BM852" s="26"/>
      <c r="BN852" s="26"/>
      <c r="BO852" s="26"/>
      <c r="BP852" s="26"/>
      <c r="BQ852" s="26"/>
      <c r="BR852" s="26"/>
      <c r="BS852" s="26"/>
      <c r="BT852" s="26"/>
      <c r="BU852" s="26"/>
      <c r="BV852" s="26"/>
      <c r="BW852" s="26"/>
      <c r="BX852" s="26"/>
      <c r="BY852" s="26"/>
      <c r="BZ852" s="26"/>
      <c r="CA852" s="26"/>
      <c r="CB852" s="26"/>
      <c r="CC852" s="26"/>
      <c r="CD852" s="26"/>
      <c r="CE852" s="26"/>
      <c r="CF852" s="26"/>
      <c r="CG852" s="26"/>
      <c r="CH852" s="26"/>
      <c r="CI852" s="26"/>
      <c r="CJ852" s="26"/>
    </row>
    <row r="853" spans="54:88" s="3" customFormat="1" x14ac:dyDescent="0.25">
      <c r="BB853" s="25" t="s">
        <v>2875</v>
      </c>
      <c r="BC853" s="26"/>
      <c r="BD853" s="26"/>
      <c r="BE853" s="26"/>
      <c r="BF853" s="26"/>
      <c r="BG853" s="26"/>
      <c r="BH853" s="26"/>
      <c r="BI853" s="26"/>
      <c r="BJ853" s="26"/>
      <c r="BK853" s="26"/>
      <c r="BL853" s="26"/>
      <c r="BM853" s="26"/>
      <c r="BN853" s="26"/>
      <c r="BO853" s="26"/>
      <c r="BP853" s="26"/>
      <c r="BQ853" s="26"/>
      <c r="BR853" s="26"/>
      <c r="BS853" s="26"/>
      <c r="BT853" s="26"/>
      <c r="BU853" s="26"/>
      <c r="BV853" s="26"/>
      <c r="BW853" s="26"/>
      <c r="BX853" s="26"/>
      <c r="BY853" s="26"/>
      <c r="BZ853" s="26"/>
      <c r="CA853" s="26"/>
      <c r="CB853" s="26"/>
      <c r="CC853" s="26"/>
      <c r="CD853" s="26"/>
      <c r="CE853" s="26"/>
      <c r="CF853" s="26"/>
      <c r="CG853" s="26"/>
      <c r="CH853" s="26"/>
      <c r="CI853" s="26"/>
      <c r="CJ853" s="26"/>
    </row>
    <row r="854" spans="54:88" s="3" customFormat="1" x14ac:dyDescent="0.25">
      <c r="BB854" s="25" t="s">
        <v>2876</v>
      </c>
      <c r="BC854" s="26"/>
      <c r="BD854" s="26"/>
      <c r="BE854" s="26"/>
      <c r="BF854" s="26"/>
      <c r="BG854" s="26"/>
      <c r="BH854" s="26"/>
      <c r="BI854" s="26"/>
      <c r="BJ854" s="26"/>
      <c r="BK854" s="26"/>
      <c r="BL854" s="26"/>
      <c r="BM854" s="26"/>
      <c r="BN854" s="26"/>
      <c r="BO854" s="26"/>
      <c r="BP854" s="26"/>
      <c r="BQ854" s="26"/>
      <c r="BR854" s="26"/>
      <c r="BS854" s="26"/>
      <c r="BT854" s="26"/>
      <c r="BU854" s="26"/>
      <c r="BV854" s="26"/>
      <c r="BW854" s="26"/>
      <c r="BX854" s="26"/>
      <c r="BY854" s="26"/>
      <c r="BZ854" s="26"/>
      <c r="CA854" s="26"/>
      <c r="CB854" s="26"/>
      <c r="CC854" s="26"/>
      <c r="CD854" s="26"/>
      <c r="CE854" s="26"/>
      <c r="CF854" s="26"/>
      <c r="CG854" s="26"/>
      <c r="CH854" s="26"/>
      <c r="CI854" s="26"/>
      <c r="CJ854" s="26"/>
    </row>
    <row r="855" spans="54:88" s="3" customFormat="1" x14ac:dyDescent="0.25">
      <c r="BB855" s="25" t="s">
        <v>2877</v>
      </c>
      <c r="BC855" s="26"/>
      <c r="BD855" s="26"/>
      <c r="BE855" s="26"/>
      <c r="BF855" s="26"/>
      <c r="BG855" s="26"/>
      <c r="BH855" s="26"/>
      <c r="BI855" s="26"/>
      <c r="BJ855" s="26"/>
      <c r="BK855" s="26"/>
      <c r="BL855" s="26"/>
      <c r="BM855" s="26"/>
      <c r="BN855" s="26"/>
      <c r="BO855" s="26"/>
      <c r="BP855" s="26"/>
      <c r="BQ855" s="26"/>
      <c r="BR855" s="26"/>
      <c r="BS855" s="26"/>
      <c r="BT855" s="26"/>
      <c r="BU855" s="26"/>
      <c r="BV855" s="26"/>
      <c r="BW855" s="26"/>
      <c r="BX855" s="26"/>
      <c r="BY855" s="26"/>
      <c r="BZ855" s="26"/>
      <c r="CA855" s="26"/>
      <c r="CB855" s="26"/>
      <c r="CC855" s="26"/>
      <c r="CD855" s="26"/>
      <c r="CE855" s="26"/>
      <c r="CF855" s="26"/>
      <c r="CG855" s="26"/>
      <c r="CH855" s="26"/>
      <c r="CI855" s="26"/>
      <c r="CJ855" s="26"/>
    </row>
    <row r="856" spans="54:88" s="3" customFormat="1" x14ac:dyDescent="0.25">
      <c r="BB856" s="25" t="s">
        <v>2878</v>
      </c>
      <c r="BC856" s="26"/>
      <c r="BD856" s="26"/>
      <c r="BE856" s="26"/>
      <c r="BF856" s="26"/>
      <c r="BG856" s="26"/>
      <c r="BH856" s="26"/>
      <c r="BI856" s="26"/>
      <c r="BJ856" s="26"/>
      <c r="BK856" s="26"/>
      <c r="BL856" s="26"/>
      <c r="BM856" s="26"/>
      <c r="BN856" s="26"/>
      <c r="BO856" s="26"/>
      <c r="BP856" s="26"/>
      <c r="BQ856" s="26"/>
      <c r="BR856" s="26"/>
      <c r="BS856" s="26"/>
      <c r="BT856" s="26"/>
      <c r="BU856" s="26"/>
      <c r="BV856" s="26"/>
      <c r="BW856" s="26"/>
      <c r="BX856" s="26"/>
      <c r="BY856" s="26"/>
      <c r="BZ856" s="26"/>
      <c r="CA856" s="26"/>
      <c r="CB856" s="26"/>
      <c r="CC856" s="26"/>
      <c r="CD856" s="26"/>
      <c r="CE856" s="26"/>
      <c r="CF856" s="26"/>
      <c r="CG856" s="26"/>
      <c r="CH856" s="26"/>
      <c r="CI856" s="26"/>
      <c r="CJ856" s="26"/>
    </row>
    <row r="857" spans="54:88" s="3" customFormat="1" x14ac:dyDescent="0.25">
      <c r="BB857" s="25" t="s">
        <v>2879</v>
      </c>
      <c r="BC857" s="26"/>
      <c r="BD857" s="26"/>
      <c r="BE857" s="26"/>
      <c r="BF857" s="26"/>
      <c r="BG857" s="26"/>
      <c r="BH857" s="26"/>
      <c r="BI857" s="26"/>
      <c r="BJ857" s="26"/>
      <c r="BK857" s="26"/>
      <c r="BL857" s="26"/>
      <c r="BM857" s="26"/>
      <c r="BN857" s="26"/>
      <c r="BO857" s="26"/>
      <c r="BP857" s="26"/>
      <c r="BQ857" s="26"/>
      <c r="BR857" s="26"/>
      <c r="BS857" s="26"/>
      <c r="BT857" s="26"/>
      <c r="BU857" s="26"/>
      <c r="BV857" s="26"/>
      <c r="BW857" s="26"/>
      <c r="BX857" s="26"/>
      <c r="BY857" s="26"/>
      <c r="BZ857" s="26"/>
      <c r="CA857" s="26"/>
      <c r="CB857" s="26"/>
      <c r="CC857" s="26"/>
      <c r="CD857" s="26"/>
      <c r="CE857" s="26"/>
      <c r="CF857" s="26"/>
      <c r="CG857" s="26"/>
      <c r="CH857" s="26"/>
      <c r="CI857" s="26"/>
      <c r="CJ857" s="26"/>
    </row>
    <row r="858" spans="54:88" s="3" customFormat="1" x14ac:dyDescent="0.25">
      <c r="BB858" s="25" t="s">
        <v>2880</v>
      </c>
      <c r="BC858" s="26"/>
      <c r="BD858" s="26"/>
      <c r="BE858" s="26"/>
      <c r="BF858" s="26"/>
      <c r="BG858" s="26"/>
      <c r="BH858" s="26"/>
      <c r="BI858" s="26"/>
      <c r="BJ858" s="26"/>
      <c r="BK858" s="26"/>
      <c r="BL858" s="26"/>
      <c r="BM858" s="26"/>
      <c r="BN858" s="26"/>
      <c r="BO858" s="26"/>
      <c r="BP858" s="26"/>
      <c r="BQ858" s="26"/>
      <c r="BR858" s="26"/>
      <c r="BS858" s="26"/>
      <c r="BT858" s="26"/>
      <c r="BU858" s="26"/>
      <c r="BV858" s="26"/>
      <c r="BW858" s="26"/>
      <c r="BX858" s="26"/>
      <c r="BY858" s="26"/>
      <c r="BZ858" s="26"/>
      <c r="CA858" s="26"/>
      <c r="CB858" s="26"/>
      <c r="CC858" s="26"/>
      <c r="CD858" s="26"/>
      <c r="CE858" s="26"/>
      <c r="CF858" s="26"/>
      <c r="CG858" s="26"/>
      <c r="CH858" s="26"/>
      <c r="CI858" s="26"/>
      <c r="CJ858" s="26"/>
    </row>
    <row r="859" spans="54:88" s="3" customFormat="1" x14ac:dyDescent="0.25">
      <c r="BB859" s="25" t="s">
        <v>2881</v>
      </c>
      <c r="BC859" s="26"/>
      <c r="BD859" s="26"/>
      <c r="BE859" s="26"/>
      <c r="BF859" s="26"/>
      <c r="BG859" s="26"/>
      <c r="BH859" s="26"/>
      <c r="BI859" s="26"/>
      <c r="BJ859" s="26"/>
      <c r="BK859" s="26"/>
      <c r="BL859" s="26"/>
      <c r="BM859" s="26"/>
      <c r="BN859" s="26"/>
      <c r="BO859" s="26"/>
      <c r="BP859" s="26"/>
      <c r="BQ859" s="26"/>
      <c r="BR859" s="26"/>
      <c r="BS859" s="26"/>
      <c r="BT859" s="26"/>
      <c r="BU859" s="26"/>
      <c r="BV859" s="26"/>
      <c r="BW859" s="26"/>
      <c r="BX859" s="26"/>
      <c r="BY859" s="26"/>
      <c r="BZ859" s="26"/>
      <c r="CA859" s="26"/>
      <c r="CB859" s="26"/>
      <c r="CC859" s="26"/>
      <c r="CD859" s="26"/>
      <c r="CE859" s="26"/>
      <c r="CF859" s="26"/>
      <c r="CG859" s="26"/>
      <c r="CH859" s="26"/>
      <c r="CI859" s="26"/>
      <c r="CJ859" s="26"/>
    </row>
    <row r="860" spans="54:88" s="3" customFormat="1" x14ac:dyDescent="0.25">
      <c r="BB860" s="25" t="s">
        <v>2882</v>
      </c>
      <c r="BC860" s="26"/>
      <c r="BD860" s="26"/>
      <c r="BE860" s="26"/>
      <c r="BF860" s="26"/>
      <c r="BG860" s="26"/>
      <c r="BH860" s="26"/>
      <c r="BI860" s="26"/>
      <c r="BJ860" s="26"/>
      <c r="BK860" s="26"/>
      <c r="BL860" s="26"/>
      <c r="BM860" s="26"/>
      <c r="BN860" s="26"/>
      <c r="BO860" s="26"/>
      <c r="BP860" s="26"/>
      <c r="BQ860" s="26"/>
      <c r="BR860" s="26"/>
      <c r="BS860" s="26"/>
      <c r="BT860" s="26"/>
      <c r="BU860" s="26"/>
      <c r="BV860" s="26"/>
      <c r="BW860" s="26"/>
      <c r="BX860" s="26"/>
      <c r="BY860" s="26"/>
      <c r="BZ860" s="26"/>
      <c r="CA860" s="26"/>
      <c r="CB860" s="26"/>
      <c r="CC860" s="26"/>
      <c r="CD860" s="26"/>
      <c r="CE860" s="26"/>
      <c r="CF860" s="26"/>
      <c r="CG860" s="26"/>
      <c r="CH860" s="26"/>
      <c r="CI860" s="26"/>
      <c r="CJ860" s="26"/>
    </row>
    <row r="861" spans="54:88" s="3" customFormat="1" x14ac:dyDescent="0.25">
      <c r="BB861" s="25" t="s">
        <v>160</v>
      </c>
      <c r="BC861" s="26"/>
      <c r="BD861" s="26"/>
      <c r="BE861" s="26"/>
      <c r="BF861" s="26"/>
      <c r="BG861" s="26"/>
      <c r="BH861" s="26"/>
      <c r="BI861" s="26"/>
      <c r="BJ861" s="26"/>
      <c r="BK861" s="26"/>
      <c r="BL861" s="26"/>
      <c r="BM861" s="26"/>
      <c r="BN861" s="26"/>
      <c r="BO861" s="26"/>
      <c r="BP861" s="26"/>
      <c r="BQ861" s="26"/>
      <c r="BR861" s="26"/>
      <c r="BS861" s="26"/>
      <c r="BT861" s="26"/>
      <c r="BU861" s="26"/>
      <c r="BV861" s="26"/>
      <c r="BW861" s="26"/>
      <c r="BX861" s="26"/>
      <c r="BY861" s="26"/>
      <c r="BZ861" s="26"/>
      <c r="CA861" s="26"/>
      <c r="CB861" s="26"/>
      <c r="CC861" s="26"/>
      <c r="CD861" s="26"/>
      <c r="CE861" s="26"/>
      <c r="CF861" s="26"/>
      <c r="CG861" s="26"/>
      <c r="CH861" s="26"/>
      <c r="CI861" s="26"/>
      <c r="CJ861" s="26"/>
    </row>
    <row r="862" spans="54:88" s="3" customFormat="1" x14ac:dyDescent="0.25">
      <c r="BB862" s="25" t="s">
        <v>2887</v>
      </c>
      <c r="BC862" s="26"/>
      <c r="BD862" s="26"/>
      <c r="BE862" s="26"/>
      <c r="BF862" s="26"/>
      <c r="BG862" s="26"/>
      <c r="BH862" s="26"/>
      <c r="BI862" s="26"/>
      <c r="BJ862" s="26"/>
      <c r="BK862" s="26"/>
      <c r="BL862" s="26"/>
      <c r="BM862" s="26"/>
      <c r="BN862" s="26"/>
      <c r="BO862" s="26"/>
      <c r="BP862" s="26"/>
      <c r="BQ862" s="26"/>
      <c r="BR862" s="26"/>
      <c r="BS862" s="26"/>
      <c r="BT862" s="26"/>
      <c r="BU862" s="26"/>
      <c r="BV862" s="26"/>
      <c r="BW862" s="26"/>
      <c r="BX862" s="26"/>
      <c r="BY862" s="26"/>
      <c r="BZ862" s="26"/>
      <c r="CA862" s="26"/>
      <c r="CB862" s="26"/>
      <c r="CC862" s="26"/>
      <c r="CD862" s="26"/>
      <c r="CE862" s="26"/>
      <c r="CF862" s="26"/>
      <c r="CG862" s="26"/>
      <c r="CH862" s="26"/>
      <c r="CI862" s="26"/>
      <c r="CJ862" s="26"/>
    </row>
    <row r="863" spans="54:88" s="3" customFormat="1" x14ac:dyDescent="0.25">
      <c r="BB863" s="25" t="s">
        <v>381</v>
      </c>
      <c r="BC863" s="26"/>
      <c r="BD863" s="26"/>
      <c r="BE863" s="26"/>
      <c r="BF863" s="26"/>
      <c r="BG863" s="26"/>
      <c r="BH863" s="26"/>
      <c r="BI863" s="26"/>
      <c r="BJ863" s="26"/>
      <c r="BK863" s="26"/>
      <c r="BL863" s="26"/>
      <c r="BM863" s="26"/>
      <c r="BN863" s="26"/>
      <c r="BO863" s="26"/>
      <c r="BP863" s="26"/>
      <c r="BQ863" s="26"/>
      <c r="BR863" s="26"/>
      <c r="BS863" s="26"/>
      <c r="BT863" s="26"/>
      <c r="BU863" s="26"/>
      <c r="BV863" s="26"/>
      <c r="BW863" s="26"/>
      <c r="BX863" s="26"/>
      <c r="BY863" s="26"/>
      <c r="BZ863" s="26"/>
      <c r="CA863" s="26"/>
      <c r="CB863" s="26"/>
      <c r="CC863" s="26"/>
      <c r="CD863" s="26"/>
      <c r="CE863" s="26"/>
      <c r="CF863" s="26"/>
      <c r="CG863" s="26"/>
      <c r="CH863" s="26"/>
      <c r="CI863" s="26"/>
      <c r="CJ863" s="26"/>
    </row>
    <row r="864" spans="54:88" s="3" customFormat="1" x14ac:dyDescent="0.25"/>
    <row r="865" spans="3:5" s="3" customFormat="1" x14ac:dyDescent="0.25"/>
    <row r="866" spans="3:5" s="3" customFormat="1" x14ac:dyDescent="0.25"/>
    <row r="867" spans="3:5" s="3" customFormat="1" x14ac:dyDescent="0.25"/>
    <row r="868" spans="3:5" s="3" customFormat="1" x14ac:dyDescent="0.25"/>
    <row r="871" spans="3:5" x14ac:dyDescent="0.25">
      <c r="C871" s="4">
        <v>0</v>
      </c>
      <c r="E871" s="1" t="s">
        <v>3544</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CFD63-6404-4C86-918D-53892F65842A}">
  <dimension ref="B2:BJ534"/>
  <sheetViews>
    <sheetView topLeftCell="A9" zoomScale="85" zoomScaleNormal="85" workbookViewId="0">
      <selection activeCell="BR20" sqref="BQ20:BR20"/>
    </sheetView>
  </sheetViews>
  <sheetFormatPr defaultColWidth="2.85546875" defaultRowHeight="15" x14ac:dyDescent="0.25"/>
  <sheetData>
    <row r="2" spans="2:51" x14ac:dyDescent="0.25">
      <c r="B2" s="1" t="s">
        <v>2888</v>
      </c>
    </row>
    <row r="4" spans="2:51" x14ac:dyDescent="0.25">
      <c r="C4" s="4">
        <v>0</v>
      </c>
      <c r="E4" s="1" t="s">
        <v>3546</v>
      </c>
    </row>
    <row r="5" spans="2:51" x14ac:dyDescent="0.25">
      <c r="C5" s="3"/>
      <c r="E5" t="s">
        <v>2889</v>
      </c>
    </row>
    <row r="11" spans="2:51" x14ac:dyDescent="0.25">
      <c r="AT11" t="s">
        <v>1298</v>
      </c>
    </row>
    <row r="12" spans="2:51" x14ac:dyDescent="0.25">
      <c r="AT12" s="2" t="s">
        <v>2766</v>
      </c>
    </row>
    <row r="14" spans="2:51" x14ac:dyDescent="0.25">
      <c r="AT14" s="2" t="s">
        <v>1178</v>
      </c>
    </row>
    <row r="15" spans="2:51" x14ac:dyDescent="0.25">
      <c r="AT15" t="s">
        <v>2890</v>
      </c>
      <c r="AY15" t="s">
        <v>1259</v>
      </c>
    </row>
    <row r="16" spans="2:51" x14ac:dyDescent="0.25">
      <c r="AT16" t="s">
        <v>2767</v>
      </c>
      <c r="AY16" t="s">
        <v>1259</v>
      </c>
    </row>
    <row r="18" spans="5:41" s="3" customFormat="1" x14ac:dyDescent="0.25">
      <c r="E18" s="23" t="s">
        <v>128</v>
      </c>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row>
    <row r="19" spans="5:41" s="3" customFormat="1" x14ac:dyDescent="0.25">
      <c r="E19" s="23" t="s">
        <v>2571</v>
      </c>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row>
    <row r="20" spans="5:41" s="3" customFormat="1" x14ac:dyDescent="0.25">
      <c r="E20" s="23" t="s">
        <v>589</v>
      </c>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row>
    <row r="21" spans="5:41" s="3" customFormat="1" x14ac:dyDescent="0.25">
      <c r="E21" s="27" t="s">
        <v>1860</v>
      </c>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row>
    <row r="22" spans="5:41" s="3" customFormat="1" x14ac:dyDescent="0.25">
      <c r="E22" s="23" t="s">
        <v>1861</v>
      </c>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row>
    <row r="23" spans="5:41" s="3" customFormat="1" x14ac:dyDescent="0.25">
      <c r="E23" s="23" t="s">
        <v>1862</v>
      </c>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row>
    <row r="24" spans="5:41" s="3" customFormat="1" x14ac:dyDescent="0.25">
      <c r="E24" s="23" t="s">
        <v>895</v>
      </c>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O24" s="3" t="s">
        <v>273</v>
      </c>
    </row>
    <row r="25" spans="5:41" s="3" customFormat="1" x14ac:dyDescent="0.25">
      <c r="E25" s="23" t="s">
        <v>896</v>
      </c>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row>
    <row r="26" spans="5:41" s="3" customFormat="1" x14ac:dyDescent="0.25">
      <c r="E26" s="23" t="s">
        <v>897</v>
      </c>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row>
    <row r="27" spans="5:41" s="3" customFormat="1" x14ac:dyDescent="0.25">
      <c r="E27" s="23" t="s">
        <v>2578</v>
      </c>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row>
    <row r="28" spans="5:41" s="3" customFormat="1" x14ac:dyDescent="0.25">
      <c r="E28" s="27" t="s">
        <v>2894</v>
      </c>
      <c r="F28" s="24"/>
      <c r="G28" s="24"/>
      <c r="H28" s="24"/>
      <c r="I28" s="24"/>
      <c r="J28" s="24"/>
      <c r="K28" s="24"/>
      <c r="L28" s="50"/>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row>
    <row r="29" spans="5:41" s="3" customFormat="1" x14ac:dyDescent="0.25">
      <c r="E29" s="27" t="s">
        <v>2895</v>
      </c>
      <c r="F29" s="24"/>
      <c r="G29" s="24"/>
      <c r="H29" s="24"/>
      <c r="I29" s="24"/>
      <c r="J29" s="24"/>
      <c r="K29" s="24"/>
      <c r="L29" s="50"/>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row>
    <row r="30" spans="5:41" s="3" customFormat="1" x14ac:dyDescent="0.25">
      <c r="E30" s="23" t="s">
        <v>160</v>
      </c>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row>
    <row r="31" spans="5:41" s="3" customFormat="1" x14ac:dyDescent="0.25">
      <c r="E31" s="23" t="s">
        <v>2896</v>
      </c>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row>
    <row r="32" spans="5:41" s="3" customFormat="1" x14ac:dyDescent="0.25">
      <c r="E32" s="25"/>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row>
    <row r="33" spans="5:39" s="3" customFormat="1" x14ac:dyDescent="0.25">
      <c r="E33" s="25" t="s">
        <v>388</v>
      </c>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row>
    <row r="34" spans="5:39" s="3" customFormat="1" x14ac:dyDescent="0.25">
      <c r="E34" s="25"/>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row>
    <row r="35" spans="5:39" s="3" customFormat="1" x14ac:dyDescent="0.25">
      <c r="E35" s="29" t="s">
        <v>1759</v>
      </c>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row>
    <row r="36" spans="5:39" s="3" customFormat="1" x14ac:dyDescent="0.25">
      <c r="E36" s="29" t="s">
        <v>390</v>
      </c>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row>
    <row r="37" spans="5:39" s="3" customFormat="1" x14ac:dyDescent="0.25">
      <c r="E37" s="29" t="s">
        <v>2897</v>
      </c>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row>
    <row r="38" spans="5:39" s="3" customFormat="1" x14ac:dyDescent="0.25">
      <c r="E38" s="29" t="s">
        <v>2898</v>
      </c>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row>
    <row r="39" spans="5:39" s="3" customFormat="1" x14ac:dyDescent="0.25">
      <c r="E39" s="29" t="s">
        <v>2926</v>
      </c>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row>
    <row r="40" spans="5:39" s="3" customFormat="1" x14ac:dyDescent="0.25">
      <c r="E40" s="29" t="s">
        <v>2925</v>
      </c>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row>
    <row r="41" spans="5:39" s="3" customFormat="1" x14ac:dyDescent="0.25">
      <c r="E41" s="29" t="s">
        <v>2899</v>
      </c>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row>
    <row r="42" spans="5:39" s="3" customFormat="1" x14ac:dyDescent="0.25">
      <c r="E42" s="29" t="s">
        <v>2900</v>
      </c>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row>
    <row r="43" spans="5:39" s="3" customFormat="1" x14ac:dyDescent="0.25">
      <c r="E43" s="29" t="s">
        <v>2901</v>
      </c>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row>
    <row r="44" spans="5:39" s="3" customFormat="1" x14ac:dyDescent="0.25">
      <c r="E44" s="29" t="s">
        <v>2902</v>
      </c>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row>
    <row r="45" spans="5:39" s="3" customFormat="1" x14ac:dyDescent="0.25">
      <c r="E45" s="29" t="s">
        <v>1761</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row>
    <row r="46" spans="5:39" s="3" customFormat="1" x14ac:dyDescent="0.25">
      <c r="E46" s="29" t="s">
        <v>2903</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row>
    <row r="47" spans="5:39" s="3" customFormat="1" x14ac:dyDescent="0.25">
      <c r="E47" s="29" t="s">
        <v>381</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row>
    <row r="48" spans="5:39" s="3" customFormat="1" x14ac:dyDescent="0.25">
      <c r="E48" s="25"/>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row>
    <row r="49" spans="5:39" s="3" customFormat="1" x14ac:dyDescent="0.25">
      <c r="E49" s="29" t="s">
        <v>1759</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row>
    <row r="50" spans="5:39" s="3" customFormat="1" x14ac:dyDescent="0.25">
      <c r="E50" s="29" t="s">
        <v>390</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row>
    <row r="51" spans="5:39" s="3" customFormat="1" x14ac:dyDescent="0.25">
      <c r="E51" s="29" t="s">
        <v>2891</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row>
    <row r="52" spans="5:39" s="3" customFormat="1" x14ac:dyDescent="0.25">
      <c r="E52" s="29" t="s">
        <v>2892</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row>
    <row r="53" spans="5:39" s="3" customFormat="1" x14ac:dyDescent="0.25">
      <c r="E53" s="29" t="s">
        <v>2028</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row>
    <row r="54" spans="5:39" s="3" customFormat="1" x14ac:dyDescent="0.25">
      <c r="E54" s="29" t="s">
        <v>2923</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row>
    <row r="55" spans="5:39" s="3" customFormat="1" x14ac:dyDescent="0.25">
      <c r="E55" s="29" t="s">
        <v>1867</v>
      </c>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row>
    <row r="56" spans="5:39" s="3" customFormat="1" x14ac:dyDescent="0.25">
      <c r="E56" s="29" t="s">
        <v>2778</v>
      </c>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row>
    <row r="57" spans="5:39" s="3" customFormat="1" x14ac:dyDescent="0.25">
      <c r="E57" s="29" t="s">
        <v>2904</v>
      </c>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row>
    <row r="58" spans="5:39" s="3" customFormat="1" x14ac:dyDescent="0.25">
      <c r="E58" s="29" t="s">
        <v>2905</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row>
    <row r="59" spans="5:39" s="3" customFormat="1" x14ac:dyDescent="0.25">
      <c r="E59" s="29" t="s">
        <v>1761</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row>
    <row r="60" spans="5:39" s="3" customFormat="1" x14ac:dyDescent="0.25">
      <c r="E60" s="29" t="s">
        <v>2906</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row>
    <row r="61" spans="5:39" s="3" customFormat="1" x14ac:dyDescent="0.25">
      <c r="E61" s="29" t="s">
        <v>381</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row>
    <row r="62" spans="5:39" s="3" customFormat="1" x14ac:dyDescent="0.25">
      <c r="E62" s="25"/>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row>
    <row r="63" spans="5:39" s="3" customFormat="1" x14ac:dyDescent="0.25">
      <c r="E63" s="23" t="s">
        <v>128</v>
      </c>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row>
    <row r="64" spans="5:39" s="3" customFormat="1" x14ac:dyDescent="0.25">
      <c r="E64" s="23" t="s">
        <v>2571</v>
      </c>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row>
    <row r="65" spans="5:51" s="3" customFormat="1" x14ac:dyDescent="0.25">
      <c r="E65" s="23" t="s">
        <v>589</v>
      </c>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row>
    <row r="66" spans="5:51" s="3" customFormat="1" x14ac:dyDescent="0.25">
      <c r="E66" s="23" t="s">
        <v>1860</v>
      </c>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row>
    <row r="67" spans="5:51" s="3" customFormat="1" x14ac:dyDescent="0.25">
      <c r="E67" s="23" t="s">
        <v>1861</v>
      </c>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row>
    <row r="68" spans="5:51" s="3" customFormat="1" x14ac:dyDescent="0.25">
      <c r="E68" s="23" t="s">
        <v>1862</v>
      </c>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row>
    <row r="69" spans="5:51" s="3" customFormat="1" x14ac:dyDescent="0.25">
      <c r="E69" s="23" t="s">
        <v>895</v>
      </c>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row>
    <row r="70" spans="5:51" s="3" customFormat="1" x14ac:dyDescent="0.25">
      <c r="E70" s="23" t="s">
        <v>896</v>
      </c>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row>
    <row r="71" spans="5:51" s="3" customFormat="1" x14ac:dyDescent="0.25">
      <c r="E71" s="23" t="s">
        <v>897</v>
      </c>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row>
    <row r="72" spans="5:51" s="3" customFormat="1" x14ac:dyDescent="0.25">
      <c r="E72" s="23" t="s">
        <v>2578</v>
      </c>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row>
    <row r="73" spans="5:51" s="3" customFormat="1" x14ac:dyDescent="0.25">
      <c r="E73" s="27" t="s">
        <v>2894</v>
      </c>
      <c r="F73" s="24"/>
      <c r="G73" s="24"/>
      <c r="H73" s="24"/>
      <c r="I73" s="24"/>
      <c r="J73" s="24"/>
      <c r="K73" s="24"/>
      <c r="L73" s="50"/>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row>
    <row r="74" spans="5:51" s="3" customFormat="1" x14ac:dyDescent="0.25">
      <c r="E74" s="27" t="s">
        <v>2895</v>
      </c>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row>
    <row r="75" spans="5:51" s="3" customFormat="1" x14ac:dyDescent="0.25">
      <c r="E75" s="23" t="s">
        <v>160</v>
      </c>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row>
    <row r="76" spans="5:51" s="3" customFormat="1" x14ac:dyDescent="0.25">
      <c r="E76" s="23" t="s">
        <v>2896</v>
      </c>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Y76" s="3" t="s">
        <v>274</v>
      </c>
    </row>
    <row r="77" spans="5:51" s="3" customFormat="1" x14ac:dyDescent="0.25">
      <c r="E77" s="25"/>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row>
    <row r="78" spans="5:51" s="3" customFormat="1" x14ac:dyDescent="0.25">
      <c r="E78" s="25" t="s">
        <v>569</v>
      </c>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row>
    <row r="79" spans="5:51" x14ac:dyDescent="0.25">
      <c r="E79" s="25" t="s">
        <v>394</v>
      </c>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row>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pans="5:24" s="3" customFormat="1" x14ac:dyDescent="0.25"/>
    <row r="162" spans="5:24" s="3" customFormat="1" x14ac:dyDescent="0.25"/>
    <row r="163" spans="5:24" s="3" customFormat="1" x14ac:dyDescent="0.25"/>
    <row r="164" spans="5:24" s="3" customFormat="1" x14ac:dyDescent="0.25"/>
    <row r="165" spans="5:24" s="3" customFormat="1" x14ac:dyDescent="0.25"/>
    <row r="166" spans="5:24" s="3" customFormat="1" x14ac:dyDescent="0.25"/>
    <row r="167" spans="5:24" s="3" customFormat="1" x14ac:dyDescent="0.25"/>
    <row r="168" spans="5:24" s="3" customFormat="1" x14ac:dyDescent="0.25"/>
    <row r="169" spans="5:24" s="3" customFormat="1" x14ac:dyDescent="0.25"/>
    <row r="170" spans="5:24" s="3" customFormat="1" x14ac:dyDescent="0.25"/>
    <row r="171" spans="5:24" s="3" customFormat="1" x14ac:dyDescent="0.25"/>
    <row r="172" spans="5:24" s="3" customFormat="1" x14ac:dyDescent="0.25">
      <c r="E172" s="22" t="s">
        <v>2910</v>
      </c>
    </row>
    <row r="173" spans="5:24" s="3" customFormat="1" x14ac:dyDescent="0.25"/>
    <row r="174" spans="5:24" s="3" customFormat="1" x14ac:dyDescent="0.25">
      <c r="E174" s="23" t="s">
        <v>128</v>
      </c>
      <c r="F174" s="24"/>
      <c r="G174" s="24"/>
      <c r="H174" s="24"/>
      <c r="I174" s="24"/>
      <c r="J174" s="24"/>
      <c r="K174" s="24"/>
      <c r="L174" s="24"/>
      <c r="M174" s="24"/>
      <c r="N174" s="24"/>
      <c r="O174" s="24"/>
      <c r="P174" s="24"/>
      <c r="Q174" s="24"/>
      <c r="R174" s="24"/>
      <c r="S174" s="24"/>
      <c r="T174" s="24"/>
      <c r="U174" s="24"/>
      <c r="V174" s="24"/>
      <c r="W174" s="24"/>
      <c r="X174" s="24"/>
    </row>
    <row r="175" spans="5:24" s="3" customFormat="1" x14ac:dyDescent="0.25">
      <c r="E175" s="23" t="s">
        <v>2571</v>
      </c>
      <c r="F175" s="24"/>
      <c r="G175" s="24"/>
      <c r="H175" s="24"/>
      <c r="I175" s="24"/>
      <c r="J175" s="24"/>
      <c r="K175" s="24"/>
      <c r="L175" s="24"/>
      <c r="M175" s="24"/>
      <c r="N175" s="24"/>
      <c r="O175" s="24"/>
      <c r="P175" s="24"/>
      <c r="Q175" s="24"/>
      <c r="R175" s="24"/>
      <c r="S175" s="24"/>
      <c r="T175" s="24"/>
      <c r="U175" s="24"/>
      <c r="V175" s="24"/>
      <c r="W175" s="24"/>
      <c r="X175" s="24"/>
    </row>
    <row r="176" spans="5:24" s="3" customFormat="1" x14ac:dyDescent="0.25">
      <c r="E176" s="23" t="s">
        <v>589</v>
      </c>
      <c r="F176" s="24"/>
      <c r="G176" s="24"/>
      <c r="H176" s="24"/>
      <c r="I176" s="24"/>
      <c r="J176" s="24"/>
      <c r="K176" s="24"/>
      <c r="L176" s="24"/>
      <c r="M176" s="24"/>
      <c r="N176" s="24"/>
      <c r="O176" s="24"/>
      <c r="P176" s="24"/>
      <c r="Q176" s="24"/>
      <c r="R176" s="24"/>
      <c r="S176" s="24"/>
      <c r="T176" s="24"/>
      <c r="U176" s="24"/>
      <c r="V176" s="24"/>
      <c r="W176" s="24"/>
      <c r="X176" s="24"/>
    </row>
    <row r="177" spans="5:34" s="3" customFormat="1" x14ac:dyDescent="0.25">
      <c r="E177" s="23" t="s">
        <v>2576</v>
      </c>
      <c r="F177" s="24"/>
      <c r="G177" s="24"/>
      <c r="H177" s="24"/>
      <c r="I177" s="24"/>
      <c r="J177" s="24"/>
      <c r="K177" s="24"/>
      <c r="L177" s="24"/>
      <c r="M177" s="24"/>
      <c r="N177" s="24"/>
      <c r="O177" s="24"/>
      <c r="P177" s="24"/>
      <c r="Q177" s="24"/>
      <c r="R177" s="24"/>
      <c r="S177" s="24"/>
      <c r="T177" s="24"/>
      <c r="U177" s="24"/>
      <c r="V177" s="24"/>
      <c r="W177" s="24"/>
      <c r="X177" s="24"/>
    </row>
    <row r="178" spans="5:34" s="3" customFormat="1" x14ac:dyDescent="0.25">
      <c r="E178" s="23" t="s">
        <v>1861</v>
      </c>
      <c r="F178" s="24"/>
      <c r="G178" s="24"/>
      <c r="H178" s="24"/>
      <c r="I178" s="24"/>
      <c r="J178" s="24"/>
      <c r="K178" s="24"/>
      <c r="L178" s="24"/>
      <c r="M178" s="24"/>
      <c r="N178" s="24"/>
      <c r="O178" s="24"/>
      <c r="P178" s="24"/>
      <c r="Q178" s="24"/>
      <c r="R178" s="24"/>
      <c r="S178" s="24"/>
      <c r="T178" s="24"/>
      <c r="U178" s="24"/>
      <c r="V178" s="24"/>
      <c r="W178" s="24"/>
      <c r="X178" s="24"/>
    </row>
    <row r="179" spans="5:34" s="3" customFormat="1" x14ac:dyDescent="0.25">
      <c r="E179" s="23" t="s">
        <v>2907</v>
      </c>
      <c r="F179" s="24"/>
      <c r="G179" s="24"/>
      <c r="H179" s="24"/>
      <c r="I179" s="24"/>
      <c r="J179" s="24"/>
      <c r="K179" s="24"/>
      <c r="L179" s="24"/>
      <c r="M179" s="24"/>
      <c r="N179" s="24"/>
      <c r="O179" s="24"/>
      <c r="P179" s="24"/>
      <c r="Q179" s="24"/>
      <c r="R179" s="24"/>
      <c r="S179" s="24"/>
      <c r="T179" s="24"/>
      <c r="U179" s="24"/>
      <c r="V179" s="24"/>
      <c r="W179" s="24"/>
      <c r="X179" s="24"/>
    </row>
    <row r="180" spans="5:34" s="3" customFormat="1" x14ac:dyDescent="0.25">
      <c r="E180" s="23" t="s">
        <v>2908</v>
      </c>
      <c r="F180" s="24"/>
      <c r="G180" s="24"/>
      <c r="H180" s="24"/>
      <c r="I180" s="24"/>
      <c r="J180" s="24"/>
      <c r="K180" s="24"/>
      <c r="L180" s="24"/>
      <c r="M180" s="24"/>
      <c r="N180" s="24"/>
      <c r="O180" s="24"/>
      <c r="P180" s="24"/>
      <c r="Q180" s="24"/>
      <c r="R180" s="24"/>
      <c r="S180" s="24"/>
      <c r="T180" s="24"/>
      <c r="U180" s="24"/>
      <c r="V180" s="24"/>
      <c r="W180" s="24"/>
      <c r="X180" s="24"/>
    </row>
    <row r="181" spans="5:34" s="3" customFormat="1" x14ac:dyDescent="0.25">
      <c r="E181" s="23" t="s">
        <v>895</v>
      </c>
      <c r="F181" s="24"/>
      <c r="G181" s="24"/>
      <c r="H181" s="24"/>
      <c r="I181" s="24"/>
      <c r="J181" s="24"/>
      <c r="K181" s="24"/>
      <c r="L181" s="24"/>
      <c r="M181" s="24"/>
      <c r="N181" s="24"/>
      <c r="O181" s="24"/>
      <c r="P181" s="24"/>
      <c r="Q181" s="24"/>
      <c r="R181" s="24"/>
      <c r="S181" s="24"/>
      <c r="T181" s="24"/>
      <c r="U181" s="24"/>
      <c r="V181" s="24"/>
      <c r="W181" s="24"/>
      <c r="X181" s="24"/>
    </row>
    <row r="182" spans="5:34" s="3" customFormat="1" x14ac:dyDescent="0.25">
      <c r="E182" s="23" t="s">
        <v>896</v>
      </c>
      <c r="F182" s="24"/>
      <c r="G182" s="24"/>
      <c r="H182" s="24"/>
      <c r="I182" s="24"/>
      <c r="J182" s="24"/>
      <c r="K182" s="24"/>
      <c r="L182" s="24"/>
      <c r="M182" s="24"/>
      <c r="N182" s="24"/>
      <c r="O182" s="24"/>
      <c r="P182" s="24"/>
      <c r="Q182" s="24"/>
      <c r="R182" s="24"/>
      <c r="S182" s="24"/>
      <c r="T182" s="24"/>
      <c r="U182" s="24"/>
      <c r="V182" s="24"/>
      <c r="W182" s="24"/>
      <c r="X182" s="24"/>
    </row>
    <row r="183" spans="5:34" s="3" customFormat="1" x14ac:dyDescent="0.25">
      <c r="E183" s="23" t="s">
        <v>897</v>
      </c>
      <c r="F183" s="24"/>
      <c r="G183" s="24"/>
      <c r="H183" s="24"/>
      <c r="I183" s="24"/>
      <c r="J183" s="24"/>
      <c r="K183" s="24"/>
      <c r="L183" s="24"/>
      <c r="M183" s="24"/>
      <c r="N183" s="24"/>
      <c r="O183" s="24"/>
      <c r="P183" s="24"/>
      <c r="Q183" s="24"/>
      <c r="R183" s="24"/>
      <c r="S183" s="24"/>
      <c r="T183" s="24"/>
      <c r="U183" s="24"/>
      <c r="V183" s="24"/>
      <c r="W183" s="24"/>
      <c r="X183" s="24"/>
    </row>
    <row r="184" spans="5:34" s="3" customFormat="1" x14ac:dyDescent="0.25">
      <c r="E184" s="23" t="s">
        <v>2578</v>
      </c>
      <c r="F184" s="24"/>
      <c r="G184" s="24"/>
      <c r="H184" s="24"/>
      <c r="I184" s="24"/>
      <c r="J184" s="24"/>
      <c r="K184" s="24"/>
      <c r="L184" s="24"/>
      <c r="M184" s="24"/>
      <c r="N184" s="24"/>
      <c r="O184" s="24"/>
      <c r="P184" s="24"/>
      <c r="Q184" s="24"/>
      <c r="R184" s="24"/>
      <c r="S184" s="24"/>
      <c r="T184" s="24"/>
      <c r="U184" s="24"/>
      <c r="V184" s="24"/>
      <c r="W184" s="24"/>
      <c r="X184" s="24"/>
    </row>
    <row r="185" spans="5:34" s="3" customFormat="1" x14ac:dyDescent="0.25">
      <c r="E185" s="23" t="s">
        <v>2909</v>
      </c>
      <c r="F185" s="24"/>
      <c r="G185" s="24"/>
      <c r="H185" s="24"/>
      <c r="I185" s="24"/>
      <c r="J185" s="24"/>
      <c r="K185" s="24"/>
      <c r="L185" s="24"/>
      <c r="M185" s="24"/>
      <c r="N185" s="24"/>
      <c r="O185" s="24"/>
      <c r="P185" s="24"/>
      <c r="Q185" s="24"/>
      <c r="R185" s="24"/>
      <c r="S185" s="24"/>
      <c r="T185" s="24"/>
      <c r="U185" s="24"/>
      <c r="V185" s="24"/>
      <c r="W185" s="24"/>
      <c r="X185" s="24"/>
    </row>
    <row r="186" spans="5:34" s="3" customFormat="1" x14ac:dyDescent="0.25">
      <c r="E186" s="23" t="s">
        <v>160</v>
      </c>
      <c r="F186" s="24"/>
      <c r="G186" s="24"/>
      <c r="H186" s="24"/>
      <c r="I186" s="24"/>
      <c r="J186" s="24"/>
      <c r="K186" s="24"/>
      <c r="L186" s="24"/>
      <c r="M186" s="24"/>
      <c r="N186" s="24"/>
      <c r="O186" s="24"/>
      <c r="P186" s="24"/>
      <c r="Q186" s="24"/>
      <c r="R186" s="24"/>
      <c r="S186" s="24"/>
      <c r="T186" s="24"/>
      <c r="U186" s="24"/>
      <c r="V186" s="24"/>
      <c r="W186" s="24"/>
      <c r="X186" s="24"/>
    </row>
    <row r="187" spans="5:34" s="3" customFormat="1" x14ac:dyDescent="0.25">
      <c r="E187" s="23" t="s">
        <v>2896</v>
      </c>
      <c r="F187" s="24"/>
      <c r="G187" s="24"/>
      <c r="H187" s="24"/>
      <c r="I187" s="24"/>
      <c r="J187" s="24"/>
      <c r="K187" s="24"/>
      <c r="L187" s="24"/>
      <c r="M187" s="24"/>
      <c r="N187" s="24"/>
      <c r="O187" s="24"/>
      <c r="P187" s="24"/>
      <c r="Q187" s="24"/>
      <c r="R187" s="24"/>
      <c r="S187" s="24"/>
      <c r="T187" s="24"/>
      <c r="U187" s="24"/>
      <c r="V187" s="24"/>
      <c r="W187" s="24"/>
      <c r="X187" s="24"/>
    </row>
    <row r="188" spans="5:34" s="3" customFormat="1" x14ac:dyDescent="0.25"/>
    <row r="189" spans="5:34" s="3" customFormat="1" x14ac:dyDescent="0.25">
      <c r="E189" s="23" t="s">
        <v>128</v>
      </c>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H189" s="3" t="s">
        <v>273</v>
      </c>
    </row>
    <row r="190" spans="5:34" s="3" customFormat="1" x14ac:dyDescent="0.25">
      <c r="E190" s="23" t="s">
        <v>1828</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row>
    <row r="191" spans="5:34" s="3" customFormat="1" x14ac:dyDescent="0.25">
      <c r="E191" s="23" t="s">
        <v>2911</v>
      </c>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row>
    <row r="192" spans="5:34" s="3" customFormat="1" x14ac:dyDescent="0.25">
      <c r="E192" s="23" t="s">
        <v>2912</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row>
    <row r="193" spans="5:31" s="3" customFormat="1" x14ac:dyDescent="0.25">
      <c r="E193" s="23" t="s">
        <v>1794</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row>
    <row r="194" spans="5:31" s="3" customFormat="1" x14ac:dyDescent="0.25">
      <c r="E194" s="23" t="s">
        <v>1713</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row>
    <row r="195" spans="5:31" s="3" customFormat="1" x14ac:dyDescent="0.25">
      <c r="E195" s="23" t="s">
        <v>2913</v>
      </c>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row>
    <row r="196" spans="5:31" s="3" customFormat="1" x14ac:dyDescent="0.25">
      <c r="E196" s="23" t="s">
        <v>1795</v>
      </c>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row>
    <row r="197" spans="5:31" s="3" customFormat="1" x14ac:dyDescent="0.25">
      <c r="E197" s="23" t="s">
        <v>1796</v>
      </c>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row>
    <row r="198" spans="5:31" s="3" customFormat="1" x14ac:dyDescent="0.25">
      <c r="E198" s="23" t="s">
        <v>1797</v>
      </c>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row>
    <row r="199" spans="5:31" s="3" customFormat="1" x14ac:dyDescent="0.25">
      <c r="E199" s="23" t="s">
        <v>2914</v>
      </c>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row>
    <row r="200" spans="5:31" s="3" customFormat="1" x14ac:dyDescent="0.25">
      <c r="E200" s="23" t="s">
        <v>2915</v>
      </c>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row>
    <row r="201" spans="5:31" s="3" customFormat="1" x14ac:dyDescent="0.25">
      <c r="E201" s="23" t="s">
        <v>1800</v>
      </c>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row>
    <row r="202" spans="5:31" s="3" customFormat="1" x14ac:dyDescent="0.25">
      <c r="E202" s="23" t="s">
        <v>1801</v>
      </c>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row>
    <row r="203" spans="5:31" s="3" customFormat="1" x14ac:dyDescent="0.25">
      <c r="E203" s="23" t="s">
        <v>1290</v>
      </c>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row>
    <row r="204" spans="5:31" s="3" customFormat="1" x14ac:dyDescent="0.25">
      <c r="E204" s="23" t="s">
        <v>1291</v>
      </c>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row>
    <row r="205" spans="5:31" s="3" customFormat="1" x14ac:dyDescent="0.25">
      <c r="E205" s="23" t="s">
        <v>1292</v>
      </c>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row>
    <row r="206" spans="5:31" s="3" customFormat="1" x14ac:dyDescent="0.25">
      <c r="E206" s="23" t="s">
        <v>2916</v>
      </c>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row>
    <row r="207" spans="5:31" s="3" customFormat="1" x14ac:dyDescent="0.25">
      <c r="E207" s="25"/>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row>
    <row r="208" spans="5:31" s="3" customFormat="1" x14ac:dyDescent="0.25">
      <c r="E208" s="25" t="s">
        <v>388</v>
      </c>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row>
    <row r="209" spans="5:31" s="3" customFormat="1" x14ac:dyDescent="0.25">
      <c r="E209" s="25"/>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row>
    <row r="210" spans="5:31" s="3" customFormat="1" x14ac:dyDescent="0.25">
      <c r="E210" s="25" t="s">
        <v>1629</v>
      </c>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row>
    <row r="211" spans="5:31" s="3" customFormat="1" x14ac:dyDescent="0.25">
      <c r="E211" s="25" t="s">
        <v>390</v>
      </c>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row>
    <row r="212" spans="5:31" s="3" customFormat="1" x14ac:dyDescent="0.25">
      <c r="E212" s="25" t="s">
        <v>2917</v>
      </c>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row>
    <row r="213" spans="5:31" s="3" customFormat="1" x14ac:dyDescent="0.25">
      <c r="E213" s="25" t="s">
        <v>2918</v>
      </c>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row>
    <row r="214" spans="5:31" s="3" customFormat="1" x14ac:dyDescent="0.25">
      <c r="E214" s="25" t="s">
        <v>2919</v>
      </c>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row>
    <row r="215" spans="5:31" s="3" customFormat="1" x14ac:dyDescent="0.25">
      <c r="E215" s="25" t="s">
        <v>2920</v>
      </c>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row>
    <row r="216" spans="5:31" s="3" customFormat="1" x14ac:dyDescent="0.25">
      <c r="E216" s="25" t="s">
        <v>2921</v>
      </c>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row>
    <row r="217" spans="5:31" s="3" customFormat="1" x14ac:dyDescent="0.25">
      <c r="E217" s="25" t="s">
        <v>2922</v>
      </c>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row>
    <row r="218" spans="5:31" s="3" customFormat="1" x14ac:dyDescent="0.25">
      <c r="E218" s="25"/>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row>
    <row r="219" spans="5:31" s="3" customFormat="1" x14ac:dyDescent="0.25">
      <c r="E219" s="23" t="s">
        <v>128</v>
      </c>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row>
    <row r="220" spans="5:31" s="3" customFormat="1" x14ac:dyDescent="0.25">
      <c r="E220" s="23" t="s">
        <v>1828</v>
      </c>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row>
    <row r="221" spans="5:31" s="3" customFormat="1" x14ac:dyDescent="0.25">
      <c r="E221" s="23" t="s">
        <v>2911</v>
      </c>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row>
    <row r="222" spans="5:31" s="3" customFormat="1" x14ac:dyDescent="0.25">
      <c r="E222" s="23" t="s">
        <v>2912</v>
      </c>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row>
    <row r="223" spans="5:31" s="3" customFormat="1" x14ac:dyDescent="0.25">
      <c r="E223" s="23" t="s">
        <v>1794</v>
      </c>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row>
    <row r="224" spans="5:31" s="3" customFormat="1" x14ac:dyDescent="0.25">
      <c r="E224" s="23" t="s">
        <v>1713</v>
      </c>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row>
    <row r="225" spans="5:34" s="3" customFormat="1" x14ac:dyDescent="0.25">
      <c r="E225" s="23" t="s">
        <v>2913</v>
      </c>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row>
    <row r="226" spans="5:34" s="3" customFormat="1" x14ac:dyDescent="0.25">
      <c r="E226" s="23" t="s">
        <v>1795</v>
      </c>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4"/>
    </row>
    <row r="227" spans="5:34" s="3" customFormat="1" x14ac:dyDescent="0.25">
      <c r="E227" s="23" t="s">
        <v>1796</v>
      </c>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row>
    <row r="228" spans="5:34" s="3" customFormat="1" x14ac:dyDescent="0.25">
      <c r="E228" s="23" t="s">
        <v>1797</v>
      </c>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row>
    <row r="229" spans="5:34" s="3" customFormat="1" x14ac:dyDescent="0.25">
      <c r="E229" s="23" t="s">
        <v>2914</v>
      </c>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4"/>
    </row>
    <row r="230" spans="5:34" s="3" customFormat="1" x14ac:dyDescent="0.25">
      <c r="E230" s="23" t="s">
        <v>2915</v>
      </c>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4"/>
    </row>
    <row r="231" spans="5:34" s="3" customFormat="1" x14ac:dyDescent="0.25">
      <c r="E231" s="23" t="s">
        <v>1800</v>
      </c>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4"/>
    </row>
    <row r="232" spans="5:34" s="3" customFormat="1" x14ac:dyDescent="0.25">
      <c r="E232" s="23" t="s">
        <v>1801</v>
      </c>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24"/>
      <c r="AE232" s="24"/>
    </row>
    <row r="233" spans="5:34" s="3" customFormat="1" x14ac:dyDescent="0.25">
      <c r="E233" s="23" t="s">
        <v>1290</v>
      </c>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row>
    <row r="234" spans="5:34" s="3" customFormat="1" x14ac:dyDescent="0.25">
      <c r="E234" s="23" t="s">
        <v>1291</v>
      </c>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row>
    <row r="235" spans="5:34" s="3" customFormat="1" x14ac:dyDescent="0.25">
      <c r="E235" s="23" t="s">
        <v>1292</v>
      </c>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row>
    <row r="236" spans="5:34" s="3" customFormat="1" x14ac:dyDescent="0.25">
      <c r="E236" s="23" t="s">
        <v>2916</v>
      </c>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row>
    <row r="237" spans="5:34" s="3" customFormat="1" x14ac:dyDescent="0.25">
      <c r="E237" s="25"/>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H237" s="3" t="s">
        <v>274</v>
      </c>
    </row>
    <row r="238" spans="5:34" s="3" customFormat="1" x14ac:dyDescent="0.25">
      <c r="E238" s="25" t="s">
        <v>569</v>
      </c>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row>
    <row r="239" spans="5:34" s="3" customFormat="1" x14ac:dyDescent="0.25">
      <c r="E239" s="25" t="s">
        <v>394</v>
      </c>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row>
    <row r="240" spans="5:34"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3:5" s="3" customFormat="1" x14ac:dyDescent="0.25"/>
    <row r="274" spans="3:5" s="3" customFormat="1" x14ac:dyDescent="0.25"/>
    <row r="275" spans="3:5" s="3" customFormat="1" x14ac:dyDescent="0.25"/>
    <row r="276" spans="3:5" s="3" customFormat="1" x14ac:dyDescent="0.25"/>
    <row r="277" spans="3:5" s="3" customFormat="1" x14ac:dyDescent="0.25"/>
    <row r="278" spans="3:5" s="3" customFormat="1" x14ac:dyDescent="0.25"/>
    <row r="279" spans="3:5" s="3" customFormat="1" x14ac:dyDescent="0.25"/>
    <row r="280" spans="3:5" s="3" customFormat="1" x14ac:dyDescent="0.25"/>
    <row r="281" spans="3:5" s="3" customFormat="1" x14ac:dyDescent="0.25"/>
    <row r="282" spans="3:5" s="3" customFormat="1" x14ac:dyDescent="0.25"/>
    <row r="283" spans="3:5" s="3" customFormat="1" x14ac:dyDescent="0.25"/>
    <row r="284" spans="3:5" s="3" customFormat="1" x14ac:dyDescent="0.25"/>
    <row r="288" spans="3:5" x14ac:dyDescent="0.25">
      <c r="C288" s="4">
        <v>0</v>
      </c>
      <c r="E288" s="1" t="s">
        <v>3547</v>
      </c>
    </row>
    <row r="289" spans="5:5" s="3" customFormat="1" x14ac:dyDescent="0.25">
      <c r="E289" s="3" t="s">
        <v>2840</v>
      </c>
    </row>
    <row r="290" spans="5:5" s="3" customFormat="1" x14ac:dyDescent="0.25"/>
    <row r="291" spans="5:5" s="3" customFormat="1" x14ac:dyDescent="0.25"/>
    <row r="292" spans="5:5" s="3" customFormat="1" x14ac:dyDescent="0.25"/>
    <row r="293" spans="5:5" s="3" customFormat="1" x14ac:dyDescent="0.25"/>
    <row r="294" spans="5:5" s="3" customFormat="1" x14ac:dyDescent="0.25"/>
    <row r="295" spans="5:5" s="3" customFormat="1" x14ac:dyDescent="0.25"/>
    <row r="296" spans="5:5" s="3" customFormat="1" x14ac:dyDescent="0.25"/>
    <row r="297" spans="5:5" s="3" customFormat="1" x14ac:dyDescent="0.25"/>
    <row r="298" spans="5:5" s="3" customFormat="1" x14ac:dyDescent="0.25"/>
    <row r="299" spans="5:5" s="3" customFormat="1" x14ac:dyDescent="0.25"/>
    <row r="300" spans="5:5" s="3" customFormat="1" x14ac:dyDescent="0.25"/>
    <row r="301" spans="5:5" s="3" customFormat="1" x14ac:dyDescent="0.25"/>
    <row r="302" spans="5:5" s="3" customFormat="1" x14ac:dyDescent="0.25"/>
    <row r="303" spans="5:5" s="3" customFormat="1" x14ac:dyDescent="0.25"/>
    <row r="304" spans="5:5" s="3" customFormat="1" x14ac:dyDescent="0.25"/>
    <row r="305" spans="3:5" s="3" customFormat="1" x14ac:dyDescent="0.25"/>
    <row r="306" spans="3:5" s="3" customFormat="1" x14ac:dyDescent="0.25"/>
    <row r="307" spans="3:5" s="3" customFormat="1" x14ac:dyDescent="0.25"/>
    <row r="308" spans="3:5" s="3" customFormat="1" x14ac:dyDescent="0.25"/>
    <row r="309" spans="3:5" s="3" customFormat="1" x14ac:dyDescent="0.25"/>
    <row r="310" spans="3:5" s="3" customFormat="1" x14ac:dyDescent="0.25"/>
    <row r="311" spans="3:5" s="3" customFormat="1" x14ac:dyDescent="0.25"/>
    <row r="312" spans="3:5" s="3" customFormat="1" x14ac:dyDescent="0.25">
      <c r="C312" s="4">
        <v>0</v>
      </c>
      <c r="D312"/>
      <c r="E312" s="1" t="s">
        <v>3548</v>
      </c>
    </row>
    <row r="313" spans="3:5" s="3" customFormat="1" x14ac:dyDescent="0.25">
      <c r="E313" s="3" t="s">
        <v>2930</v>
      </c>
    </row>
    <row r="314" spans="3:5" s="3" customFormat="1" x14ac:dyDescent="0.25"/>
    <row r="315" spans="3:5" s="3" customFormat="1" x14ac:dyDescent="0.25"/>
    <row r="316" spans="3:5" s="3" customFormat="1" x14ac:dyDescent="0.25"/>
    <row r="317" spans="3:5" s="3" customFormat="1" x14ac:dyDescent="0.25"/>
    <row r="318" spans="3:5" s="3" customFormat="1" x14ac:dyDescent="0.25"/>
    <row r="319" spans="3:5" s="3" customFormat="1" x14ac:dyDescent="0.25"/>
    <row r="320" spans="3:5" s="3" customFormat="1" x14ac:dyDescent="0.25"/>
    <row r="321" spans="47:62" s="3" customFormat="1" x14ac:dyDescent="0.25"/>
    <row r="322" spans="47:62" s="3" customFormat="1" x14ac:dyDescent="0.25">
      <c r="AU322" s="3" t="s">
        <v>2927</v>
      </c>
    </row>
    <row r="323" spans="47:62" s="3" customFormat="1" x14ac:dyDescent="0.25">
      <c r="AU323" s="3" t="s">
        <v>2933</v>
      </c>
    </row>
    <row r="324" spans="47:62" s="3" customFormat="1" x14ac:dyDescent="0.25"/>
    <row r="325" spans="47:62" s="3" customFormat="1" x14ac:dyDescent="0.25">
      <c r="AU325" s="3" t="s">
        <v>1298</v>
      </c>
      <c r="BD325" s="3" t="s">
        <v>1178</v>
      </c>
    </row>
    <row r="326" spans="47:62" s="3" customFormat="1" x14ac:dyDescent="0.25">
      <c r="AU326" s="1" t="s">
        <v>2769</v>
      </c>
      <c r="BD326" s="1" t="s">
        <v>2928</v>
      </c>
    </row>
    <row r="327" spans="47:62" s="3" customFormat="1" x14ac:dyDescent="0.25">
      <c r="BD327" s="1" t="s">
        <v>2929</v>
      </c>
      <c r="BH327" s="5" t="s">
        <v>332</v>
      </c>
      <c r="BJ327" t="s">
        <v>1259</v>
      </c>
    </row>
    <row r="328" spans="47:62" s="3" customFormat="1" x14ac:dyDescent="0.25"/>
    <row r="329" spans="47:62" s="3" customFormat="1" x14ac:dyDescent="0.25"/>
    <row r="330" spans="47:62" s="3" customFormat="1" x14ac:dyDescent="0.25"/>
    <row r="331" spans="47:62" s="3" customFormat="1" x14ac:dyDescent="0.25"/>
    <row r="332" spans="47:62" s="3" customFormat="1" x14ac:dyDescent="0.25"/>
    <row r="333" spans="47:62" s="3" customFormat="1" x14ac:dyDescent="0.25"/>
    <row r="334" spans="47:62" s="3" customFormat="1" x14ac:dyDescent="0.25"/>
    <row r="335" spans="47:62" s="3" customFormat="1" x14ac:dyDescent="0.25"/>
    <row r="336" spans="47:62" s="3" customFormat="1" x14ac:dyDescent="0.25"/>
    <row r="337" spans="5:41" s="3" customFormat="1" x14ac:dyDescent="0.25"/>
    <row r="338" spans="5:41" s="3" customFormat="1" x14ac:dyDescent="0.25"/>
    <row r="339" spans="5:41" s="3" customFormat="1" x14ac:dyDescent="0.25"/>
    <row r="340" spans="5:41" s="3" customFormat="1" x14ac:dyDescent="0.25"/>
    <row r="341" spans="5:41" s="3" customFormat="1" x14ac:dyDescent="0.25"/>
    <row r="342" spans="5:41" s="3" customFormat="1" x14ac:dyDescent="0.25"/>
    <row r="343" spans="5:41" s="3" customFormat="1" x14ac:dyDescent="0.25">
      <c r="E343" s="23" t="s">
        <v>128</v>
      </c>
      <c r="F343" s="24"/>
      <c r="G343" s="24"/>
      <c r="H343" s="24"/>
      <c r="I343" s="24"/>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c r="AK343" s="24"/>
      <c r="AL343" s="24"/>
      <c r="AM343" s="24"/>
    </row>
    <row r="344" spans="5:41" s="3" customFormat="1" x14ac:dyDescent="0.25">
      <c r="E344" s="23" t="s">
        <v>2571</v>
      </c>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c r="AK344" s="24"/>
      <c r="AL344" s="24"/>
      <c r="AM344" s="24"/>
    </row>
    <row r="345" spans="5:41" s="3" customFormat="1" x14ac:dyDescent="0.25">
      <c r="E345" s="23" t="s">
        <v>589</v>
      </c>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row>
    <row r="346" spans="5:41" s="3" customFormat="1" x14ac:dyDescent="0.25">
      <c r="E346" s="27" t="s">
        <v>1860</v>
      </c>
      <c r="F346" s="24"/>
      <c r="G346" s="24"/>
      <c r="H346" s="24"/>
      <c r="I346" s="24"/>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c r="AK346" s="24"/>
      <c r="AL346" s="24"/>
      <c r="AM346" s="24"/>
    </row>
    <row r="347" spans="5:41" s="3" customFormat="1" x14ac:dyDescent="0.25">
      <c r="E347" s="23" t="s">
        <v>1861</v>
      </c>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row>
    <row r="348" spans="5:41" s="3" customFormat="1" x14ac:dyDescent="0.25">
      <c r="E348" s="23" t="s">
        <v>1862</v>
      </c>
      <c r="F348" s="24"/>
      <c r="G348" s="24"/>
      <c r="H348" s="24"/>
      <c r="I348" s="24"/>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c r="AK348" s="24"/>
      <c r="AL348" s="24"/>
      <c r="AM348" s="24"/>
    </row>
    <row r="349" spans="5:41" s="3" customFormat="1" x14ac:dyDescent="0.25">
      <c r="E349" s="23" t="s">
        <v>895</v>
      </c>
      <c r="F349" s="24"/>
      <c r="G349" s="24"/>
      <c r="H349" s="24"/>
      <c r="I349" s="24"/>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c r="AK349" s="24"/>
      <c r="AL349" s="24"/>
      <c r="AM349" s="24"/>
      <c r="AO349" s="3" t="s">
        <v>273</v>
      </c>
    </row>
    <row r="350" spans="5:41" s="3" customFormat="1" x14ac:dyDescent="0.25">
      <c r="E350" s="23" t="s">
        <v>896</v>
      </c>
      <c r="F350" s="24"/>
      <c r="G350" s="24"/>
      <c r="H350" s="24"/>
      <c r="I350" s="24"/>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c r="AK350" s="24"/>
      <c r="AL350" s="24"/>
      <c r="AM350" s="24"/>
    </row>
    <row r="351" spans="5:41" s="3" customFormat="1" x14ac:dyDescent="0.25">
      <c r="E351" s="23" t="s">
        <v>897</v>
      </c>
      <c r="F351" s="24"/>
      <c r="G351" s="24"/>
      <c r="H351" s="24"/>
      <c r="I351" s="24"/>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c r="AK351" s="24"/>
      <c r="AL351" s="24"/>
      <c r="AM351" s="24"/>
    </row>
    <row r="352" spans="5:41" s="3" customFormat="1" x14ac:dyDescent="0.25">
      <c r="E352" s="23" t="s">
        <v>2578</v>
      </c>
      <c r="F352" s="24"/>
      <c r="G352" s="24"/>
      <c r="H352" s="24"/>
      <c r="I352" s="24"/>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c r="AK352" s="24"/>
      <c r="AL352" s="24"/>
      <c r="AM352" s="24"/>
    </row>
    <row r="353" spans="5:39" s="3" customFormat="1" x14ac:dyDescent="0.25">
      <c r="E353" s="27" t="s">
        <v>2934</v>
      </c>
      <c r="F353" s="24"/>
      <c r="G353" s="24"/>
      <c r="H353" s="24"/>
      <c r="I353" s="24"/>
      <c r="J353" s="24"/>
      <c r="K353" s="24"/>
      <c r="L353" s="50"/>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c r="AK353" s="24"/>
      <c r="AL353" s="24"/>
      <c r="AM353" s="24"/>
    </row>
    <row r="354" spans="5:39" s="3" customFormat="1" x14ac:dyDescent="0.25">
      <c r="E354" s="23" t="s">
        <v>160</v>
      </c>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c r="AK354" s="24"/>
      <c r="AL354" s="24"/>
      <c r="AM354" s="24"/>
    </row>
    <row r="355" spans="5:39" s="3" customFormat="1" x14ac:dyDescent="0.25">
      <c r="E355" s="23" t="s">
        <v>2690</v>
      </c>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c r="AK355" s="24"/>
      <c r="AL355" s="24"/>
      <c r="AM355" s="24"/>
    </row>
    <row r="356" spans="5:39" s="3" customFormat="1" x14ac:dyDescent="0.25">
      <c r="E356" s="25"/>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row>
    <row r="357" spans="5:39" s="3" customFormat="1" x14ac:dyDescent="0.25">
      <c r="E357" s="25" t="s">
        <v>388</v>
      </c>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row>
    <row r="358" spans="5:39" s="3" customFormat="1" x14ac:dyDescent="0.25">
      <c r="E358" s="25"/>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row>
    <row r="359" spans="5:39" s="3" customFormat="1" x14ac:dyDescent="0.25">
      <c r="E359" s="29" t="s">
        <v>1759</v>
      </c>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row>
    <row r="360" spans="5:39" s="3" customFormat="1" x14ac:dyDescent="0.25">
      <c r="E360" s="29" t="s">
        <v>390</v>
      </c>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row>
    <row r="361" spans="5:39" s="3" customFormat="1" x14ac:dyDescent="0.25">
      <c r="E361" s="29" t="s">
        <v>2935</v>
      </c>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row>
    <row r="362" spans="5:39" s="3" customFormat="1" x14ac:dyDescent="0.25">
      <c r="E362" s="29" t="s">
        <v>2936</v>
      </c>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row>
    <row r="363" spans="5:39" s="3" customFormat="1" x14ac:dyDescent="0.25">
      <c r="E363" s="29" t="s">
        <v>2937</v>
      </c>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row>
    <row r="364" spans="5:39" s="3" customFormat="1" x14ac:dyDescent="0.25">
      <c r="E364" s="29" t="s">
        <v>2924</v>
      </c>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row>
    <row r="365" spans="5:39" s="3" customFormat="1" x14ac:dyDescent="0.25">
      <c r="E365" s="29" t="s">
        <v>2938</v>
      </c>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row>
    <row r="366" spans="5:39" s="3" customFormat="1" x14ac:dyDescent="0.25">
      <c r="E366" s="29" t="s">
        <v>2939</v>
      </c>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row>
    <row r="367" spans="5:39" s="3" customFormat="1" x14ac:dyDescent="0.25">
      <c r="E367" s="29" t="s">
        <v>2940</v>
      </c>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row>
    <row r="368" spans="5:39" s="3" customFormat="1" x14ac:dyDescent="0.25">
      <c r="E368" s="29" t="s">
        <v>2893</v>
      </c>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row>
    <row r="369" spans="5:39" s="3" customFormat="1" x14ac:dyDescent="0.25">
      <c r="E369" s="29" t="s">
        <v>1761</v>
      </c>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row>
    <row r="370" spans="5:39" s="3" customFormat="1" x14ac:dyDescent="0.25">
      <c r="E370" s="29" t="s">
        <v>2941</v>
      </c>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row>
    <row r="371" spans="5:39" s="3" customFormat="1" x14ac:dyDescent="0.25">
      <c r="E371" s="29" t="s">
        <v>381</v>
      </c>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row>
    <row r="372" spans="5:39" s="3" customFormat="1" x14ac:dyDescent="0.25">
      <c r="E372" s="25"/>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row>
    <row r="373" spans="5:39" s="3" customFormat="1" x14ac:dyDescent="0.25">
      <c r="E373" s="23" t="s">
        <v>128</v>
      </c>
      <c r="F373" s="24"/>
      <c r="G373" s="24"/>
      <c r="H373" s="24"/>
      <c r="I373" s="24"/>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c r="AK373" s="24"/>
      <c r="AL373" s="24"/>
      <c r="AM373" s="24"/>
    </row>
    <row r="374" spans="5:39" s="3" customFormat="1" x14ac:dyDescent="0.25">
      <c r="E374" s="23" t="s">
        <v>2571</v>
      </c>
      <c r="F374" s="24"/>
      <c r="G374" s="24"/>
      <c r="H374" s="24"/>
      <c r="I374" s="24"/>
      <c r="J374" s="24"/>
      <c r="K374" s="24"/>
      <c r="L374" s="24"/>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c r="AK374" s="24"/>
      <c r="AL374" s="24"/>
      <c r="AM374" s="24"/>
    </row>
    <row r="375" spans="5:39" s="3" customFormat="1" x14ac:dyDescent="0.25">
      <c r="E375" s="23" t="s">
        <v>589</v>
      </c>
      <c r="F375" s="24"/>
      <c r="G375" s="24"/>
      <c r="H375" s="24"/>
      <c r="I375" s="24"/>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c r="AK375" s="24"/>
      <c r="AL375" s="24"/>
      <c r="AM375" s="24"/>
    </row>
    <row r="376" spans="5:39" s="3" customFormat="1" x14ac:dyDescent="0.25">
      <c r="E376" s="23" t="s">
        <v>1860</v>
      </c>
      <c r="F376" s="24"/>
      <c r="G376" s="24"/>
      <c r="H376" s="24"/>
      <c r="I376" s="24"/>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c r="AK376" s="24"/>
      <c r="AL376" s="24"/>
      <c r="AM376" s="24"/>
    </row>
    <row r="377" spans="5:39" s="3" customFormat="1" x14ac:dyDescent="0.25">
      <c r="E377" s="23" t="s">
        <v>1861</v>
      </c>
      <c r="F377" s="24"/>
      <c r="G377" s="24"/>
      <c r="H377" s="24"/>
      <c r="I377" s="24"/>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c r="AK377" s="24"/>
      <c r="AL377" s="24"/>
      <c r="AM377" s="24"/>
    </row>
    <row r="378" spans="5:39" s="3" customFormat="1" x14ac:dyDescent="0.25">
      <c r="E378" s="23" t="s">
        <v>1862</v>
      </c>
      <c r="F378" s="24"/>
      <c r="G378" s="24"/>
      <c r="H378" s="24"/>
      <c r="I378" s="24"/>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c r="AK378" s="24"/>
      <c r="AL378" s="24"/>
      <c r="AM378" s="24"/>
    </row>
    <row r="379" spans="5:39" s="3" customFormat="1" x14ac:dyDescent="0.25">
      <c r="E379" s="23" t="s">
        <v>895</v>
      </c>
      <c r="F379" s="24"/>
      <c r="G379" s="24"/>
      <c r="H379" s="24"/>
      <c r="I379" s="24"/>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c r="AL379" s="24"/>
      <c r="AM379" s="24"/>
    </row>
    <row r="380" spans="5:39" s="3" customFormat="1" x14ac:dyDescent="0.25">
      <c r="E380" s="23" t="s">
        <v>896</v>
      </c>
      <c r="F380" s="24"/>
      <c r="G380" s="24"/>
      <c r="H380" s="24"/>
      <c r="I380" s="24"/>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c r="AK380" s="24"/>
      <c r="AL380" s="24"/>
      <c r="AM380" s="24"/>
    </row>
    <row r="381" spans="5:39" s="3" customFormat="1" x14ac:dyDescent="0.25">
      <c r="E381" s="23" t="s">
        <v>897</v>
      </c>
      <c r="F381" s="24"/>
      <c r="G381" s="24"/>
      <c r="H381" s="24"/>
      <c r="I381" s="24"/>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c r="AK381" s="24"/>
      <c r="AL381" s="24"/>
      <c r="AM381" s="24"/>
    </row>
    <row r="382" spans="5:39" s="3" customFormat="1" x14ac:dyDescent="0.25">
      <c r="E382" s="23" t="s">
        <v>2578</v>
      </c>
      <c r="F382" s="24"/>
      <c r="G382" s="24"/>
      <c r="H382" s="24"/>
      <c r="I382" s="24"/>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c r="AK382" s="24"/>
      <c r="AL382" s="24"/>
      <c r="AM382" s="24"/>
    </row>
    <row r="383" spans="5:39" s="3" customFormat="1" x14ac:dyDescent="0.25">
      <c r="E383" s="27" t="s">
        <v>2934</v>
      </c>
      <c r="F383" s="24"/>
      <c r="G383" s="24"/>
      <c r="H383" s="24"/>
      <c r="I383" s="24"/>
      <c r="J383" s="24"/>
      <c r="K383" s="24"/>
      <c r="L383" s="50"/>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c r="AK383" s="24"/>
      <c r="AL383" s="24"/>
      <c r="AM383" s="24"/>
    </row>
    <row r="384" spans="5:39" s="3" customFormat="1" x14ac:dyDescent="0.25">
      <c r="E384" s="23" t="s">
        <v>160</v>
      </c>
      <c r="F384" s="24"/>
      <c r="G384" s="24"/>
      <c r="H384" s="24"/>
      <c r="I384" s="24"/>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c r="AK384" s="24"/>
      <c r="AL384" s="24"/>
      <c r="AM384" s="24"/>
    </row>
    <row r="385" spans="5:39" s="3" customFormat="1" x14ac:dyDescent="0.25">
      <c r="E385" s="23" t="s">
        <v>2690</v>
      </c>
      <c r="F385" s="24"/>
      <c r="G385" s="24"/>
      <c r="H385" s="24"/>
      <c r="I385" s="24"/>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c r="AK385" s="24"/>
      <c r="AL385" s="24"/>
      <c r="AM385" s="24"/>
    </row>
    <row r="386" spans="5:39" s="3" customFormat="1" x14ac:dyDescent="0.25">
      <c r="E386" s="25"/>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row>
    <row r="387" spans="5:39" s="3" customFormat="1" x14ac:dyDescent="0.25">
      <c r="E387" s="25" t="s">
        <v>569</v>
      </c>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row>
    <row r="388" spans="5:39" x14ac:dyDescent="0.25">
      <c r="E388" s="25" t="s">
        <v>394</v>
      </c>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row>
    <row r="389" spans="5:39" s="3" customFormat="1" x14ac:dyDescent="0.25"/>
    <row r="390" spans="5:39" s="3" customFormat="1" x14ac:dyDescent="0.25">
      <c r="E390" s="23" t="s">
        <v>128</v>
      </c>
      <c r="F390" s="24"/>
      <c r="G390" s="24"/>
      <c r="H390" s="24"/>
      <c r="I390" s="24"/>
      <c r="J390" s="24"/>
      <c r="K390" s="24"/>
      <c r="L390" s="24"/>
      <c r="M390" s="24"/>
      <c r="N390" s="24"/>
      <c r="O390" s="24"/>
      <c r="P390" s="24"/>
      <c r="Q390" s="24"/>
      <c r="R390" s="24"/>
      <c r="S390" s="24"/>
      <c r="T390" s="24"/>
      <c r="U390" s="24"/>
      <c r="V390" s="24"/>
      <c r="W390" s="24"/>
      <c r="X390" s="24"/>
      <c r="Y390" s="24"/>
      <c r="Z390" s="24"/>
      <c r="AA390" s="24"/>
      <c r="AB390" s="24"/>
      <c r="AC390" s="24"/>
      <c r="AD390" s="24"/>
      <c r="AE390" s="24"/>
      <c r="AG390" s="3" t="s">
        <v>273</v>
      </c>
    </row>
    <row r="391" spans="5:39" s="3" customFormat="1" x14ac:dyDescent="0.25">
      <c r="E391" s="23" t="s">
        <v>1828</v>
      </c>
      <c r="F391" s="24"/>
      <c r="G391" s="24"/>
      <c r="H391" s="24"/>
      <c r="I391" s="24"/>
      <c r="J391" s="24"/>
      <c r="K391" s="24"/>
      <c r="L391" s="24"/>
      <c r="M391" s="24"/>
      <c r="N391" s="24"/>
      <c r="O391" s="24"/>
      <c r="P391" s="24"/>
      <c r="Q391" s="24"/>
      <c r="R391" s="24"/>
      <c r="S391" s="24"/>
      <c r="T391" s="24"/>
      <c r="U391" s="24"/>
      <c r="V391" s="24"/>
      <c r="W391" s="24"/>
      <c r="X391" s="24"/>
      <c r="Y391" s="24"/>
      <c r="Z391" s="24"/>
      <c r="AA391" s="24"/>
      <c r="AB391" s="24"/>
      <c r="AC391" s="24"/>
      <c r="AD391" s="24"/>
      <c r="AE391" s="24"/>
    </row>
    <row r="392" spans="5:39" s="3" customFormat="1" x14ac:dyDescent="0.25">
      <c r="E392" s="23" t="s">
        <v>2911</v>
      </c>
      <c r="F392" s="24"/>
      <c r="G392" s="24"/>
      <c r="H392" s="24"/>
      <c r="I392" s="24"/>
      <c r="J392" s="24"/>
      <c r="K392" s="24"/>
      <c r="L392" s="24"/>
      <c r="M392" s="24"/>
      <c r="N392" s="24"/>
      <c r="O392" s="24"/>
      <c r="P392" s="24"/>
      <c r="Q392" s="24"/>
      <c r="R392" s="24"/>
      <c r="S392" s="24"/>
      <c r="T392" s="24"/>
      <c r="U392" s="24"/>
      <c r="V392" s="24"/>
      <c r="W392" s="24"/>
      <c r="X392" s="24"/>
      <c r="Y392" s="24"/>
      <c r="Z392" s="24"/>
      <c r="AA392" s="24"/>
      <c r="AB392" s="24"/>
      <c r="AC392" s="24"/>
      <c r="AD392" s="24"/>
      <c r="AE392" s="24"/>
    </row>
    <row r="393" spans="5:39" s="3" customFormat="1" x14ac:dyDescent="0.25">
      <c r="E393" s="23" t="s">
        <v>2912</v>
      </c>
      <c r="F393" s="24"/>
      <c r="G393" s="24"/>
      <c r="H393" s="24"/>
      <c r="I393" s="24"/>
      <c r="J393" s="24"/>
      <c r="K393" s="24"/>
      <c r="L393" s="24"/>
      <c r="M393" s="24"/>
      <c r="N393" s="24"/>
      <c r="O393" s="24"/>
      <c r="P393" s="24"/>
      <c r="Q393" s="24"/>
      <c r="R393" s="24"/>
      <c r="S393" s="24"/>
      <c r="T393" s="24"/>
      <c r="U393" s="24"/>
      <c r="V393" s="24"/>
      <c r="W393" s="24"/>
      <c r="X393" s="24"/>
      <c r="Y393" s="24"/>
      <c r="Z393" s="24"/>
      <c r="AA393" s="24"/>
      <c r="AB393" s="24"/>
      <c r="AC393" s="24"/>
      <c r="AD393" s="24"/>
      <c r="AE393" s="24"/>
    </row>
    <row r="394" spans="5:39" s="3" customFormat="1" x14ac:dyDescent="0.25">
      <c r="E394" s="23" t="s">
        <v>1794</v>
      </c>
      <c r="F394" s="24"/>
      <c r="G394" s="24"/>
      <c r="H394" s="24"/>
      <c r="I394" s="24"/>
      <c r="J394" s="24"/>
      <c r="K394" s="24"/>
      <c r="L394" s="24"/>
      <c r="M394" s="24"/>
      <c r="N394" s="24"/>
      <c r="O394" s="24"/>
      <c r="P394" s="24"/>
      <c r="Q394" s="24"/>
      <c r="R394" s="24"/>
      <c r="S394" s="24"/>
      <c r="T394" s="24"/>
      <c r="U394" s="24"/>
      <c r="V394" s="24"/>
      <c r="W394" s="24"/>
      <c r="X394" s="24"/>
      <c r="Y394" s="24"/>
      <c r="Z394" s="24"/>
      <c r="AA394" s="24"/>
      <c r="AB394" s="24"/>
      <c r="AC394" s="24"/>
      <c r="AD394" s="24"/>
      <c r="AE394" s="24"/>
    </row>
    <row r="395" spans="5:39" s="3" customFormat="1" x14ac:dyDescent="0.25">
      <c r="E395" s="23" t="s">
        <v>1713</v>
      </c>
      <c r="F395" s="24"/>
      <c r="G395" s="24"/>
      <c r="H395" s="24"/>
      <c r="I395" s="24"/>
      <c r="J395" s="24"/>
      <c r="K395" s="24"/>
      <c r="L395" s="24"/>
      <c r="M395" s="24"/>
      <c r="N395" s="24"/>
      <c r="O395" s="24"/>
      <c r="P395" s="24"/>
      <c r="Q395" s="24"/>
      <c r="R395" s="24"/>
      <c r="S395" s="24"/>
      <c r="T395" s="24"/>
      <c r="U395" s="24"/>
      <c r="V395" s="24"/>
      <c r="W395" s="24"/>
      <c r="X395" s="24"/>
      <c r="Y395" s="24"/>
      <c r="Z395" s="24"/>
      <c r="AA395" s="24"/>
      <c r="AB395" s="24"/>
      <c r="AC395" s="24"/>
      <c r="AD395" s="24"/>
      <c r="AE395" s="24"/>
    </row>
    <row r="396" spans="5:39" s="3" customFormat="1" x14ac:dyDescent="0.25">
      <c r="E396" s="23" t="s">
        <v>2913</v>
      </c>
      <c r="F396" s="24"/>
      <c r="G396" s="24"/>
      <c r="H396" s="24"/>
      <c r="I396" s="24"/>
      <c r="J396" s="24"/>
      <c r="K396" s="24"/>
      <c r="L396" s="24"/>
      <c r="M396" s="24"/>
      <c r="N396" s="24"/>
      <c r="O396" s="24"/>
      <c r="P396" s="24"/>
      <c r="Q396" s="24"/>
      <c r="R396" s="24"/>
      <c r="S396" s="24"/>
      <c r="T396" s="24"/>
      <c r="U396" s="24"/>
      <c r="V396" s="24"/>
      <c r="W396" s="24"/>
      <c r="X396" s="24"/>
      <c r="Y396" s="24"/>
      <c r="Z396" s="24"/>
      <c r="AA396" s="24"/>
      <c r="AB396" s="24"/>
      <c r="AC396" s="24"/>
      <c r="AD396" s="24"/>
      <c r="AE396" s="24"/>
    </row>
    <row r="397" spans="5:39" s="3" customFormat="1" x14ac:dyDescent="0.25">
      <c r="E397" s="23" t="s">
        <v>1795</v>
      </c>
      <c r="F397" s="24"/>
      <c r="G397" s="24"/>
      <c r="H397" s="24"/>
      <c r="I397" s="24"/>
      <c r="J397" s="24"/>
      <c r="K397" s="24"/>
      <c r="L397" s="24"/>
      <c r="M397" s="24"/>
      <c r="N397" s="24"/>
      <c r="O397" s="24"/>
      <c r="P397" s="24"/>
      <c r="Q397" s="24"/>
      <c r="R397" s="24"/>
      <c r="S397" s="24"/>
      <c r="T397" s="24"/>
      <c r="U397" s="24"/>
      <c r="V397" s="24"/>
      <c r="W397" s="24"/>
      <c r="X397" s="24"/>
      <c r="Y397" s="24"/>
      <c r="Z397" s="24"/>
      <c r="AA397" s="24"/>
      <c r="AB397" s="24"/>
      <c r="AC397" s="24"/>
      <c r="AD397" s="24"/>
      <c r="AE397" s="24"/>
    </row>
    <row r="398" spans="5:39" s="3" customFormat="1" x14ac:dyDescent="0.25">
      <c r="E398" s="23" t="s">
        <v>1796</v>
      </c>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row>
    <row r="399" spans="5:39" s="3" customFormat="1" x14ac:dyDescent="0.25">
      <c r="E399" s="23" t="s">
        <v>1797</v>
      </c>
      <c r="F399" s="24"/>
      <c r="G399" s="24"/>
      <c r="H399" s="24"/>
      <c r="I399" s="24"/>
      <c r="J399" s="24"/>
      <c r="K399" s="24"/>
      <c r="L399" s="24"/>
      <c r="M399" s="24"/>
      <c r="N399" s="24"/>
      <c r="O399" s="24"/>
      <c r="P399" s="24"/>
      <c r="Q399" s="24"/>
      <c r="R399" s="24"/>
      <c r="S399" s="24"/>
      <c r="T399" s="24"/>
      <c r="U399" s="24"/>
      <c r="V399" s="24"/>
      <c r="W399" s="24"/>
      <c r="X399" s="24"/>
      <c r="Y399" s="24"/>
      <c r="Z399" s="24"/>
      <c r="AA399" s="24"/>
      <c r="AB399" s="24"/>
      <c r="AC399" s="24"/>
      <c r="AD399" s="24"/>
      <c r="AE399" s="24"/>
    </row>
    <row r="400" spans="5:39" s="3" customFormat="1" x14ac:dyDescent="0.25">
      <c r="E400" s="23" t="s">
        <v>2914</v>
      </c>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row>
    <row r="401" spans="5:31" s="3" customFormat="1" x14ac:dyDescent="0.25">
      <c r="E401" s="23" t="s">
        <v>2915</v>
      </c>
      <c r="F401" s="24"/>
      <c r="G401" s="24"/>
      <c r="H401" s="24"/>
      <c r="I401" s="24"/>
      <c r="J401" s="24"/>
      <c r="K401" s="24"/>
      <c r="L401" s="24"/>
      <c r="M401" s="24"/>
      <c r="N401" s="24"/>
      <c r="O401" s="24"/>
      <c r="P401" s="24"/>
      <c r="Q401" s="24"/>
      <c r="R401" s="24"/>
      <c r="S401" s="24"/>
      <c r="T401" s="24"/>
      <c r="U401" s="24"/>
      <c r="V401" s="24"/>
      <c r="W401" s="24"/>
      <c r="X401" s="24"/>
      <c r="Y401" s="24"/>
      <c r="Z401" s="24"/>
      <c r="AA401" s="24"/>
      <c r="AB401" s="24"/>
      <c r="AC401" s="24"/>
      <c r="AD401" s="24"/>
      <c r="AE401" s="24"/>
    </row>
    <row r="402" spans="5:31" s="3" customFormat="1" x14ac:dyDescent="0.25">
      <c r="E402" s="23" t="s">
        <v>1800</v>
      </c>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row>
    <row r="403" spans="5:31" s="3" customFormat="1" x14ac:dyDescent="0.25">
      <c r="E403" s="23" t="s">
        <v>1801</v>
      </c>
      <c r="F403" s="24"/>
      <c r="G403" s="24"/>
      <c r="H403" s="24"/>
      <c r="I403" s="24"/>
      <c r="J403" s="24"/>
      <c r="K403" s="24"/>
      <c r="L403" s="24"/>
      <c r="M403" s="24"/>
      <c r="N403" s="24"/>
      <c r="O403" s="24"/>
      <c r="P403" s="24"/>
      <c r="Q403" s="24"/>
      <c r="R403" s="24"/>
      <c r="S403" s="24"/>
      <c r="T403" s="24"/>
      <c r="U403" s="24"/>
      <c r="V403" s="24"/>
      <c r="W403" s="24"/>
      <c r="X403" s="24"/>
      <c r="Y403" s="24"/>
      <c r="Z403" s="24"/>
      <c r="AA403" s="24"/>
      <c r="AB403" s="24"/>
      <c r="AC403" s="24"/>
      <c r="AD403" s="24"/>
      <c r="AE403" s="24"/>
    </row>
    <row r="404" spans="5:31" s="3" customFormat="1" x14ac:dyDescent="0.25">
      <c r="E404" s="23" t="s">
        <v>1290</v>
      </c>
      <c r="F404" s="24"/>
      <c r="G404" s="24"/>
      <c r="H404" s="24"/>
      <c r="I404" s="24"/>
      <c r="J404" s="24"/>
      <c r="K404" s="24"/>
      <c r="L404" s="24"/>
      <c r="M404" s="24"/>
      <c r="N404" s="24"/>
      <c r="O404" s="24"/>
      <c r="P404" s="24"/>
      <c r="Q404" s="24"/>
      <c r="R404" s="24"/>
      <c r="S404" s="24"/>
      <c r="T404" s="24"/>
      <c r="U404" s="24"/>
      <c r="V404" s="24"/>
      <c r="W404" s="24"/>
      <c r="X404" s="24"/>
      <c r="Y404" s="24"/>
      <c r="Z404" s="24"/>
      <c r="AA404" s="24"/>
      <c r="AB404" s="24"/>
      <c r="AC404" s="24"/>
      <c r="AD404" s="24"/>
      <c r="AE404" s="24"/>
    </row>
    <row r="405" spans="5:31" s="3" customFormat="1" x14ac:dyDescent="0.25">
      <c r="E405" s="23" t="s">
        <v>1291</v>
      </c>
      <c r="F405" s="24"/>
      <c r="G405" s="24"/>
      <c r="H405" s="24"/>
      <c r="I405" s="24"/>
      <c r="J405" s="24"/>
      <c r="K405" s="24"/>
      <c r="L405" s="24"/>
      <c r="M405" s="24"/>
      <c r="N405" s="24"/>
      <c r="O405" s="24"/>
      <c r="P405" s="24"/>
      <c r="Q405" s="24"/>
      <c r="R405" s="24"/>
      <c r="S405" s="24"/>
      <c r="T405" s="24"/>
      <c r="U405" s="24"/>
      <c r="V405" s="24"/>
      <c r="W405" s="24"/>
      <c r="X405" s="24"/>
      <c r="Y405" s="24"/>
      <c r="Z405" s="24"/>
      <c r="AA405" s="24"/>
      <c r="AB405" s="24"/>
      <c r="AC405" s="24"/>
      <c r="AD405" s="24"/>
      <c r="AE405" s="24"/>
    </row>
    <row r="406" spans="5:31" s="3" customFormat="1" x14ac:dyDescent="0.25">
      <c r="E406" s="23" t="s">
        <v>1292</v>
      </c>
      <c r="F406" s="24"/>
      <c r="G406" s="24"/>
      <c r="H406" s="24"/>
      <c r="I406" s="24"/>
      <c r="J406" s="24"/>
      <c r="K406" s="24"/>
      <c r="L406" s="24"/>
      <c r="M406" s="24"/>
      <c r="N406" s="24"/>
      <c r="O406" s="24"/>
      <c r="P406" s="24"/>
      <c r="Q406" s="24"/>
      <c r="R406" s="24"/>
      <c r="S406" s="24"/>
      <c r="T406" s="24"/>
      <c r="U406" s="24"/>
      <c r="V406" s="24"/>
      <c r="W406" s="24"/>
      <c r="X406" s="24"/>
      <c r="Y406" s="24"/>
      <c r="Z406" s="24"/>
      <c r="AA406" s="24"/>
      <c r="AB406" s="24"/>
      <c r="AC406" s="24"/>
      <c r="AD406" s="24"/>
      <c r="AE406" s="24"/>
    </row>
    <row r="407" spans="5:31" s="3" customFormat="1" x14ac:dyDescent="0.25">
      <c r="E407" s="23" t="s">
        <v>2942</v>
      </c>
      <c r="F407" s="24"/>
      <c r="G407" s="24"/>
      <c r="H407" s="24"/>
      <c r="I407" s="24"/>
      <c r="J407" s="24"/>
      <c r="K407" s="24"/>
      <c r="L407" s="24"/>
      <c r="M407" s="24"/>
      <c r="N407" s="24"/>
      <c r="O407" s="24"/>
      <c r="P407" s="24"/>
      <c r="Q407" s="24"/>
      <c r="R407" s="24"/>
      <c r="S407" s="24"/>
      <c r="T407" s="24"/>
      <c r="U407" s="24"/>
      <c r="V407" s="24"/>
      <c r="W407" s="24"/>
      <c r="X407" s="24"/>
      <c r="Y407" s="24"/>
      <c r="Z407" s="24"/>
      <c r="AA407" s="24"/>
      <c r="AB407" s="24"/>
      <c r="AC407" s="24"/>
      <c r="AD407" s="24"/>
      <c r="AE407" s="24"/>
    </row>
    <row r="408" spans="5:31" s="3" customFormat="1" x14ac:dyDescent="0.25">
      <c r="E408" s="25"/>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row>
    <row r="409" spans="5:31" s="3" customFormat="1" x14ac:dyDescent="0.25">
      <c r="E409" s="25" t="s">
        <v>388</v>
      </c>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row>
    <row r="410" spans="5:31" s="3" customFormat="1" x14ac:dyDescent="0.25">
      <c r="E410" s="25"/>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row>
    <row r="411" spans="5:31" s="3" customFormat="1" x14ac:dyDescent="0.25">
      <c r="E411" s="25" t="s">
        <v>1629</v>
      </c>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row>
    <row r="412" spans="5:31" s="3" customFormat="1" x14ac:dyDescent="0.25">
      <c r="E412" s="25" t="s">
        <v>390</v>
      </c>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row>
    <row r="413" spans="5:31" s="3" customFormat="1" x14ac:dyDescent="0.25">
      <c r="E413" s="25" t="s">
        <v>2917</v>
      </c>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row>
    <row r="414" spans="5:31" s="3" customFormat="1" x14ac:dyDescent="0.25">
      <c r="E414" s="25" t="s">
        <v>2918</v>
      </c>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row>
    <row r="415" spans="5:31" s="3" customFormat="1" x14ac:dyDescent="0.25">
      <c r="E415" s="25" t="s">
        <v>2919</v>
      </c>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row>
    <row r="416" spans="5:31" s="3" customFormat="1" x14ac:dyDescent="0.25">
      <c r="E416" s="25" t="s">
        <v>2920</v>
      </c>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row>
    <row r="417" spans="5:31" s="3" customFormat="1" x14ac:dyDescent="0.25">
      <c r="E417" s="25" t="s">
        <v>2921</v>
      </c>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row>
    <row r="418" spans="5:31" s="3" customFormat="1" x14ac:dyDescent="0.25">
      <c r="E418" s="25" t="s">
        <v>2922</v>
      </c>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row>
    <row r="419" spans="5:31" s="3" customFormat="1" x14ac:dyDescent="0.25">
      <c r="E419" s="25"/>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row>
    <row r="420" spans="5:31" s="3" customFormat="1" x14ac:dyDescent="0.25">
      <c r="E420" s="23" t="s">
        <v>128</v>
      </c>
      <c r="F420" s="24"/>
      <c r="G420" s="24"/>
      <c r="H420" s="24"/>
      <c r="I420" s="24"/>
      <c r="J420" s="24"/>
      <c r="K420" s="24"/>
      <c r="L420" s="24"/>
      <c r="M420" s="24"/>
      <c r="N420" s="24"/>
      <c r="O420" s="24"/>
      <c r="P420" s="24"/>
      <c r="Q420" s="24"/>
      <c r="R420" s="24"/>
      <c r="S420" s="24"/>
      <c r="T420" s="24"/>
      <c r="U420" s="24"/>
      <c r="V420" s="24"/>
      <c r="W420" s="24"/>
      <c r="X420" s="24"/>
      <c r="Y420" s="24"/>
      <c r="Z420" s="24"/>
      <c r="AA420" s="24"/>
      <c r="AB420" s="24"/>
      <c r="AC420" s="24"/>
      <c r="AD420" s="24"/>
      <c r="AE420" s="24"/>
    </row>
    <row r="421" spans="5:31" s="3" customFormat="1" x14ac:dyDescent="0.25">
      <c r="E421" s="23" t="s">
        <v>1828</v>
      </c>
      <c r="F421" s="24"/>
      <c r="G421" s="24"/>
      <c r="H421" s="24"/>
      <c r="I421" s="24"/>
      <c r="J421" s="24"/>
      <c r="K421" s="24"/>
      <c r="L421" s="24"/>
      <c r="M421" s="24"/>
      <c r="N421" s="24"/>
      <c r="O421" s="24"/>
      <c r="P421" s="24"/>
      <c r="Q421" s="24"/>
      <c r="R421" s="24"/>
      <c r="S421" s="24"/>
      <c r="T421" s="24"/>
      <c r="U421" s="24"/>
      <c r="V421" s="24"/>
      <c r="W421" s="24"/>
      <c r="X421" s="24"/>
      <c r="Y421" s="24"/>
      <c r="Z421" s="24"/>
      <c r="AA421" s="24"/>
      <c r="AB421" s="24"/>
      <c r="AC421" s="24"/>
      <c r="AD421" s="24"/>
      <c r="AE421" s="24"/>
    </row>
    <row r="422" spans="5:31" s="3" customFormat="1" x14ac:dyDescent="0.25">
      <c r="E422" s="23" t="s">
        <v>2911</v>
      </c>
      <c r="F422" s="24"/>
      <c r="G422" s="24"/>
      <c r="H422" s="24"/>
      <c r="I422" s="24"/>
      <c r="J422" s="24"/>
      <c r="K422" s="24"/>
      <c r="L422" s="24"/>
      <c r="M422" s="24"/>
      <c r="N422" s="24"/>
      <c r="O422" s="24"/>
      <c r="P422" s="24"/>
      <c r="Q422" s="24"/>
      <c r="R422" s="24"/>
      <c r="S422" s="24"/>
      <c r="T422" s="24"/>
      <c r="U422" s="24"/>
      <c r="V422" s="24"/>
      <c r="W422" s="24"/>
      <c r="X422" s="24"/>
      <c r="Y422" s="24"/>
      <c r="Z422" s="24"/>
      <c r="AA422" s="24"/>
      <c r="AB422" s="24"/>
      <c r="AC422" s="24"/>
      <c r="AD422" s="24"/>
      <c r="AE422" s="24"/>
    </row>
    <row r="423" spans="5:31" s="3" customFormat="1" x14ac:dyDescent="0.25">
      <c r="E423" s="23" t="s">
        <v>2912</v>
      </c>
      <c r="F423" s="24"/>
      <c r="G423" s="24"/>
      <c r="H423" s="24"/>
      <c r="I423" s="24"/>
      <c r="J423" s="24"/>
      <c r="K423" s="24"/>
      <c r="L423" s="24"/>
      <c r="M423" s="24"/>
      <c r="N423" s="24"/>
      <c r="O423" s="24"/>
      <c r="P423" s="24"/>
      <c r="Q423" s="24"/>
      <c r="R423" s="24"/>
      <c r="S423" s="24"/>
      <c r="T423" s="24"/>
      <c r="U423" s="24"/>
      <c r="V423" s="24"/>
      <c r="W423" s="24"/>
      <c r="X423" s="24"/>
      <c r="Y423" s="24"/>
      <c r="Z423" s="24"/>
      <c r="AA423" s="24"/>
      <c r="AB423" s="24"/>
      <c r="AC423" s="24"/>
      <c r="AD423" s="24"/>
      <c r="AE423" s="24"/>
    </row>
    <row r="424" spans="5:31" s="3" customFormat="1" x14ac:dyDescent="0.25">
      <c r="E424" s="23" t="s">
        <v>1794</v>
      </c>
      <c r="F424" s="24"/>
      <c r="G424" s="24"/>
      <c r="H424" s="24"/>
      <c r="I424" s="24"/>
      <c r="J424" s="24"/>
      <c r="K424" s="24"/>
      <c r="L424" s="24"/>
      <c r="M424" s="24"/>
      <c r="N424" s="24"/>
      <c r="O424" s="24"/>
      <c r="P424" s="24"/>
      <c r="Q424" s="24"/>
      <c r="R424" s="24"/>
      <c r="S424" s="24"/>
      <c r="T424" s="24"/>
      <c r="U424" s="24"/>
      <c r="V424" s="24"/>
      <c r="W424" s="24"/>
      <c r="X424" s="24"/>
      <c r="Y424" s="24"/>
      <c r="Z424" s="24"/>
      <c r="AA424" s="24"/>
      <c r="AB424" s="24"/>
      <c r="AC424" s="24"/>
      <c r="AD424" s="24"/>
      <c r="AE424" s="24"/>
    </row>
    <row r="425" spans="5:31" s="3" customFormat="1" x14ac:dyDescent="0.25">
      <c r="E425" s="23" t="s">
        <v>1713</v>
      </c>
      <c r="F425" s="24"/>
      <c r="G425" s="24"/>
      <c r="H425" s="24"/>
      <c r="I425" s="24"/>
      <c r="J425" s="24"/>
      <c r="K425" s="24"/>
      <c r="L425" s="24"/>
      <c r="M425" s="24"/>
      <c r="N425" s="24"/>
      <c r="O425" s="24"/>
      <c r="P425" s="24"/>
      <c r="Q425" s="24"/>
      <c r="R425" s="24"/>
      <c r="S425" s="24"/>
      <c r="T425" s="24"/>
      <c r="U425" s="24"/>
      <c r="V425" s="24"/>
      <c r="W425" s="24"/>
      <c r="X425" s="24"/>
      <c r="Y425" s="24"/>
      <c r="Z425" s="24"/>
      <c r="AA425" s="24"/>
      <c r="AB425" s="24"/>
      <c r="AC425" s="24"/>
      <c r="AD425" s="24"/>
      <c r="AE425" s="24"/>
    </row>
    <row r="426" spans="5:31" s="3" customFormat="1" x14ac:dyDescent="0.25">
      <c r="E426" s="23" t="s">
        <v>2913</v>
      </c>
      <c r="F426" s="24"/>
      <c r="G426" s="24"/>
      <c r="H426" s="24"/>
      <c r="I426" s="24"/>
      <c r="J426" s="24"/>
      <c r="K426" s="24"/>
      <c r="L426" s="24"/>
      <c r="M426" s="24"/>
      <c r="N426" s="24"/>
      <c r="O426" s="24"/>
      <c r="P426" s="24"/>
      <c r="Q426" s="24"/>
      <c r="R426" s="24"/>
      <c r="S426" s="24"/>
      <c r="T426" s="24"/>
      <c r="U426" s="24"/>
      <c r="V426" s="24"/>
      <c r="W426" s="24"/>
      <c r="X426" s="24"/>
      <c r="Y426" s="24"/>
      <c r="Z426" s="24"/>
      <c r="AA426" s="24"/>
      <c r="AB426" s="24"/>
      <c r="AC426" s="24"/>
      <c r="AD426" s="24"/>
      <c r="AE426" s="24"/>
    </row>
    <row r="427" spans="5:31" s="3" customFormat="1" x14ac:dyDescent="0.25">
      <c r="E427" s="23" t="s">
        <v>1795</v>
      </c>
      <c r="F427" s="24"/>
      <c r="G427" s="24"/>
      <c r="H427" s="24"/>
      <c r="I427" s="24"/>
      <c r="J427" s="24"/>
      <c r="K427" s="24"/>
      <c r="L427" s="24"/>
      <c r="M427" s="24"/>
      <c r="N427" s="24"/>
      <c r="O427" s="24"/>
      <c r="P427" s="24"/>
      <c r="Q427" s="24"/>
      <c r="R427" s="24"/>
      <c r="S427" s="24"/>
      <c r="T427" s="24"/>
      <c r="U427" s="24"/>
      <c r="V427" s="24"/>
      <c r="W427" s="24"/>
      <c r="X427" s="24"/>
      <c r="Y427" s="24"/>
      <c r="Z427" s="24"/>
      <c r="AA427" s="24"/>
      <c r="AB427" s="24"/>
      <c r="AC427" s="24"/>
      <c r="AD427" s="24"/>
      <c r="AE427" s="24"/>
    </row>
    <row r="428" spans="5:31" s="3" customFormat="1" x14ac:dyDescent="0.25">
      <c r="E428" s="23" t="s">
        <v>1796</v>
      </c>
      <c r="F428" s="24"/>
      <c r="G428" s="24"/>
      <c r="H428" s="24"/>
      <c r="I428" s="24"/>
      <c r="J428" s="24"/>
      <c r="K428" s="24"/>
      <c r="L428" s="24"/>
      <c r="M428" s="24"/>
      <c r="N428" s="24"/>
      <c r="O428" s="24"/>
      <c r="P428" s="24"/>
      <c r="Q428" s="24"/>
      <c r="R428" s="24"/>
      <c r="S428" s="24"/>
      <c r="T428" s="24"/>
      <c r="U428" s="24"/>
      <c r="V428" s="24"/>
      <c r="W428" s="24"/>
      <c r="X428" s="24"/>
      <c r="Y428" s="24"/>
      <c r="Z428" s="24"/>
      <c r="AA428" s="24"/>
      <c r="AB428" s="24"/>
      <c r="AC428" s="24"/>
      <c r="AD428" s="24"/>
      <c r="AE428" s="24"/>
    </row>
    <row r="429" spans="5:31" s="3" customFormat="1" x14ac:dyDescent="0.25">
      <c r="E429" s="23" t="s">
        <v>1797</v>
      </c>
      <c r="F429" s="24"/>
      <c r="G429" s="24"/>
      <c r="H429" s="24"/>
      <c r="I429" s="24"/>
      <c r="J429" s="24"/>
      <c r="K429" s="24"/>
      <c r="L429" s="24"/>
      <c r="M429" s="24"/>
      <c r="N429" s="24"/>
      <c r="O429" s="24"/>
      <c r="P429" s="24"/>
      <c r="Q429" s="24"/>
      <c r="R429" s="24"/>
      <c r="S429" s="24"/>
      <c r="T429" s="24"/>
      <c r="U429" s="24"/>
      <c r="V429" s="24"/>
      <c r="W429" s="24"/>
      <c r="X429" s="24"/>
      <c r="Y429" s="24"/>
      <c r="Z429" s="24"/>
      <c r="AA429" s="24"/>
      <c r="AB429" s="24"/>
      <c r="AC429" s="24"/>
      <c r="AD429" s="24"/>
      <c r="AE429" s="24"/>
    </row>
    <row r="430" spans="5:31" s="3" customFormat="1" x14ac:dyDescent="0.25">
      <c r="E430" s="23" t="s">
        <v>2914</v>
      </c>
      <c r="F430" s="24"/>
      <c r="G430" s="24"/>
      <c r="H430" s="24"/>
      <c r="I430" s="24"/>
      <c r="J430" s="24"/>
      <c r="K430" s="24"/>
      <c r="L430" s="24"/>
      <c r="M430" s="24"/>
      <c r="N430" s="24"/>
      <c r="O430" s="24"/>
      <c r="P430" s="24"/>
      <c r="Q430" s="24"/>
      <c r="R430" s="24"/>
      <c r="S430" s="24"/>
      <c r="T430" s="24"/>
      <c r="U430" s="24"/>
      <c r="V430" s="24"/>
      <c r="W430" s="24"/>
      <c r="X430" s="24"/>
      <c r="Y430" s="24"/>
      <c r="Z430" s="24"/>
      <c r="AA430" s="24"/>
      <c r="AB430" s="24"/>
      <c r="AC430" s="24"/>
      <c r="AD430" s="24"/>
      <c r="AE430" s="24"/>
    </row>
    <row r="431" spans="5:31" s="3" customFormat="1" x14ac:dyDescent="0.25">
      <c r="E431" s="23" t="s">
        <v>2915</v>
      </c>
      <c r="F431" s="24"/>
      <c r="G431" s="24"/>
      <c r="H431" s="24"/>
      <c r="I431" s="24"/>
      <c r="J431" s="24"/>
      <c r="K431" s="24"/>
      <c r="L431" s="24"/>
      <c r="M431" s="24"/>
      <c r="N431" s="24"/>
      <c r="O431" s="24"/>
      <c r="P431" s="24"/>
      <c r="Q431" s="24"/>
      <c r="R431" s="24"/>
      <c r="S431" s="24"/>
      <c r="T431" s="24"/>
      <c r="U431" s="24"/>
      <c r="V431" s="24"/>
      <c r="W431" s="24"/>
      <c r="X431" s="24"/>
      <c r="Y431" s="24"/>
      <c r="Z431" s="24"/>
      <c r="AA431" s="24"/>
      <c r="AB431" s="24"/>
      <c r="AC431" s="24"/>
      <c r="AD431" s="24"/>
      <c r="AE431" s="24"/>
    </row>
    <row r="432" spans="5:31" s="3" customFormat="1" x14ac:dyDescent="0.25">
      <c r="E432" s="23" t="s">
        <v>1800</v>
      </c>
      <c r="F432" s="24"/>
      <c r="G432" s="24"/>
      <c r="H432" s="24"/>
      <c r="I432" s="24"/>
      <c r="J432" s="24"/>
      <c r="K432" s="24"/>
      <c r="L432" s="24"/>
      <c r="M432" s="24"/>
      <c r="N432" s="24"/>
      <c r="O432" s="24"/>
      <c r="P432" s="24"/>
      <c r="Q432" s="24"/>
      <c r="R432" s="24"/>
      <c r="S432" s="24"/>
      <c r="T432" s="24"/>
      <c r="U432" s="24"/>
      <c r="V432" s="24"/>
      <c r="W432" s="24"/>
      <c r="X432" s="24"/>
      <c r="Y432" s="24"/>
      <c r="Z432" s="24"/>
      <c r="AA432" s="24"/>
      <c r="AB432" s="24"/>
      <c r="AC432" s="24"/>
      <c r="AD432" s="24"/>
      <c r="AE432" s="24"/>
    </row>
    <row r="433" spans="5:37" s="3" customFormat="1" x14ac:dyDescent="0.25">
      <c r="E433" s="23" t="s">
        <v>1801</v>
      </c>
      <c r="F433" s="24"/>
      <c r="G433" s="24"/>
      <c r="H433" s="24"/>
      <c r="I433" s="24"/>
      <c r="J433" s="24"/>
      <c r="K433" s="24"/>
      <c r="L433" s="24"/>
      <c r="M433" s="24"/>
      <c r="N433" s="24"/>
      <c r="O433" s="24"/>
      <c r="P433" s="24"/>
      <c r="Q433" s="24"/>
      <c r="R433" s="24"/>
      <c r="S433" s="24"/>
      <c r="T433" s="24"/>
      <c r="U433" s="24"/>
      <c r="V433" s="24"/>
      <c r="W433" s="24"/>
      <c r="X433" s="24"/>
      <c r="Y433" s="24"/>
      <c r="Z433" s="24"/>
      <c r="AA433" s="24"/>
      <c r="AB433" s="24"/>
      <c r="AC433" s="24"/>
      <c r="AD433" s="24"/>
      <c r="AE433" s="24"/>
    </row>
    <row r="434" spans="5:37" s="3" customFormat="1" x14ac:dyDescent="0.25">
      <c r="E434" s="23" t="s">
        <v>1290</v>
      </c>
      <c r="F434" s="24"/>
      <c r="G434" s="24"/>
      <c r="H434" s="24"/>
      <c r="I434" s="24"/>
      <c r="J434" s="24"/>
      <c r="K434" s="24"/>
      <c r="L434" s="24"/>
      <c r="M434" s="24"/>
      <c r="N434" s="24"/>
      <c r="O434" s="24"/>
      <c r="P434" s="24"/>
      <c r="Q434" s="24"/>
      <c r="R434" s="24"/>
      <c r="S434" s="24"/>
      <c r="T434" s="24"/>
      <c r="U434" s="24"/>
      <c r="V434" s="24"/>
      <c r="W434" s="24"/>
      <c r="X434" s="24"/>
      <c r="Y434" s="24"/>
      <c r="Z434" s="24"/>
      <c r="AA434" s="24"/>
      <c r="AB434" s="24"/>
      <c r="AC434" s="24"/>
      <c r="AD434" s="24"/>
      <c r="AE434" s="24"/>
    </row>
    <row r="435" spans="5:37" s="3" customFormat="1" x14ac:dyDescent="0.25">
      <c r="E435" s="23" t="s">
        <v>1291</v>
      </c>
      <c r="F435" s="24"/>
      <c r="G435" s="24"/>
      <c r="H435" s="24"/>
      <c r="I435" s="24"/>
      <c r="J435" s="24"/>
      <c r="K435" s="24"/>
      <c r="L435" s="24"/>
      <c r="M435" s="24"/>
      <c r="N435" s="24"/>
      <c r="O435" s="24"/>
      <c r="P435" s="24"/>
      <c r="Q435" s="24"/>
      <c r="R435" s="24"/>
      <c r="S435" s="24"/>
      <c r="T435" s="24"/>
      <c r="U435" s="24"/>
      <c r="V435" s="24"/>
      <c r="W435" s="24"/>
      <c r="X435" s="24"/>
      <c r="Y435" s="24"/>
      <c r="Z435" s="24"/>
      <c r="AA435" s="24"/>
      <c r="AB435" s="24"/>
      <c r="AC435" s="24"/>
      <c r="AD435" s="24"/>
      <c r="AE435" s="24"/>
    </row>
    <row r="436" spans="5:37" s="3" customFormat="1" x14ac:dyDescent="0.25">
      <c r="E436" s="23" t="s">
        <v>1292</v>
      </c>
      <c r="F436" s="24"/>
      <c r="G436" s="24"/>
      <c r="H436" s="24"/>
      <c r="I436" s="24"/>
      <c r="J436" s="24"/>
      <c r="K436" s="24"/>
      <c r="L436" s="24"/>
      <c r="M436" s="24"/>
      <c r="N436" s="24"/>
      <c r="O436" s="24"/>
      <c r="P436" s="24"/>
      <c r="Q436" s="24"/>
      <c r="R436" s="24"/>
      <c r="S436" s="24"/>
      <c r="T436" s="24"/>
      <c r="U436" s="24"/>
      <c r="V436" s="24"/>
      <c r="W436" s="24"/>
      <c r="X436" s="24"/>
      <c r="Y436" s="24"/>
      <c r="Z436" s="24"/>
      <c r="AA436" s="24"/>
      <c r="AB436" s="24"/>
      <c r="AC436" s="24"/>
      <c r="AD436" s="24"/>
      <c r="AE436" s="24"/>
    </row>
    <row r="437" spans="5:37" s="3" customFormat="1" x14ac:dyDescent="0.25">
      <c r="E437" s="23" t="s">
        <v>2916</v>
      </c>
      <c r="F437" s="24"/>
      <c r="G437" s="24"/>
      <c r="H437" s="24"/>
      <c r="I437" s="24"/>
      <c r="J437" s="24"/>
      <c r="K437" s="24"/>
      <c r="L437" s="24"/>
      <c r="M437" s="24"/>
      <c r="N437" s="24"/>
      <c r="O437" s="24"/>
      <c r="P437" s="24"/>
      <c r="Q437" s="24"/>
      <c r="R437" s="24"/>
      <c r="S437" s="24"/>
      <c r="T437" s="24"/>
      <c r="U437" s="24"/>
      <c r="V437" s="24"/>
      <c r="W437" s="24"/>
      <c r="X437" s="24"/>
      <c r="Y437" s="24"/>
      <c r="Z437" s="24"/>
      <c r="AA437" s="24"/>
      <c r="AB437" s="24"/>
      <c r="AC437" s="24"/>
      <c r="AD437" s="24"/>
      <c r="AE437" s="24"/>
    </row>
    <row r="438" spans="5:37" s="3" customFormat="1" x14ac:dyDescent="0.25">
      <c r="E438" s="25"/>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row>
    <row r="439" spans="5:37" s="3" customFormat="1" x14ac:dyDescent="0.25">
      <c r="E439" s="25" t="s">
        <v>569</v>
      </c>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row>
    <row r="440" spans="5:37" s="3" customFormat="1" x14ac:dyDescent="0.25">
      <c r="E440" s="25" t="s">
        <v>394</v>
      </c>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row>
    <row r="441" spans="5:37" s="3" customFormat="1" x14ac:dyDescent="0.25"/>
    <row r="442" spans="5:37" s="3" customFormat="1" x14ac:dyDescent="0.25">
      <c r="E442" s="22" t="s">
        <v>2910</v>
      </c>
    </row>
    <row r="443" spans="5:37" s="3" customFormat="1" x14ac:dyDescent="0.25"/>
    <row r="444" spans="5:37" s="3" customFormat="1" x14ac:dyDescent="0.25">
      <c r="E444" s="23" t="s">
        <v>128</v>
      </c>
      <c r="F444" s="24"/>
      <c r="G444" s="24"/>
      <c r="H444" s="24"/>
      <c r="I444" s="24"/>
      <c r="J444" s="24"/>
      <c r="K444" s="24"/>
      <c r="L444" s="24"/>
      <c r="M444" s="24"/>
      <c r="N444" s="24"/>
      <c r="O444" s="24"/>
      <c r="P444" s="24"/>
      <c r="Q444" s="24"/>
      <c r="R444" s="24"/>
      <c r="S444" s="24"/>
      <c r="T444" s="24"/>
      <c r="U444" s="24"/>
      <c r="V444" s="24"/>
      <c r="W444" s="24"/>
      <c r="X444" s="24"/>
      <c r="Y444" s="24"/>
    </row>
    <row r="445" spans="5:37" s="3" customFormat="1" x14ac:dyDescent="0.25">
      <c r="E445" s="23" t="s">
        <v>2571</v>
      </c>
      <c r="F445" s="24"/>
      <c r="G445" s="24"/>
      <c r="H445" s="24"/>
      <c r="I445" s="24"/>
      <c r="J445" s="24"/>
      <c r="K445" s="24"/>
      <c r="L445" s="24"/>
      <c r="M445" s="24"/>
      <c r="N445" s="24"/>
      <c r="O445" s="24"/>
      <c r="P445" s="24"/>
      <c r="Q445" s="24"/>
      <c r="R445" s="24"/>
      <c r="S445" s="24"/>
      <c r="T445" s="24"/>
      <c r="U445" s="24"/>
      <c r="V445" s="24"/>
      <c r="W445" s="24"/>
      <c r="X445" s="24"/>
      <c r="Y445" s="24"/>
    </row>
    <row r="446" spans="5:37" s="3" customFormat="1" x14ac:dyDescent="0.25">
      <c r="E446" s="23" t="s">
        <v>2945</v>
      </c>
      <c r="F446" s="24"/>
      <c r="G446" s="24"/>
      <c r="H446" s="24"/>
      <c r="I446" s="24"/>
      <c r="J446" s="24"/>
      <c r="K446" s="24"/>
      <c r="L446" s="24"/>
      <c r="M446" s="24"/>
      <c r="N446" s="24"/>
      <c r="O446" s="24"/>
      <c r="P446" s="24"/>
      <c r="Q446" s="24"/>
      <c r="R446" s="24"/>
      <c r="S446" s="24"/>
      <c r="T446" s="24"/>
      <c r="U446" s="24"/>
      <c r="V446" s="24"/>
      <c r="W446" s="24"/>
      <c r="X446" s="24"/>
      <c r="Y446" s="24"/>
    </row>
    <row r="447" spans="5:37" s="3" customFormat="1" x14ac:dyDescent="0.25">
      <c r="E447" s="23" t="s">
        <v>589</v>
      </c>
      <c r="F447" s="24"/>
      <c r="G447" s="24"/>
      <c r="H447" s="24"/>
      <c r="I447" s="24"/>
      <c r="J447" s="24"/>
      <c r="K447" s="24"/>
      <c r="L447" s="24"/>
      <c r="M447" s="24"/>
      <c r="N447" s="24"/>
      <c r="O447" s="24"/>
      <c r="P447" s="24"/>
      <c r="Q447" s="24"/>
      <c r="R447" s="24"/>
      <c r="S447" s="24"/>
      <c r="T447" s="24"/>
      <c r="U447" s="24"/>
      <c r="V447" s="24"/>
      <c r="W447" s="24"/>
      <c r="X447" s="24"/>
      <c r="Y447" s="24"/>
    </row>
    <row r="448" spans="5:37" s="3" customFormat="1" x14ac:dyDescent="0.25">
      <c r="E448" s="27" t="s">
        <v>2576</v>
      </c>
      <c r="F448" s="24"/>
      <c r="G448" s="24"/>
      <c r="H448" s="24"/>
      <c r="I448" s="24"/>
      <c r="J448" s="24"/>
      <c r="K448" s="24"/>
      <c r="L448" s="24"/>
      <c r="M448" s="24"/>
      <c r="N448" s="24"/>
      <c r="O448" s="24"/>
      <c r="P448" s="24"/>
      <c r="Q448" s="24"/>
      <c r="R448" s="24"/>
      <c r="S448" s="24"/>
      <c r="T448" s="24"/>
      <c r="U448" s="24"/>
      <c r="V448" s="24"/>
      <c r="W448" s="24"/>
      <c r="X448" s="24"/>
      <c r="Y448" s="24"/>
      <c r="AA448" s="3" t="s">
        <v>1178</v>
      </c>
      <c r="AK448" s="1" t="s">
        <v>2928</v>
      </c>
    </row>
    <row r="449" spans="5:37" s="3" customFormat="1" x14ac:dyDescent="0.25">
      <c r="E449" s="23" t="s">
        <v>1861</v>
      </c>
      <c r="F449" s="24"/>
      <c r="G449" s="24"/>
      <c r="H449" s="24"/>
      <c r="I449" s="24"/>
      <c r="J449" s="24"/>
      <c r="K449" s="24"/>
      <c r="L449" s="24"/>
      <c r="M449" s="24"/>
      <c r="N449" s="24"/>
      <c r="O449" s="24"/>
      <c r="P449" s="24"/>
      <c r="Q449" s="24"/>
      <c r="R449" s="24"/>
      <c r="S449" s="24"/>
      <c r="T449" s="24"/>
      <c r="U449" s="24"/>
      <c r="V449" s="24"/>
      <c r="W449" s="24"/>
      <c r="X449" s="24"/>
      <c r="Y449" s="24"/>
      <c r="AA449" s="3" t="s">
        <v>2947</v>
      </c>
      <c r="AK449" s="1" t="s">
        <v>2949</v>
      </c>
    </row>
    <row r="450" spans="5:37" s="3" customFormat="1" x14ac:dyDescent="0.25">
      <c r="E450" s="23" t="s">
        <v>1862</v>
      </c>
      <c r="F450" s="24"/>
      <c r="G450" s="24"/>
      <c r="H450" s="24"/>
      <c r="I450" s="24"/>
      <c r="J450" s="24"/>
      <c r="K450" s="24"/>
      <c r="L450" s="24"/>
      <c r="M450" s="24"/>
      <c r="N450" s="24"/>
      <c r="O450" s="24"/>
      <c r="P450" s="24"/>
      <c r="Q450" s="24"/>
      <c r="R450" s="24"/>
      <c r="S450" s="24"/>
      <c r="T450" s="24"/>
      <c r="U450" s="24"/>
      <c r="V450" s="24"/>
      <c r="W450" s="24"/>
      <c r="X450" s="24"/>
      <c r="Y450" s="24"/>
      <c r="AA450" s="3" t="s">
        <v>1179</v>
      </c>
      <c r="AK450" s="1" t="s">
        <v>2950</v>
      </c>
    </row>
    <row r="451" spans="5:37" s="3" customFormat="1" x14ac:dyDescent="0.25">
      <c r="E451" s="23" t="s">
        <v>2494</v>
      </c>
      <c r="F451" s="24"/>
      <c r="G451" s="24"/>
      <c r="H451" s="24"/>
      <c r="I451" s="24"/>
      <c r="J451" s="24"/>
      <c r="K451" s="24"/>
      <c r="L451" s="24"/>
      <c r="M451" s="24"/>
      <c r="N451" s="24"/>
      <c r="O451" s="24"/>
      <c r="P451" s="24"/>
      <c r="Q451" s="24"/>
      <c r="R451" s="24"/>
      <c r="S451" s="24"/>
      <c r="T451" s="24"/>
      <c r="U451" s="24"/>
      <c r="V451" s="24"/>
      <c r="W451" s="24"/>
      <c r="X451" s="24"/>
      <c r="Y451" s="24"/>
      <c r="AA451" s="3" t="s">
        <v>1180</v>
      </c>
      <c r="AK451" s="1" t="s">
        <v>2951</v>
      </c>
    </row>
    <row r="452" spans="5:37" s="3" customFormat="1" x14ac:dyDescent="0.25">
      <c r="E452" s="23" t="s">
        <v>2495</v>
      </c>
      <c r="F452" s="24"/>
      <c r="G452" s="24"/>
      <c r="H452" s="24"/>
      <c r="I452" s="24"/>
      <c r="J452" s="24"/>
      <c r="K452" s="24"/>
      <c r="L452" s="24"/>
      <c r="M452" s="24"/>
      <c r="N452" s="24"/>
      <c r="O452" s="24"/>
      <c r="P452" s="24"/>
      <c r="Q452" s="24"/>
      <c r="R452" s="24"/>
      <c r="S452" s="24"/>
      <c r="T452" s="24"/>
      <c r="U452" s="24"/>
      <c r="V452" s="24"/>
      <c r="W452" s="24"/>
      <c r="X452" s="24"/>
      <c r="Y452" s="24"/>
      <c r="AA452" s="3" t="s">
        <v>1298</v>
      </c>
      <c r="AK452" s="1" t="s">
        <v>2952</v>
      </c>
    </row>
    <row r="453" spans="5:37" s="3" customFormat="1" x14ac:dyDescent="0.25">
      <c r="E453" s="23" t="s">
        <v>897</v>
      </c>
      <c r="F453" s="24"/>
      <c r="G453" s="24"/>
      <c r="H453" s="24"/>
      <c r="I453" s="24"/>
      <c r="J453" s="24"/>
      <c r="K453" s="24"/>
      <c r="L453" s="24"/>
      <c r="M453" s="24"/>
      <c r="N453" s="24"/>
      <c r="O453" s="24"/>
      <c r="P453" s="24"/>
      <c r="Q453" s="24"/>
      <c r="R453" s="24"/>
      <c r="S453" s="24"/>
      <c r="T453" s="24"/>
      <c r="U453" s="24"/>
      <c r="V453" s="24"/>
      <c r="W453" s="24"/>
      <c r="X453" s="24"/>
      <c r="Y453" s="24"/>
      <c r="AA453" s="3" t="s">
        <v>800</v>
      </c>
      <c r="AK453" s="1" t="s">
        <v>2769</v>
      </c>
    </row>
    <row r="454" spans="5:37" s="3" customFormat="1" x14ac:dyDescent="0.25">
      <c r="E454" s="23" t="s">
        <v>2946</v>
      </c>
      <c r="F454" s="24"/>
      <c r="G454" s="24"/>
      <c r="H454" s="24"/>
      <c r="I454" s="24"/>
      <c r="J454" s="24"/>
      <c r="K454" s="24"/>
      <c r="L454" s="24"/>
      <c r="M454" s="24"/>
      <c r="N454" s="24"/>
      <c r="O454" s="24"/>
      <c r="P454" s="24"/>
      <c r="Q454" s="24"/>
      <c r="R454" s="24"/>
      <c r="S454" s="24"/>
      <c r="T454" s="24"/>
      <c r="U454" s="24"/>
      <c r="V454" s="24"/>
      <c r="W454" s="24"/>
      <c r="X454" s="24"/>
      <c r="Y454" s="24"/>
      <c r="AA454" s="3" t="s">
        <v>1033</v>
      </c>
      <c r="AK454" s="1" t="s">
        <v>2953</v>
      </c>
    </row>
    <row r="455" spans="5:37" s="3" customFormat="1" x14ac:dyDescent="0.25">
      <c r="E455" s="27" t="s">
        <v>2944</v>
      </c>
      <c r="F455" s="24"/>
      <c r="G455" s="24"/>
      <c r="H455" s="24"/>
      <c r="I455" s="24"/>
      <c r="J455" s="24"/>
      <c r="K455" s="24"/>
      <c r="L455" s="24"/>
      <c r="M455" s="24"/>
      <c r="N455" s="24"/>
      <c r="O455" s="24"/>
      <c r="P455" s="24"/>
      <c r="Q455" s="24"/>
      <c r="R455" s="24"/>
      <c r="S455" s="24"/>
      <c r="T455" s="24"/>
      <c r="U455" s="24"/>
      <c r="V455" s="24"/>
      <c r="W455" s="24"/>
      <c r="X455" s="24"/>
      <c r="Y455" s="24"/>
      <c r="AA455" s="3" t="s">
        <v>2948</v>
      </c>
      <c r="AK455" s="1" t="s">
        <v>2470</v>
      </c>
    </row>
    <row r="456" spans="5:37" s="3" customFormat="1" x14ac:dyDescent="0.25">
      <c r="E456" s="23" t="s">
        <v>160</v>
      </c>
      <c r="F456" s="24"/>
      <c r="G456" s="24"/>
      <c r="H456" s="24"/>
      <c r="I456" s="24"/>
      <c r="J456" s="24"/>
      <c r="K456" s="24"/>
      <c r="L456" s="24"/>
      <c r="M456" s="24"/>
      <c r="N456" s="24"/>
      <c r="O456" s="24"/>
      <c r="P456" s="24"/>
      <c r="Q456" s="24"/>
      <c r="R456" s="24"/>
      <c r="S456" s="24"/>
      <c r="T456" s="24"/>
      <c r="U456" s="24"/>
      <c r="V456" s="24"/>
      <c r="W456" s="24"/>
      <c r="X456" s="24"/>
      <c r="Y456" s="24"/>
      <c r="AA456" s="3" t="s">
        <v>1776</v>
      </c>
      <c r="AK456" s="1" t="s">
        <v>2954</v>
      </c>
    </row>
    <row r="457" spans="5:37" s="3" customFormat="1" x14ac:dyDescent="0.25">
      <c r="E457" s="23" t="s">
        <v>2690</v>
      </c>
      <c r="F457" s="24"/>
      <c r="G457" s="24"/>
      <c r="H457" s="24"/>
      <c r="I457" s="24"/>
      <c r="J457" s="24"/>
      <c r="K457" s="24"/>
      <c r="L457" s="24"/>
      <c r="M457" s="24"/>
      <c r="N457" s="24"/>
      <c r="O457" s="24"/>
      <c r="P457" s="24"/>
      <c r="Q457" s="24"/>
      <c r="R457" s="24"/>
      <c r="S457" s="24"/>
      <c r="T457" s="24"/>
      <c r="U457" s="24"/>
      <c r="V457" s="24"/>
      <c r="W457" s="24"/>
      <c r="X457" s="24"/>
      <c r="Y457" s="24"/>
      <c r="AA457" s="3" t="s">
        <v>1746</v>
      </c>
      <c r="AK457" s="1" t="s">
        <v>2955</v>
      </c>
    </row>
    <row r="458" spans="5:37" s="3" customFormat="1" x14ac:dyDescent="0.25"/>
    <row r="459" spans="5:37" s="3" customFormat="1" x14ac:dyDescent="0.25">
      <c r="E459" s="23" t="s">
        <v>128</v>
      </c>
      <c r="F459" s="24"/>
      <c r="G459" s="24"/>
      <c r="H459" s="24"/>
      <c r="I459" s="24"/>
      <c r="J459" s="24"/>
      <c r="K459" s="24"/>
      <c r="L459" s="24"/>
      <c r="M459" s="24"/>
      <c r="N459" s="24"/>
      <c r="O459" s="24"/>
      <c r="P459" s="24"/>
      <c r="Q459" s="24"/>
      <c r="R459" s="24"/>
      <c r="S459" s="24"/>
      <c r="T459" s="24"/>
      <c r="U459" s="24"/>
      <c r="V459" s="24"/>
      <c r="W459" s="24"/>
      <c r="X459" s="24"/>
      <c r="Y459" s="24"/>
      <c r="Z459" s="24"/>
      <c r="AA459" s="24"/>
      <c r="AB459" s="24"/>
      <c r="AC459" s="24"/>
      <c r="AD459" s="24"/>
      <c r="AF459" s="3" t="s">
        <v>274</v>
      </c>
    </row>
    <row r="460" spans="5:37" s="3" customFormat="1" x14ac:dyDescent="0.25">
      <c r="E460" s="23" t="s">
        <v>1711</v>
      </c>
      <c r="F460" s="24"/>
      <c r="G460" s="24"/>
      <c r="H460" s="24"/>
      <c r="I460" s="24"/>
      <c r="J460" s="24"/>
      <c r="K460" s="24"/>
      <c r="L460" s="24"/>
      <c r="M460" s="24"/>
      <c r="N460" s="24"/>
      <c r="O460" s="24"/>
      <c r="P460" s="24"/>
      <c r="Q460" s="24"/>
      <c r="R460" s="24"/>
      <c r="S460" s="24"/>
      <c r="T460" s="24"/>
      <c r="U460" s="24"/>
      <c r="V460" s="24"/>
      <c r="W460" s="24"/>
      <c r="X460" s="24"/>
      <c r="Y460" s="24"/>
      <c r="Z460" s="24"/>
      <c r="AA460" s="24"/>
      <c r="AB460" s="24"/>
      <c r="AC460" s="24"/>
      <c r="AD460" s="24"/>
    </row>
    <row r="461" spans="5:37" s="3" customFormat="1" x14ac:dyDescent="0.25">
      <c r="E461" s="23" t="s">
        <v>1828</v>
      </c>
      <c r="F461" s="24"/>
      <c r="G461" s="24"/>
      <c r="H461" s="24"/>
      <c r="I461" s="24"/>
      <c r="J461" s="24"/>
      <c r="K461" s="24"/>
      <c r="L461" s="24"/>
      <c r="M461" s="24"/>
      <c r="N461" s="24"/>
      <c r="O461" s="24"/>
      <c r="P461" s="24"/>
      <c r="Q461" s="24"/>
      <c r="R461" s="24"/>
      <c r="S461" s="24"/>
      <c r="T461" s="24"/>
      <c r="U461" s="24"/>
      <c r="V461" s="24"/>
      <c r="W461" s="24"/>
      <c r="X461" s="24"/>
      <c r="Y461" s="24"/>
      <c r="Z461" s="24"/>
      <c r="AA461" s="24"/>
      <c r="AB461" s="24"/>
      <c r="AC461" s="24"/>
      <c r="AD461" s="24"/>
    </row>
    <row r="462" spans="5:37" s="3" customFormat="1" x14ac:dyDescent="0.25">
      <c r="E462" s="23" t="s">
        <v>2911</v>
      </c>
      <c r="F462" s="24"/>
      <c r="G462" s="24"/>
      <c r="H462" s="24"/>
      <c r="I462" s="24"/>
      <c r="J462" s="24"/>
      <c r="K462" s="24"/>
      <c r="L462" s="24"/>
      <c r="M462" s="24"/>
      <c r="N462" s="24"/>
      <c r="O462" s="24"/>
      <c r="P462" s="24"/>
      <c r="Q462" s="24"/>
      <c r="R462" s="24"/>
      <c r="S462" s="24"/>
      <c r="T462" s="24"/>
      <c r="U462" s="24"/>
      <c r="V462" s="24"/>
      <c r="W462" s="24"/>
      <c r="X462" s="24"/>
      <c r="Y462" s="24"/>
      <c r="Z462" s="24"/>
      <c r="AA462" s="24"/>
      <c r="AB462" s="24"/>
      <c r="AC462" s="24"/>
      <c r="AD462" s="24"/>
    </row>
    <row r="463" spans="5:37" s="3" customFormat="1" x14ac:dyDescent="0.25">
      <c r="E463" s="23" t="s">
        <v>2912</v>
      </c>
      <c r="F463" s="24"/>
      <c r="G463" s="24"/>
      <c r="H463" s="24"/>
      <c r="I463" s="24"/>
      <c r="J463" s="24"/>
      <c r="K463" s="24"/>
      <c r="L463" s="24"/>
      <c r="M463" s="24"/>
      <c r="N463" s="24"/>
      <c r="O463" s="24"/>
      <c r="P463" s="24"/>
      <c r="Q463" s="24"/>
      <c r="R463" s="24"/>
      <c r="S463" s="24"/>
      <c r="T463" s="24"/>
      <c r="U463" s="24"/>
      <c r="V463" s="24"/>
      <c r="W463" s="24"/>
      <c r="X463" s="24"/>
      <c r="Y463" s="24"/>
      <c r="Z463" s="24"/>
      <c r="AA463" s="24"/>
      <c r="AB463" s="24"/>
      <c r="AC463" s="24"/>
      <c r="AD463" s="24"/>
    </row>
    <row r="464" spans="5:37" s="3" customFormat="1" x14ac:dyDescent="0.25">
      <c r="E464" s="23" t="s">
        <v>1713</v>
      </c>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row>
    <row r="465" spans="5:30" s="3" customFormat="1" x14ac:dyDescent="0.25">
      <c r="E465" s="23" t="s">
        <v>2943</v>
      </c>
      <c r="F465" s="24"/>
      <c r="G465" s="24"/>
      <c r="H465" s="24"/>
      <c r="I465" s="24"/>
      <c r="J465" s="24"/>
      <c r="K465" s="24"/>
      <c r="L465" s="24"/>
      <c r="M465" s="24"/>
      <c r="N465" s="24"/>
      <c r="O465" s="24"/>
      <c r="P465" s="24"/>
      <c r="Q465" s="24"/>
      <c r="R465" s="24"/>
      <c r="S465" s="24"/>
      <c r="T465" s="24"/>
      <c r="U465" s="24"/>
      <c r="V465" s="24"/>
      <c r="W465" s="24"/>
      <c r="X465" s="24"/>
      <c r="Y465" s="24"/>
      <c r="Z465" s="24"/>
      <c r="AA465" s="24"/>
      <c r="AB465" s="24"/>
      <c r="AC465" s="24"/>
      <c r="AD465" s="24"/>
    </row>
    <row r="466" spans="5:30" s="3" customFormat="1" x14ac:dyDescent="0.25">
      <c r="E466" s="23" t="s">
        <v>2956</v>
      </c>
      <c r="F466" s="24"/>
      <c r="G466" s="24"/>
      <c r="H466" s="24"/>
      <c r="I466" s="24"/>
      <c r="J466" s="24"/>
      <c r="K466" s="24"/>
      <c r="L466" s="24"/>
      <c r="M466" s="24"/>
      <c r="N466" s="24"/>
      <c r="O466" s="24"/>
      <c r="P466" s="24"/>
      <c r="Q466" s="24"/>
      <c r="R466" s="24"/>
      <c r="S466" s="24"/>
      <c r="T466" s="24"/>
      <c r="U466" s="24"/>
      <c r="V466" s="24"/>
      <c r="W466" s="24"/>
      <c r="X466" s="24"/>
      <c r="Y466" s="24"/>
      <c r="Z466" s="24"/>
      <c r="AA466" s="24"/>
      <c r="AB466" s="24"/>
      <c r="AC466" s="24"/>
      <c r="AD466" s="24"/>
    </row>
    <row r="467" spans="5:30" s="3" customFormat="1" x14ac:dyDescent="0.25">
      <c r="E467" s="23" t="s">
        <v>2913</v>
      </c>
      <c r="F467" s="24"/>
      <c r="G467" s="24"/>
      <c r="H467" s="24"/>
      <c r="I467" s="24"/>
      <c r="J467" s="24"/>
      <c r="K467" s="24"/>
      <c r="L467" s="24"/>
      <c r="M467" s="24"/>
      <c r="N467" s="24"/>
      <c r="O467" s="24"/>
      <c r="P467" s="24"/>
      <c r="Q467" s="24"/>
      <c r="R467" s="24"/>
      <c r="S467" s="24"/>
      <c r="T467" s="24"/>
      <c r="U467" s="24"/>
      <c r="V467" s="24"/>
      <c r="W467" s="24"/>
      <c r="X467" s="24"/>
      <c r="Y467" s="24"/>
      <c r="Z467" s="24"/>
      <c r="AA467" s="24"/>
      <c r="AB467" s="24"/>
      <c r="AC467" s="24"/>
      <c r="AD467" s="24"/>
    </row>
    <row r="468" spans="5:30" s="3" customFormat="1" x14ac:dyDescent="0.25">
      <c r="E468" s="23" t="s">
        <v>2737</v>
      </c>
      <c r="F468" s="24"/>
      <c r="G468" s="24"/>
      <c r="H468" s="24"/>
      <c r="I468" s="24"/>
      <c r="J468" s="24"/>
      <c r="K468" s="24"/>
      <c r="L468" s="24"/>
      <c r="M468" s="24"/>
      <c r="N468" s="24"/>
      <c r="O468" s="24"/>
      <c r="P468" s="24"/>
      <c r="Q468" s="24"/>
      <c r="R468" s="24"/>
      <c r="S468" s="24"/>
      <c r="T468" s="24"/>
      <c r="U468" s="24"/>
      <c r="V468" s="24"/>
      <c r="W468" s="24"/>
      <c r="X468" s="24"/>
      <c r="Y468" s="24"/>
      <c r="Z468" s="24"/>
      <c r="AA468" s="24"/>
      <c r="AB468" s="24"/>
      <c r="AC468" s="24"/>
      <c r="AD468" s="24"/>
    </row>
    <row r="469" spans="5:30" s="3" customFormat="1" x14ac:dyDescent="0.25">
      <c r="E469" s="23" t="s">
        <v>1795</v>
      </c>
      <c r="F469" s="24"/>
      <c r="G469" s="24"/>
      <c r="H469" s="24"/>
      <c r="I469" s="24"/>
      <c r="J469" s="24"/>
      <c r="K469" s="24"/>
      <c r="L469" s="24"/>
      <c r="M469" s="24"/>
      <c r="N469" s="24"/>
      <c r="O469" s="24"/>
      <c r="P469" s="24"/>
      <c r="Q469" s="24"/>
      <c r="R469" s="24"/>
      <c r="S469" s="24"/>
      <c r="T469" s="24"/>
      <c r="U469" s="24"/>
      <c r="V469" s="24"/>
      <c r="W469" s="24"/>
      <c r="X469" s="24"/>
      <c r="Y469" s="24"/>
      <c r="Z469" s="24"/>
      <c r="AA469" s="24"/>
      <c r="AB469" s="24"/>
      <c r="AC469" s="24"/>
      <c r="AD469" s="24"/>
    </row>
    <row r="470" spans="5:30" s="3" customFormat="1" x14ac:dyDescent="0.25">
      <c r="E470" s="23" t="s">
        <v>1796</v>
      </c>
      <c r="F470" s="24"/>
      <c r="G470" s="24"/>
      <c r="H470" s="24"/>
      <c r="I470" s="24"/>
      <c r="J470" s="24"/>
      <c r="K470" s="24"/>
      <c r="L470" s="24"/>
      <c r="M470" s="24"/>
      <c r="N470" s="24"/>
      <c r="O470" s="24"/>
      <c r="P470" s="24"/>
      <c r="Q470" s="24"/>
      <c r="R470" s="24"/>
      <c r="S470" s="24"/>
      <c r="T470" s="24"/>
      <c r="U470" s="24"/>
      <c r="V470" s="24"/>
      <c r="W470" s="24"/>
      <c r="X470" s="24"/>
      <c r="Y470" s="24"/>
      <c r="Z470" s="24"/>
      <c r="AA470" s="24"/>
      <c r="AB470" s="24"/>
      <c r="AC470" s="24"/>
      <c r="AD470" s="24"/>
    </row>
    <row r="471" spans="5:30" s="3" customFormat="1" x14ac:dyDescent="0.25">
      <c r="E471" s="23" t="s">
        <v>1797</v>
      </c>
      <c r="F471" s="24"/>
      <c r="G471" s="24"/>
      <c r="H471" s="24"/>
      <c r="I471" s="24"/>
      <c r="J471" s="24"/>
      <c r="K471" s="24"/>
      <c r="L471" s="24"/>
      <c r="M471" s="24"/>
      <c r="N471" s="24"/>
      <c r="O471" s="24"/>
      <c r="P471" s="24"/>
      <c r="Q471" s="24"/>
      <c r="R471" s="24"/>
      <c r="S471" s="24"/>
      <c r="T471" s="24"/>
      <c r="U471" s="24"/>
      <c r="V471" s="24"/>
      <c r="W471" s="24"/>
      <c r="X471" s="24"/>
      <c r="Y471" s="24"/>
      <c r="Z471" s="24"/>
      <c r="AA471" s="24"/>
      <c r="AB471" s="24"/>
      <c r="AC471" s="24"/>
      <c r="AD471" s="24"/>
    </row>
    <row r="472" spans="5:30" s="3" customFormat="1" x14ac:dyDescent="0.25">
      <c r="E472" s="23" t="s">
        <v>2914</v>
      </c>
      <c r="F472" s="24"/>
      <c r="G472" s="24"/>
      <c r="H472" s="24"/>
      <c r="I472" s="24"/>
      <c r="J472" s="24"/>
      <c r="K472" s="24"/>
      <c r="L472" s="24"/>
      <c r="M472" s="24"/>
      <c r="N472" s="24"/>
      <c r="O472" s="24"/>
      <c r="P472" s="24"/>
      <c r="Q472" s="24"/>
      <c r="R472" s="24"/>
      <c r="S472" s="24"/>
      <c r="T472" s="24"/>
      <c r="U472" s="24"/>
      <c r="V472" s="24"/>
      <c r="W472" s="24"/>
      <c r="X472" s="24"/>
      <c r="Y472" s="24"/>
      <c r="Z472" s="24"/>
      <c r="AA472" s="24"/>
      <c r="AB472" s="24"/>
      <c r="AC472" s="24"/>
      <c r="AD472" s="24"/>
    </row>
    <row r="473" spans="5:30" s="3" customFormat="1" x14ac:dyDescent="0.25">
      <c r="E473" s="23" t="s">
        <v>2915</v>
      </c>
      <c r="F473" s="24"/>
      <c r="G473" s="24"/>
      <c r="H473" s="24"/>
      <c r="I473" s="24"/>
      <c r="J473" s="24"/>
      <c r="K473" s="24"/>
      <c r="L473" s="24"/>
      <c r="M473" s="24"/>
      <c r="N473" s="24"/>
      <c r="O473" s="24"/>
      <c r="P473" s="24"/>
      <c r="Q473" s="24"/>
      <c r="R473" s="24"/>
      <c r="S473" s="24"/>
      <c r="T473" s="24"/>
      <c r="U473" s="24"/>
      <c r="V473" s="24"/>
      <c r="W473" s="24"/>
      <c r="X473" s="24"/>
      <c r="Y473" s="24"/>
      <c r="Z473" s="24"/>
      <c r="AA473" s="24"/>
      <c r="AB473" s="24"/>
      <c r="AC473" s="24"/>
      <c r="AD473" s="24"/>
    </row>
    <row r="474" spans="5:30" s="3" customFormat="1" x14ac:dyDescent="0.25">
      <c r="E474" s="23" t="s">
        <v>1800</v>
      </c>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row>
    <row r="475" spans="5:30" s="3" customFormat="1" x14ac:dyDescent="0.25">
      <c r="E475" s="23" t="s">
        <v>1801</v>
      </c>
      <c r="F475" s="24"/>
      <c r="G475" s="24"/>
      <c r="H475" s="24"/>
      <c r="I475" s="24"/>
      <c r="J475" s="24"/>
      <c r="K475" s="24"/>
      <c r="L475" s="24"/>
      <c r="M475" s="24"/>
      <c r="N475" s="24"/>
      <c r="O475" s="24"/>
      <c r="P475" s="24"/>
      <c r="Q475" s="24"/>
      <c r="R475" s="24"/>
      <c r="S475" s="24"/>
      <c r="T475" s="24"/>
      <c r="U475" s="24"/>
      <c r="V475" s="24"/>
      <c r="W475" s="24"/>
      <c r="X475" s="24"/>
      <c r="Y475" s="24"/>
      <c r="Z475" s="24"/>
      <c r="AA475" s="24"/>
      <c r="AB475" s="24"/>
      <c r="AC475" s="24"/>
      <c r="AD475" s="24"/>
    </row>
    <row r="476" spans="5:30" s="3" customFormat="1" x14ac:dyDescent="0.25">
      <c r="E476" s="23" t="s">
        <v>2662</v>
      </c>
      <c r="F476" s="24"/>
      <c r="G476" s="24"/>
      <c r="H476" s="24"/>
      <c r="I476" s="24"/>
      <c r="J476" s="24"/>
      <c r="K476" s="24"/>
      <c r="L476" s="24"/>
      <c r="M476" s="24"/>
      <c r="N476" s="24"/>
      <c r="O476" s="24"/>
      <c r="P476" s="24"/>
      <c r="Q476" s="24"/>
      <c r="R476" s="24"/>
      <c r="S476" s="24"/>
      <c r="T476" s="24"/>
      <c r="U476" s="24"/>
      <c r="V476" s="24"/>
      <c r="W476" s="24"/>
      <c r="X476" s="24"/>
      <c r="Y476" s="24"/>
      <c r="Z476" s="24"/>
      <c r="AA476" s="24"/>
      <c r="AB476" s="24"/>
      <c r="AC476" s="24"/>
      <c r="AD476" s="24"/>
    </row>
    <row r="477" spans="5:30" s="3" customFormat="1" x14ac:dyDescent="0.25">
      <c r="E477" s="23" t="s">
        <v>2966</v>
      </c>
      <c r="F477" s="24"/>
      <c r="G477" s="24"/>
      <c r="H477" s="24"/>
      <c r="I477" s="24"/>
      <c r="J477" s="24"/>
      <c r="K477" s="24"/>
      <c r="L477" s="24"/>
      <c r="M477" s="24"/>
      <c r="N477" s="24"/>
      <c r="O477" s="24"/>
      <c r="P477" s="24"/>
      <c r="Q477" s="24"/>
      <c r="R477" s="24"/>
      <c r="S477" s="24"/>
      <c r="T477" s="24"/>
      <c r="U477" s="24"/>
      <c r="V477" s="24"/>
      <c r="W477" s="24"/>
      <c r="X477" s="24"/>
      <c r="Y477" s="24"/>
      <c r="Z477" s="24"/>
      <c r="AA477" s="24"/>
      <c r="AB477" s="24"/>
      <c r="AC477" s="24"/>
      <c r="AD477" s="24"/>
    </row>
    <row r="478" spans="5:30" s="3" customFormat="1" x14ac:dyDescent="0.25">
      <c r="E478" s="23" t="s">
        <v>1292</v>
      </c>
      <c r="F478" s="24"/>
      <c r="G478" s="24"/>
      <c r="H478" s="24"/>
      <c r="I478" s="24"/>
      <c r="J478" s="24"/>
      <c r="K478" s="24"/>
      <c r="L478" s="24"/>
      <c r="M478" s="24"/>
      <c r="N478" s="24"/>
      <c r="O478" s="24"/>
      <c r="P478" s="24"/>
      <c r="Q478" s="24"/>
      <c r="R478" s="24"/>
      <c r="S478" s="24"/>
      <c r="T478" s="24"/>
      <c r="U478" s="24"/>
      <c r="V478" s="24"/>
      <c r="W478" s="24"/>
      <c r="X478" s="24"/>
      <c r="Y478" s="24"/>
      <c r="Z478" s="24"/>
      <c r="AA478" s="24"/>
      <c r="AB478" s="24"/>
      <c r="AC478" s="24"/>
      <c r="AD478" s="24"/>
    </row>
    <row r="479" spans="5:30" s="3" customFormat="1" x14ac:dyDescent="0.25">
      <c r="E479" s="23" t="s">
        <v>2957</v>
      </c>
      <c r="F479" s="24"/>
      <c r="G479" s="24"/>
      <c r="H479" s="24"/>
      <c r="I479" s="24"/>
      <c r="J479" s="24"/>
      <c r="K479" s="24"/>
      <c r="L479" s="24"/>
      <c r="M479" s="24"/>
      <c r="N479" s="24"/>
      <c r="O479" s="24"/>
      <c r="P479" s="24"/>
      <c r="Q479" s="24"/>
      <c r="R479" s="24"/>
      <c r="S479" s="24"/>
      <c r="T479" s="24"/>
      <c r="U479" s="24"/>
      <c r="V479" s="24"/>
      <c r="W479" s="24"/>
      <c r="X479" s="24"/>
      <c r="Y479" s="24"/>
      <c r="Z479" s="24"/>
      <c r="AA479" s="24"/>
      <c r="AB479" s="24"/>
      <c r="AC479" s="24"/>
      <c r="AD479" s="24"/>
    </row>
    <row r="480" spans="5:30" s="3" customFormat="1" x14ac:dyDescent="0.25">
      <c r="E480" s="23" t="s">
        <v>2965</v>
      </c>
      <c r="F480" s="24"/>
      <c r="G480" s="24"/>
      <c r="H480" s="24"/>
      <c r="I480" s="24"/>
      <c r="J480" s="24"/>
      <c r="K480" s="24"/>
      <c r="L480" s="24"/>
      <c r="M480" s="24"/>
      <c r="N480" s="24"/>
      <c r="O480" s="24"/>
      <c r="P480" s="24"/>
      <c r="Q480" s="24"/>
      <c r="R480" s="24"/>
      <c r="S480" s="24"/>
      <c r="T480" s="24"/>
      <c r="U480" s="24"/>
      <c r="V480" s="24"/>
      <c r="W480" s="24"/>
      <c r="X480" s="24"/>
      <c r="Y480" s="24"/>
      <c r="Z480" s="24"/>
      <c r="AA480" s="24"/>
      <c r="AB480" s="24"/>
      <c r="AC480" s="24"/>
      <c r="AD480" s="24"/>
    </row>
    <row r="481" spans="5:30" s="3" customFormat="1" x14ac:dyDescent="0.25">
      <c r="E481" s="23"/>
      <c r="F481" s="24"/>
      <c r="G481" s="24"/>
      <c r="H481" s="24"/>
      <c r="I481" s="24"/>
      <c r="J481" s="24"/>
      <c r="K481" s="24"/>
      <c r="L481" s="24"/>
      <c r="M481" s="24"/>
      <c r="N481" s="24"/>
      <c r="O481" s="24"/>
      <c r="P481" s="24"/>
      <c r="Q481" s="24"/>
      <c r="R481" s="24"/>
      <c r="S481" s="24"/>
      <c r="T481" s="24"/>
      <c r="U481" s="24"/>
      <c r="V481" s="24"/>
      <c r="W481" s="24"/>
      <c r="X481" s="24"/>
      <c r="Y481" s="24"/>
      <c r="Z481" s="24"/>
      <c r="AA481" s="24"/>
      <c r="AB481" s="24"/>
      <c r="AC481" s="24"/>
      <c r="AD481" s="24"/>
    </row>
    <row r="482" spans="5:30" s="3" customFormat="1" x14ac:dyDescent="0.25">
      <c r="E482" s="25" t="s">
        <v>388</v>
      </c>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row>
    <row r="483" spans="5:30" s="3" customFormat="1" x14ac:dyDescent="0.25">
      <c r="E483" s="25"/>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row>
    <row r="484" spans="5:30" s="3" customFormat="1" x14ac:dyDescent="0.25">
      <c r="E484" s="25" t="s">
        <v>2733</v>
      </c>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row>
    <row r="485" spans="5:30" s="3" customFormat="1" x14ac:dyDescent="0.25">
      <c r="E485" s="25" t="s">
        <v>390</v>
      </c>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row>
    <row r="486" spans="5:30" s="3" customFormat="1" x14ac:dyDescent="0.25">
      <c r="E486" s="25" t="s">
        <v>2958</v>
      </c>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row>
    <row r="487" spans="5:30" s="3" customFormat="1" x14ac:dyDescent="0.25">
      <c r="E487" s="25" t="s">
        <v>2959</v>
      </c>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row>
    <row r="488" spans="5:30" s="3" customFormat="1" x14ac:dyDescent="0.25">
      <c r="E488" s="25" t="s">
        <v>2960</v>
      </c>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row>
    <row r="489" spans="5:30" s="3" customFormat="1" x14ac:dyDescent="0.25">
      <c r="E489" s="25" t="s">
        <v>2961</v>
      </c>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row>
    <row r="490" spans="5:30" s="3" customFormat="1" x14ac:dyDescent="0.25">
      <c r="E490" s="25" t="s">
        <v>2962</v>
      </c>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row>
    <row r="491" spans="5:30" s="3" customFormat="1" x14ac:dyDescent="0.25">
      <c r="E491" s="25" t="s">
        <v>2963</v>
      </c>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row>
    <row r="492" spans="5:30" s="3" customFormat="1" x14ac:dyDescent="0.25">
      <c r="E492" s="25"/>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row>
    <row r="493" spans="5:30" s="3" customFormat="1" x14ac:dyDescent="0.25">
      <c r="E493" s="23" t="s">
        <v>128</v>
      </c>
      <c r="F493" s="24"/>
      <c r="G493" s="24"/>
      <c r="H493" s="24"/>
      <c r="I493" s="24"/>
      <c r="J493" s="24"/>
      <c r="K493" s="24"/>
      <c r="L493" s="24"/>
      <c r="M493" s="24"/>
      <c r="N493" s="24"/>
      <c r="O493" s="24"/>
      <c r="P493" s="24"/>
      <c r="Q493" s="24"/>
      <c r="R493" s="24"/>
      <c r="S493" s="24"/>
      <c r="T493" s="24"/>
      <c r="U493" s="24"/>
      <c r="V493" s="24"/>
      <c r="W493" s="24"/>
      <c r="X493" s="24"/>
      <c r="Y493" s="24"/>
      <c r="Z493" s="24"/>
      <c r="AA493" s="24"/>
      <c r="AB493" s="24"/>
      <c r="AC493" s="24"/>
      <c r="AD493" s="24"/>
    </row>
    <row r="494" spans="5:30" s="3" customFormat="1" x14ac:dyDescent="0.25">
      <c r="E494" s="23" t="s">
        <v>1711</v>
      </c>
      <c r="F494" s="24"/>
      <c r="G494" s="24"/>
      <c r="H494" s="24"/>
      <c r="I494" s="24"/>
      <c r="J494" s="24"/>
      <c r="K494" s="24"/>
      <c r="L494" s="24"/>
      <c r="M494" s="24"/>
      <c r="N494" s="24"/>
      <c r="O494" s="24"/>
      <c r="P494" s="24"/>
      <c r="Q494" s="24"/>
      <c r="R494" s="24"/>
      <c r="S494" s="24"/>
      <c r="T494" s="24"/>
      <c r="U494" s="24"/>
      <c r="V494" s="24"/>
      <c r="W494" s="24"/>
      <c r="X494" s="24"/>
      <c r="Y494" s="24"/>
      <c r="Z494" s="24"/>
      <c r="AA494" s="24"/>
      <c r="AB494" s="24"/>
      <c r="AC494" s="24"/>
      <c r="AD494" s="24"/>
    </row>
    <row r="495" spans="5:30" s="3" customFormat="1" x14ac:dyDescent="0.25">
      <c r="E495" s="23" t="s">
        <v>1828</v>
      </c>
      <c r="F495" s="24"/>
      <c r="G495" s="24"/>
      <c r="H495" s="24"/>
      <c r="I495" s="24"/>
      <c r="J495" s="24"/>
      <c r="K495" s="24"/>
      <c r="L495" s="24"/>
      <c r="M495" s="24"/>
      <c r="N495" s="24"/>
      <c r="O495" s="24"/>
      <c r="P495" s="24"/>
      <c r="Q495" s="24"/>
      <c r="R495" s="24"/>
      <c r="S495" s="24"/>
      <c r="T495" s="24"/>
      <c r="U495" s="24"/>
      <c r="V495" s="24"/>
      <c r="W495" s="24"/>
      <c r="X495" s="24"/>
      <c r="Y495" s="24"/>
      <c r="Z495" s="24"/>
      <c r="AA495" s="24"/>
      <c r="AB495" s="24"/>
      <c r="AC495" s="24"/>
      <c r="AD495" s="24"/>
    </row>
    <row r="496" spans="5:30" s="3" customFormat="1" x14ac:dyDescent="0.25">
      <c r="E496" s="23" t="s">
        <v>2911</v>
      </c>
      <c r="F496" s="24"/>
      <c r="G496" s="24"/>
      <c r="H496" s="24"/>
      <c r="I496" s="24"/>
      <c r="J496" s="24"/>
      <c r="K496" s="24"/>
      <c r="L496" s="24"/>
      <c r="M496" s="24"/>
      <c r="N496" s="24"/>
      <c r="O496" s="24"/>
      <c r="P496" s="24"/>
      <c r="Q496" s="24"/>
      <c r="R496" s="24"/>
      <c r="S496" s="24"/>
      <c r="T496" s="24"/>
      <c r="U496" s="24"/>
      <c r="V496" s="24"/>
      <c r="W496" s="24"/>
      <c r="X496" s="24"/>
      <c r="Y496" s="24"/>
      <c r="Z496" s="24"/>
      <c r="AA496" s="24"/>
      <c r="AB496" s="24"/>
      <c r="AC496" s="24"/>
      <c r="AD496" s="24"/>
    </row>
    <row r="497" spans="5:30" s="3" customFormat="1" x14ac:dyDescent="0.25">
      <c r="E497" s="23" t="s">
        <v>2912</v>
      </c>
      <c r="F497" s="24"/>
      <c r="G497" s="24"/>
      <c r="H497" s="24"/>
      <c r="I497" s="24"/>
      <c r="J497" s="24"/>
      <c r="K497" s="24"/>
      <c r="L497" s="24"/>
      <c r="M497" s="24"/>
      <c r="N497" s="24"/>
      <c r="O497" s="24"/>
      <c r="P497" s="24"/>
      <c r="Q497" s="24"/>
      <c r="R497" s="24"/>
      <c r="S497" s="24"/>
      <c r="T497" s="24"/>
      <c r="U497" s="24"/>
      <c r="V497" s="24"/>
      <c r="W497" s="24"/>
      <c r="X497" s="24"/>
      <c r="Y497" s="24"/>
      <c r="Z497" s="24"/>
      <c r="AA497" s="24"/>
      <c r="AB497" s="24"/>
      <c r="AC497" s="24"/>
      <c r="AD497" s="24"/>
    </row>
    <row r="498" spans="5:30" s="3" customFormat="1" x14ac:dyDescent="0.25">
      <c r="E498" s="23" t="s">
        <v>1713</v>
      </c>
      <c r="F498" s="24"/>
      <c r="G498" s="24"/>
      <c r="H498" s="24"/>
      <c r="I498" s="24"/>
      <c r="J498" s="24"/>
      <c r="K498" s="24"/>
      <c r="L498" s="24"/>
      <c r="M498" s="24"/>
      <c r="N498" s="24"/>
      <c r="O498" s="24"/>
      <c r="P498" s="24"/>
      <c r="Q498" s="24"/>
      <c r="R498" s="24"/>
      <c r="S498" s="24"/>
      <c r="T498" s="24"/>
      <c r="U498" s="24"/>
      <c r="V498" s="24"/>
      <c r="W498" s="24"/>
      <c r="X498" s="24"/>
      <c r="Y498" s="24"/>
      <c r="Z498" s="24"/>
      <c r="AA498" s="24"/>
      <c r="AB498" s="24"/>
      <c r="AC498" s="24"/>
      <c r="AD498" s="24"/>
    </row>
    <row r="499" spans="5:30" s="3" customFormat="1" x14ac:dyDescent="0.25">
      <c r="E499" s="23" t="s">
        <v>2943</v>
      </c>
      <c r="F499" s="24"/>
      <c r="G499" s="24"/>
      <c r="H499" s="24"/>
      <c r="I499" s="24"/>
      <c r="J499" s="24"/>
      <c r="K499" s="24"/>
      <c r="L499" s="24"/>
      <c r="M499" s="24"/>
      <c r="N499" s="24"/>
      <c r="O499" s="24"/>
      <c r="P499" s="24"/>
      <c r="Q499" s="24"/>
      <c r="R499" s="24"/>
      <c r="S499" s="24"/>
      <c r="T499" s="24"/>
      <c r="U499" s="24"/>
      <c r="V499" s="24"/>
      <c r="W499" s="24"/>
      <c r="X499" s="24"/>
      <c r="Y499" s="24"/>
      <c r="Z499" s="24"/>
      <c r="AA499" s="24"/>
      <c r="AB499" s="24"/>
      <c r="AC499" s="24"/>
      <c r="AD499" s="24"/>
    </row>
    <row r="500" spans="5:30" s="3" customFormat="1" x14ac:dyDescent="0.25">
      <c r="E500" s="23" t="s">
        <v>2956</v>
      </c>
      <c r="F500" s="24"/>
      <c r="G500" s="24"/>
      <c r="H500" s="24"/>
      <c r="I500" s="24"/>
      <c r="J500" s="24"/>
      <c r="K500" s="24"/>
      <c r="L500" s="24"/>
      <c r="M500" s="24"/>
      <c r="N500" s="24"/>
      <c r="O500" s="24"/>
      <c r="P500" s="24"/>
      <c r="Q500" s="24"/>
      <c r="R500" s="24"/>
      <c r="S500" s="24"/>
      <c r="T500" s="24"/>
      <c r="U500" s="24"/>
      <c r="V500" s="24"/>
      <c r="W500" s="24"/>
      <c r="X500" s="24"/>
      <c r="Y500" s="24"/>
      <c r="Z500" s="24"/>
      <c r="AA500" s="24"/>
      <c r="AB500" s="24"/>
      <c r="AC500" s="24"/>
      <c r="AD500" s="24"/>
    </row>
    <row r="501" spans="5:30" s="3" customFormat="1" x14ac:dyDescent="0.25">
      <c r="E501" s="23" t="s">
        <v>2913</v>
      </c>
      <c r="F501" s="24"/>
      <c r="G501" s="24"/>
      <c r="H501" s="24"/>
      <c r="I501" s="24"/>
      <c r="J501" s="24"/>
      <c r="K501" s="24"/>
      <c r="L501" s="24"/>
      <c r="M501" s="24"/>
      <c r="N501" s="24"/>
      <c r="O501" s="24"/>
      <c r="P501" s="24"/>
      <c r="Q501" s="24"/>
      <c r="R501" s="24"/>
      <c r="S501" s="24"/>
      <c r="T501" s="24"/>
      <c r="U501" s="24"/>
      <c r="V501" s="24"/>
      <c r="W501" s="24"/>
      <c r="X501" s="24"/>
      <c r="Y501" s="24"/>
      <c r="Z501" s="24"/>
      <c r="AA501" s="24"/>
      <c r="AB501" s="24"/>
      <c r="AC501" s="24"/>
      <c r="AD501" s="24"/>
    </row>
    <row r="502" spans="5:30" s="3" customFormat="1" x14ac:dyDescent="0.25">
      <c r="E502" s="23" t="s">
        <v>2737</v>
      </c>
      <c r="F502" s="24"/>
      <c r="G502" s="24"/>
      <c r="H502" s="24"/>
      <c r="I502" s="24"/>
      <c r="J502" s="24"/>
      <c r="K502" s="24"/>
      <c r="L502" s="24"/>
      <c r="M502" s="24"/>
      <c r="N502" s="24"/>
      <c r="O502" s="24"/>
      <c r="P502" s="24"/>
      <c r="Q502" s="24"/>
      <c r="R502" s="24"/>
      <c r="S502" s="24"/>
      <c r="T502" s="24"/>
      <c r="U502" s="24"/>
      <c r="V502" s="24"/>
      <c r="W502" s="24"/>
      <c r="X502" s="24"/>
      <c r="Y502" s="24"/>
      <c r="Z502" s="24"/>
      <c r="AA502" s="24"/>
      <c r="AB502" s="24"/>
      <c r="AC502" s="24"/>
      <c r="AD502" s="24"/>
    </row>
    <row r="503" spans="5:30" s="3" customFormat="1" x14ac:dyDescent="0.25">
      <c r="E503" s="23" t="s">
        <v>1795</v>
      </c>
      <c r="F503" s="24"/>
      <c r="G503" s="24"/>
      <c r="H503" s="24"/>
      <c r="I503" s="24"/>
      <c r="J503" s="24"/>
      <c r="K503" s="24"/>
      <c r="L503" s="24"/>
      <c r="M503" s="24"/>
      <c r="N503" s="24"/>
      <c r="O503" s="24"/>
      <c r="P503" s="24"/>
      <c r="Q503" s="24"/>
      <c r="R503" s="24"/>
      <c r="S503" s="24"/>
      <c r="T503" s="24"/>
      <c r="U503" s="24"/>
      <c r="V503" s="24"/>
      <c r="W503" s="24"/>
      <c r="X503" s="24"/>
      <c r="Y503" s="24"/>
      <c r="Z503" s="24"/>
      <c r="AA503" s="24"/>
      <c r="AB503" s="24"/>
      <c r="AC503" s="24"/>
      <c r="AD503" s="24"/>
    </row>
    <row r="504" spans="5:30" s="3" customFormat="1" x14ac:dyDescent="0.25">
      <c r="E504" s="23" t="s">
        <v>1796</v>
      </c>
      <c r="F504" s="24"/>
      <c r="G504" s="24"/>
      <c r="H504" s="24"/>
      <c r="I504" s="24"/>
      <c r="J504" s="24"/>
      <c r="K504" s="24"/>
      <c r="L504" s="24"/>
      <c r="M504" s="24"/>
      <c r="N504" s="24"/>
      <c r="O504" s="24"/>
      <c r="P504" s="24"/>
      <c r="Q504" s="24"/>
      <c r="R504" s="24"/>
      <c r="S504" s="24"/>
      <c r="T504" s="24"/>
      <c r="U504" s="24"/>
      <c r="V504" s="24"/>
      <c r="W504" s="24"/>
      <c r="X504" s="24"/>
      <c r="Y504" s="24"/>
      <c r="Z504" s="24"/>
      <c r="AA504" s="24"/>
      <c r="AB504" s="24"/>
      <c r="AC504" s="24"/>
      <c r="AD504" s="24"/>
    </row>
    <row r="505" spans="5:30" s="3" customFormat="1" x14ac:dyDescent="0.25">
      <c r="E505" s="23" t="s">
        <v>1797</v>
      </c>
      <c r="F505" s="24"/>
      <c r="G505" s="24"/>
      <c r="H505" s="24"/>
      <c r="I505" s="24"/>
      <c r="J505" s="24"/>
      <c r="K505" s="24"/>
      <c r="L505" s="24"/>
      <c r="M505" s="24"/>
      <c r="N505" s="24"/>
      <c r="O505" s="24"/>
      <c r="P505" s="24"/>
      <c r="Q505" s="24"/>
      <c r="R505" s="24"/>
      <c r="S505" s="24"/>
      <c r="T505" s="24"/>
      <c r="U505" s="24"/>
      <c r="V505" s="24"/>
      <c r="W505" s="24"/>
      <c r="X505" s="24"/>
      <c r="Y505" s="24"/>
      <c r="Z505" s="24"/>
      <c r="AA505" s="24"/>
      <c r="AB505" s="24"/>
      <c r="AC505" s="24"/>
      <c r="AD505" s="24"/>
    </row>
    <row r="506" spans="5:30" s="3" customFormat="1" x14ac:dyDescent="0.25">
      <c r="E506" s="23" t="s">
        <v>2914</v>
      </c>
      <c r="F506" s="24"/>
      <c r="G506" s="24"/>
      <c r="H506" s="24"/>
      <c r="I506" s="24"/>
      <c r="J506" s="24"/>
      <c r="K506" s="24"/>
      <c r="L506" s="24"/>
      <c r="M506" s="24"/>
      <c r="N506" s="24"/>
      <c r="O506" s="24"/>
      <c r="P506" s="24"/>
      <c r="Q506" s="24"/>
      <c r="R506" s="24"/>
      <c r="S506" s="24"/>
      <c r="T506" s="24"/>
      <c r="U506" s="24"/>
      <c r="V506" s="24"/>
      <c r="W506" s="24"/>
      <c r="X506" s="24"/>
      <c r="Y506" s="24"/>
      <c r="Z506" s="24"/>
      <c r="AA506" s="24"/>
      <c r="AB506" s="24"/>
      <c r="AC506" s="24"/>
      <c r="AD506" s="24"/>
    </row>
    <row r="507" spans="5:30" s="3" customFormat="1" x14ac:dyDescent="0.25">
      <c r="E507" s="23" t="s">
        <v>2915</v>
      </c>
      <c r="F507" s="24"/>
      <c r="G507" s="24"/>
      <c r="H507" s="24"/>
      <c r="I507" s="24"/>
      <c r="J507" s="24"/>
      <c r="K507" s="24"/>
      <c r="L507" s="24"/>
      <c r="M507" s="24"/>
      <c r="N507" s="24"/>
      <c r="O507" s="24"/>
      <c r="P507" s="24"/>
      <c r="Q507" s="24"/>
      <c r="R507" s="24"/>
      <c r="S507" s="24"/>
      <c r="T507" s="24"/>
      <c r="U507" s="24"/>
      <c r="V507" s="24"/>
      <c r="W507" s="24"/>
      <c r="X507" s="24"/>
      <c r="Y507" s="24"/>
      <c r="Z507" s="24"/>
      <c r="AA507" s="24"/>
      <c r="AB507" s="24"/>
      <c r="AC507" s="24"/>
      <c r="AD507" s="24"/>
    </row>
    <row r="508" spans="5:30" s="3" customFormat="1" x14ac:dyDescent="0.25">
      <c r="E508" s="23" t="s">
        <v>1800</v>
      </c>
      <c r="F508" s="24"/>
      <c r="G508" s="24"/>
      <c r="H508" s="24"/>
      <c r="I508" s="24"/>
      <c r="J508" s="24"/>
      <c r="K508" s="24"/>
      <c r="L508" s="24"/>
      <c r="M508" s="24"/>
      <c r="N508" s="24"/>
      <c r="O508" s="24"/>
      <c r="P508" s="24"/>
      <c r="Q508" s="24"/>
      <c r="R508" s="24"/>
      <c r="S508" s="24"/>
      <c r="T508" s="24"/>
      <c r="U508" s="24"/>
      <c r="V508" s="24"/>
      <c r="W508" s="24"/>
      <c r="X508" s="24"/>
      <c r="Y508" s="24"/>
      <c r="Z508" s="24"/>
      <c r="AA508" s="24"/>
      <c r="AB508" s="24"/>
      <c r="AC508" s="24"/>
      <c r="AD508" s="24"/>
    </row>
    <row r="509" spans="5:30" s="3" customFormat="1" x14ac:dyDescent="0.25">
      <c r="E509" s="23" t="s">
        <v>1801</v>
      </c>
      <c r="F509" s="24"/>
      <c r="G509" s="24"/>
      <c r="H509" s="24"/>
      <c r="I509" s="24"/>
      <c r="J509" s="24"/>
      <c r="K509" s="24"/>
      <c r="L509" s="24"/>
      <c r="M509" s="24"/>
      <c r="N509" s="24"/>
      <c r="O509" s="24"/>
      <c r="P509" s="24"/>
      <c r="Q509" s="24"/>
      <c r="R509" s="24"/>
      <c r="S509" s="24"/>
      <c r="T509" s="24"/>
      <c r="U509" s="24"/>
      <c r="V509" s="24"/>
      <c r="W509" s="24"/>
      <c r="X509" s="24"/>
      <c r="Y509" s="24"/>
      <c r="Z509" s="24"/>
      <c r="AA509" s="24"/>
      <c r="AB509" s="24"/>
      <c r="AC509" s="24"/>
      <c r="AD509" s="24"/>
    </row>
    <row r="510" spans="5:30" s="3" customFormat="1" x14ac:dyDescent="0.25">
      <c r="E510" s="23" t="s">
        <v>2662</v>
      </c>
      <c r="F510" s="24"/>
      <c r="G510" s="24"/>
      <c r="H510" s="24"/>
      <c r="I510" s="24"/>
      <c r="J510" s="24"/>
      <c r="K510" s="24"/>
      <c r="L510" s="24"/>
      <c r="M510" s="24"/>
      <c r="N510" s="24"/>
      <c r="O510" s="24"/>
      <c r="P510" s="24"/>
      <c r="Q510" s="24"/>
      <c r="R510" s="24"/>
      <c r="S510" s="24"/>
      <c r="T510" s="24"/>
      <c r="U510" s="24"/>
      <c r="V510" s="24"/>
      <c r="W510" s="24"/>
      <c r="X510" s="24"/>
      <c r="Y510" s="24"/>
      <c r="Z510" s="24"/>
      <c r="AA510" s="24"/>
      <c r="AB510" s="24"/>
      <c r="AC510" s="24"/>
      <c r="AD510" s="24"/>
    </row>
    <row r="511" spans="5:30" s="3" customFormat="1" x14ac:dyDescent="0.25">
      <c r="E511" s="23" t="s">
        <v>2966</v>
      </c>
      <c r="F511" s="24"/>
      <c r="G511" s="24"/>
      <c r="H511" s="24"/>
      <c r="I511" s="24"/>
      <c r="J511" s="24"/>
      <c r="K511" s="24"/>
      <c r="L511" s="24"/>
      <c r="M511" s="24"/>
      <c r="N511" s="24"/>
      <c r="O511" s="24"/>
      <c r="P511" s="24"/>
      <c r="Q511" s="24"/>
      <c r="R511" s="24"/>
      <c r="S511" s="24"/>
      <c r="T511" s="24"/>
      <c r="U511" s="24"/>
      <c r="V511" s="24"/>
      <c r="W511" s="24"/>
      <c r="X511" s="24"/>
      <c r="Y511" s="24"/>
      <c r="Z511" s="24"/>
      <c r="AA511" s="24"/>
      <c r="AB511" s="24"/>
      <c r="AC511" s="24"/>
      <c r="AD511" s="24"/>
    </row>
    <row r="512" spans="5:30" s="3" customFormat="1" x14ac:dyDescent="0.25">
      <c r="E512" s="23" t="s">
        <v>1292</v>
      </c>
      <c r="F512" s="24"/>
      <c r="G512" s="24"/>
      <c r="H512" s="24"/>
      <c r="I512" s="24"/>
      <c r="J512" s="24"/>
      <c r="K512" s="24"/>
      <c r="L512" s="24"/>
      <c r="M512" s="24"/>
      <c r="N512" s="24"/>
      <c r="O512" s="24"/>
      <c r="P512" s="24"/>
      <c r="Q512" s="24"/>
      <c r="R512" s="24"/>
      <c r="S512" s="24"/>
      <c r="T512" s="24"/>
      <c r="U512" s="24"/>
      <c r="V512" s="24"/>
      <c r="W512" s="24"/>
      <c r="X512" s="24"/>
      <c r="Y512" s="24"/>
      <c r="Z512" s="24"/>
      <c r="AA512" s="24"/>
      <c r="AB512" s="24"/>
      <c r="AC512" s="24"/>
      <c r="AD512" s="24"/>
    </row>
    <row r="513" spans="5:30" s="3" customFormat="1" x14ac:dyDescent="0.25">
      <c r="E513" s="23" t="s">
        <v>2965</v>
      </c>
      <c r="F513" s="24"/>
      <c r="G513" s="24"/>
      <c r="H513" s="24"/>
      <c r="I513" s="24"/>
      <c r="J513" s="24"/>
      <c r="K513" s="24"/>
      <c r="L513" s="24"/>
      <c r="M513" s="24"/>
      <c r="N513" s="24"/>
      <c r="O513" s="24"/>
      <c r="P513" s="24"/>
      <c r="Q513" s="24"/>
      <c r="R513" s="24"/>
      <c r="S513" s="24"/>
      <c r="T513" s="24"/>
      <c r="U513" s="24"/>
      <c r="V513" s="24"/>
      <c r="W513" s="24"/>
      <c r="X513" s="24"/>
      <c r="Y513" s="24"/>
      <c r="Z513" s="24"/>
      <c r="AA513" s="24"/>
      <c r="AB513" s="24"/>
      <c r="AC513" s="24"/>
      <c r="AD513" s="24"/>
    </row>
    <row r="514" spans="5:30" s="3" customFormat="1" x14ac:dyDescent="0.25">
      <c r="E514" s="25"/>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row>
    <row r="515" spans="5:30" s="3" customFormat="1" x14ac:dyDescent="0.25">
      <c r="E515" s="25" t="s">
        <v>569</v>
      </c>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row>
    <row r="516" spans="5:30" s="3" customFormat="1" x14ac:dyDescent="0.25">
      <c r="E516" s="25" t="s">
        <v>394</v>
      </c>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row>
    <row r="517" spans="5:30" s="3" customFormat="1" x14ac:dyDescent="0.25"/>
    <row r="518" spans="5:30" s="3" customFormat="1" x14ac:dyDescent="0.25"/>
    <row r="519" spans="5:30" s="3" customFormat="1" x14ac:dyDescent="0.25"/>
    <row r="520" spans="5:30" s="3" customFormat="1" x14ac:dyDescent="0.25"/>
    <row r="521" spans="5:30" s="3" customFormat="1" x14ac:dyDescent="0.25"/>
    <row r="522" spans="5:30" s="3" customFormat="1" x14ac:dyDescent="0.25"/>
    <row r="523" spans="5:30" s="3" customFormat="1" x14ac:dyDescent="0.25"/>
    <row r="524" spans="5:30" s="3" customFormat="1" x14ac:dyDescent="0.25"/>
    <row r="525" spans="5:30" s="3" customFormat="1" x14ac:dyDescent="0.25"/>
    <row r="526" spans="5:30" s="3" customFormat="1" x14ac:dyDescent="0.25"/>
    <row r="527" spans="5:30" s="3" customFormat="1" x14ac:dyDescent="0.25"/>
    <row r="528" spans="5:30" s="3" customFormat="1" x14ac:dyDescent="0.25"/>
    <row r="529" spans="3:5" s="3" customFormat="1" x14ac:dyDescent="0.25"/>
    <row r="530" spans="3:5" s="3" customFormat="1" x14ac:dyDescent="0.25"/>
    <row r="531" spans="3:5" s="3" customFormat="1" x14ac:dyDescent="0.25"/>
    <row r="532" spans="3:5" s="3" customFormat="1" x14ac:dyDescent="0.25"/>
    <row r="533" spans="3:5" s="3" customFormat="1" x14ac:dyDescent="0.25"/>
    <row r="534" spans="3:5" x14ac:dyDescent="0.25">
      <c r="C534" s="4">
        <v>0</v>
      </c>
      <c r="E534" s="1" t="s">
        <v>3549</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C6DBF-6769-44F9-A624-0ECF96F57224}">
  <dimension ref="B2:BK279"/>
  <sheetViews>
    <sheetView zoomScale="85" zoomScaleNormal="85" workbookViewId="0"/>
  </sheetViews>
  <sheetFormatPr defaultColWidth="2.85546875" defaultRowHeight="15" x14ac:dyDescent="0.25"/>
  <sheetData>
    <row r="2" spans="2:49" x14ac:dyDescent="0.25">
      <c r="B2" s="1" t="s">
        <v>2794</v>
      </c>
    </row>
    <row r="4" spans="2:49" x14ac:dyDescent="0.25">
      <c r="C4" s="4">
        <v>0</v>
      </c>
      <c r="E4" s="1" t="s">
        <v>3562</v>
      </c>
    </row>
    <row r="5" spans="2:49" s="3" customFormat="1" x14ac:dyDescent="0.25">
      <c r="E5" t="s">
        <v>2806</v>
      </c>
    </row>
    <row r="6" spans="2:49" s="3" customFormat="1" x14ac:dyDescent="0.25"/>
    <row r="7" spans="2:49" s="3" customFormat="1" x14ac:dyDescent="0.25">
      <c r="AM7" s="3" t="s">
        <v>2795</v>
      </c>
    </row>
    <row r="8" spans="2:49" s="3" customFormat="1" x14ac:dyDescent="0.25">
      <c r="AM8" s="3" t="s">
        <v>2798</v>
      </c>
    </row>
    <row r="9" spans="2:49" s="3" customFormat="1" x14ac:dyDescent="0.25">
      <c r="AM9" s="3" t="s">
        <v>2800</v>
      </c>
    </row>
    <row r="10" spans="2:49" s="3" customFormat="1" x14ac:dyDescent="0.25"/>
    <row r="11" spans="2:49" s="3" customFormat="1" x14ac:dyDescent="0.25">
      <c r="AM11" s="3" t="s">
        <v>458</v>
      </c>
      <c r="AV11" s="3" t="s">
        <v>2796</v>
      </c>
    </row>
    <row r="12" spans="2:49" s="3" customFormat="1" x14ac:dyDescent="0.25">
      <c r="AM12" s="1" t="s">
        <v>1340</v>
      </c>
      <c r="AV12" s="1" t="s">
        <v>2797</v>
      </c>
    </row>
    <row r="13" spans="2:49" s="3" customFormat="1" x14ac:dyDescent="0.25"/>
    <row r="14" spans="2:49" s="3" customFormat="1" x14ac:dyDescent="0.25">
      <c r="AM14" s="3" t="s">
        <v>1298</v>
      </c>
    </row>
    <row r="15" spans="2:49" s="3" customFormat="1" x14ac:dyDescent="0.25">
      <c r="AM15" s="3" t="s">
        <v>2799</v>
      </c>
      <c r="AU15" s="5" t="s">
        <v>332</v>
      </c>
      <c r="AW15" s="1" t="s">
        <v>2801</v>
      </c>
    </row>
    <row r="16" spans="2:49" s="3" customFormat="1" x14ac:dyDescent="0.25"/>
    <row r="17" spans="5:40" s="3" customFormat="1" x14ac:dyDescent="0.25"/>
    <row r="18" spans="5:40" s="3" customFormat="1" x14ac:dyDescent="0.25">
      <c r="AN18" s="3" t="s">
        <v>273</v>
      </c>
    </row>
    <row r="19" spans="5:40" s="3" customFormat="1" x14ac:dyDescent="0.25"/>
    <row r="20" spans="5:40" s="3" customFormat="1" x14ac:dyDescent="0.25"/>
    <row r="21" spans="5:40" s="3" customFormat="1" x14ac:dyDescent="0.25"/>
    <row r="22" spans="5:40" s="3" customFormat="1" x14ac:dyDescent="0.25"/>
    <row r="23" spans="5:40" s="3" customFormat="1" x14ac:dyDescent="0.25">
      <c r="E23" s="25" t="s">
        <v>482</v>
      </c>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row>
    <row r="24" spans="5:40" s="3" customFormat="1" x14ac:dyDescent="0.25">
      <c r="E24" s="25"/>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row>
    <row r="25" spans="5:40" s="3" customFormat="1" x14ac:dyDescent="0.25">
      <c r="E25" s="23" t="s">
        <v>588</v>
      </c>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row>
    <row r="26" spans="5:40" s="3" customFormat="1" x14ac:dyDescent="0.25">
      <c r="E26" s="23" t="s">
        <v>2401</v>
      </c>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row>
    <row r="27" spans="5:40" s="3" customFormat="1" x14ac:dyDescent="0.25">
      <c r="E27" s="23" t="s">
        <v>2398</v>
      </c>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row>
    <row r="28" spans="5:40" s="3" customFormat="1" x14ac:dyDescent="0.25">
      <c r="E28" s="23" t="s">
        <v>448</v>
      </c>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row>
    <row r="29" spans="5:40" s="3" customFormat="1" x14ac:dyDescent="0.25">
      <c r="E29" s="23" t="s">
        <v>2802</v>
      </c>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row>
    <row r="30" spans="5:40" s="3" customFormat="1" x14ac:dyDescent="0.25">
      <c r="E30" s="23" t="s">
        <v>160</v>
      </c>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row>
    <row r="31" spans="5:40" s="3" customFormat="1" x14ac:dyDescent="0.25">
      <c r="E31" s="23" t="s">
        <v>2749</v>
      </c>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row>
    <row r="32" spans="5:40" s="3" customFormat="1" x14ac:dyDescent="0.25">
      <c r="E32" s="25"/>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row>
    <row r="33" spans="5:38" s="3" customFormat="1" x14ac:dyDescent="0.25">
      <c r="E33" s="25" t="s">
        <v>388</v>
      </c>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row>
    <row r="34" spans="5:38" s="3" customFormat="1" x14ac:dyDescent="0.25">
      <c r="E34" s="25"/>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row>
    <row r="35" spans="5:38" s="3" customFormat="1" x14ac:dyDescent="0.25">
      <c r="E35" s="25" t="s">
        <v>2399</v>
      </c>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row>
    <row r="36" spans="5:38" s="3" customFormat="1" x14ac:dyDescent="0.25">
      <c r="E36" s="25" t="s">
        <v>390</v>
      </c>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row>
    <row r="37" spans="5:38" s="3" customFormat="1" x14ac:dyDescent="0.25">
      <c r="E37" s="25" t="s">
        <v>2804</v>
      </c>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row>
    <row r="38" spans="5:38" s="3" customFormat="1" x14ac:dyDescent="0.25">
      <c r="E38" s="25" t="s">
        <v>2805</v>
      </c>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row>
    <row r="39" spans="5:38" s="3" customFormat="1" x14ac:dyDescent="0.25">
      <c r="E39" s="25" t="s">
        <v>2803</v>
      </c>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row>
    <row r="40" spans="5:38" s="3" customFormat="1" x14ac:dyDescent="0.25">
      <c r="E40" s="25" t="s">
        <v>2751</v>
      </c>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row>
    <row r="41" spans="5:38" s="3" customFormat="1" x14ac:dyDescent="0.25">
      <c r="E41" s="25"/>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row>
    <row r="42" spans="5:38" s="3" customFormat="1" x14ac:dyDescent="0.25">
      <c r="E42" s="23" t="s">
        <v>588</v>
      </c>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row>
    <row r="43" spans="5:38" s="3" customFormat="1" x14ac:dyDescent="0.25">
      <c r="E43" s="23" t="s">
        <v>2401</v>
      </c>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row>
    <row r="44" spans="5:38" s="3" customFormat="1" x14ac:dyDescent="0.25">
      <c r="E44" s="23" t="s">
        <v>2398</v>
      </c>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row>
    <row r="45" spans="5:38" s="3" customFormat="1" x14ac:dyDescent="0.25">
      <c r="E45" s="23" t="s">
        <v>448</v>
      </c>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row>
    <row r="46" spans="5:38" s="3" customFormat="1" x14ac:dyDescent="0.25">
      <c r="E46" s="23" t="s">
        <v>2781</v>
      </c>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row>
    <row r="47" spans="5:38" s="3" customFormat="1" x14ac:dyDescent="0.25">
      <c r="E47" s="23" t="s">
        <v>160</v>
      </c>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row>
    <row r="48" spans="5:38" s="3" customFormat="1" x14ac:dyDescent="0.25">
      <c r="E48" s="23" t="s">
        <v>2749</v>
      </c>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row>
    <row r="49" spans="3:39" s="3" customFormat="1" x14ac:dyDescent="0.25">
      <c r="E49" s="25"/>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row>
    <row r="50" spans="3:39" s="3" customFormat="1" x14ac:dyDescent="0.25">
      <c r="E50" s="25" t="s">
        <v>569</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row>
    <row r="51" spans="3:39" s="3" customFormat="1" x14ac:dyDescent="0.25">
      <c r="E51" s="25" t="s">
        <v>394</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row>
    <row r="52" spans="3:39" s="3" customFormat="1" x14ac:dyDescent="0.25">
      <c r="E52" s="25"/>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row>
    <row r="53" spans="3:39" s="3" customFormat="1" x14ac:dyDescent="0.25">
      <c r="E53" s="25" t="s">
        <v>518</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row>
    <row r="54" spans="3:39" s="3" customFormat="1" x14ac:dyDescent="0.25"/>
    <row r="55" spans="3:39" s="3" customFormat="1" x14ac:dyDescent="0.25"/>
    <row r="56" spans="3:39" s="3" customFormat="1" x14ac:dyDescent="0.25"/>
    <row r="57" spans="3:39" s="3" customFormat="1" x14ac:dyDescent="0.25"/>
    <row r="58" spans="3:39" s="3" customFormat="1" x14ac:dyDescent="0.25"/>
    <row r="59" spans="3:39" s="3" customFormat="1" x14ac:dyDescent="0.25"/>
    <row r="60" spans="3:39" s="3" customFormat="1" x14ac:dyDescent="0.25"/>
    <row r="61" spans="3:39" s="3" customFormat="1" x14ac:dyDescent="0.25">
      <c r="C61" s="4">
        <v>0</v>
      </c>
      <c r="D61"/>
      <c r="E61" s="1" t="s">
        <v>3563</v>
      </c>
    </row>
    <row r="62" spans="3:39" s="3" customFormat="1" x14ac:dyDescent="0.25">
      <c r="E62" s="3" t="s">
        <v>2812</v>
      </c>
    </row>
    <row r="63" spans="3:39" s="3" customFormat="1" x14ac:dyDescent="0.25"/>
    <row r="64" spans="3:39" s="3" customFormat="1" x14ac:dyDescent="0.25">
      <c r="AM64" s="3" t="s">
        <v>2807</v>
      </c>
    </row>
    <row r="65" spans="39:57" s="3" customFormat="1" x14ac:dyDescent="0.25">
      <c r="AM65" s="3" t="s">
        <v>483</v>
      </c>
    </row>
    <row r="66" spans="39:57" s="3" customFormat="1" x14ac:dyDescent="0.25">
      <c r="AM66" s="3" t="s">
        <v>2808</v>
      </c>
      <c r="BE66" s="1" t="s">
        <v>2809</v>
      </c>
    </row>
    <row r="67" spans="39:57" s="3" customFormat="1" x14ac:dyDescent="0.25">
      <c r="AM67" s="3" t="s">
        <v>2810</v>
      </c>
      <c r="BE67" s="1" t="s">
        <v>2811</v>
      </c>
    </row>
    <row r="68" spans="39:57" s="3" customFormat="1" x14ac:dyDescent="0.25"/>
    <row r="69" spans="39:57" s="3" customFormat="1" x14ac:dyDescent="0.25"/>
    <row r="70" spans="39:57" s="3" customFormat="1" x14ac:dyDescent="0.25"/>
    <row r="71" spans="39:57" s="3" customFormat="1" x14ac:dyDescent="0.25"/>
    <row r="72" spans="39:57" s="3" customFormat="1" x14ac:dyDescent="0.25"/>
    <row r="73" spans="39:57" s="3" customFormat="1" x14ac:dyDescent="0.25"/>
    <row r="74" spans="39:57" s="3" customFormat="1" x14ac:dyDescent="0.25"/>
    <row r="75" spans="39:57" s="3" customFormat="1" x14ac:dyDescent="0.25"/>
    <row r="76" spans="39:57" s="3" customFormat="1" x14ac:dyDescent="0.25"/>
    <row r="77" spans="39:57" s="3" customFormat="1" x14ac:dyDescent="0.25"/>
    <row r="78" spans="39:57" s="3" customFormat="1" x14ac:dyDescent="0.25"/>
    <row r="79" spans="39:57" s="3" customFormat="1" x14ac:dyDescent="0.25"/>
    <row r="80" spans="39:57" s="3" customFormat="1" x14ac:dyDescent="0.25"/>
    <row r="81" spans="42:42" s="3" customFormat="1" x14ac:dyDescent="0.25">
      <c r="AP81" s="24"/>
    </row>
    <row r="82" spans="42:42" s="3" customFormat="1" x14ac:dyDescent="0.25"/>
    <row r="83" spans="42:42" s="3" customFormat="1" x14ac:dyDescent="0.25"/>
    <row r="84" spans="42:42" s="3" customFormat="1" x14ac:dyDescent="0.25"/>
    <row r="85" spans="42:42" s="3" customFormat="1" x14ac:dyDescent="0.25"/>
    <row r="86" spans="42:42" s="3" customFormat="1" x14ac:dyDescent="0.25"/>
    <row r="87" spans="42:42" s="3" customFormat="1" x14ac:dyDescent="0.25"/>
    <row r="88" spans="42:42" s="3" customFormat="1" x14ac:dyDescent="0.25"/>
    <row r="89" spans="42:42" s="3" customFormat="1" x14ac:dyDescent="0.25"/>
    <row r="90" spans="42:42" s="3" customFormat="1" x14ac:dyDescent="0.25"/>
    <row r="91" spans="42:42" s="3" customFormat="1" x14ac:dyDescent="0.25"/>
    <row r="92" spans="42:42" s="3" customFormat="1" x14ac:dyDescent="0.25"/>
    <row r="93" spans="42:42" s="3" customFormat="1" x14ac:dyDescent="0.25"/>
    <row r="94" spans="42:42" s="3" customFormat="1" x14ac:dyDescent="0.25"/>
    <row r="95" spans="42:42" s="3" customFormat="1" x14ac:dyDescent="0.25"/>
    <row r="96" spans="42:42"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45:63" s="3" customFormat="1" x14ac:dyDescent="0.25"/>
    <row r="146" spans="45:63" s="3" customFormat="1" x14ac:dyDescent="0.25"/>
    <row r="147" spans="45:63" s="3" customFormat="1" x14ac:dyDescent="0.25"/>
    <row r="148" spans="45:63" s="3" customFormat="1" x14ac:dyDescent="0.25"/>
    <row r="149" spans="45:63" s="3" customFormat="1" x14ac:dyDescent="0.25"/>
    <row r="150" spans="45:63" s="3" customFormat="1" x14ac:dyDescent="0.25"/>
    <row r="151" spans="45:63" s="3" customFormat="1" x14ac:dyDescent="0.25"/>
    <row r="152" spans="45:63" s="3" customFormat="1" x14ac:dyDescent="0.25">
      <c r="AS152" s="3" t="s">
        <v>2813</v>
      </c>
      <c r="BK152" s="3" t="s">
        <v>2814</v>
      </c>
    </row>
    <row r="153" spans="45:63" s="3" customFormat="1" x14ac:dyDescent="0.25">
      <c r="AS153" s="3" t="s">
        <v>2815</v>
      </c>
      <c r="BK153" s="1" t="s">
        <v>2816</v>
      </c>
    </row>
    <row r="154" spans="45:63" s="3" customFormat="1" x14ac:dyDescent="0.25"/>
    <row r="155" spans="45:63" s="3" customFormat="1" x14ac:dyDescent="0.25"/>
    <row r="156" spans="45:63" s="3" customFormat="1" x14ac:dyDescent="0.25"/>
    <row r="157" spans="45:63" s="3" customFormat="1" x14ac:dyDescent="0.25"/>
    <row r="158" spans="45:63" s="3" customFormat="1" x14ac:dyDescent="0.25"/>
    <row r="159" spans="45:63" s="3" customFormat="1" x14ac:dyDescent="0.25"/>
    <row r="160" spans="45:63"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pans="5:63" s="3" customFormat="1" x14ac:dyDescent="0.25"/>
    <row r="178" spans="5:63" s="3" customFormat="1" x14ac:dyDescent="0.25"/>
    <row r="179" spans="5:63" s="3" customFormat="1" x14ac:dyDescent="0.25">
      <c r="AS179" s="3" t="s">
        <v>458</v>
      </c>
      <c r="BA179" s="3" t="s">
        <v>1298</v>
      </c>
    </row>
    <row r="180" spans="5:63" s="3" customFormat="1" x14ac:dyDescent="0.25">
      <c r="AS180" s="1" t="s">
        <v>2809</v>
      </c>
      <c r="BA180" s="3" t="s">
        <v>2814</v>
      </c>
      <c r="BI180" s="5" t="s">
        <v>332</v>
      </c>
      <c r="BK180" s="1" t="s">
        <v>2816</v>
      </c>
    </row>
    <row r="181" spans="5:63" s="3" customFormat="1" x14ac:dyDescent="0.25"/>
    <row r="182" spans="5:63" s="3" customFormat="1" x14ac:dyDescent="0.25"/>
    <row r="183" spans="5:63" s="3" customFormat="1" x14ac:dyDescent="0.25"/>
    <row r="184" spans="5:63" s="3" customFormat="1" x14ac:dyDescent="0.25"/>
    <row r="185" spans="5:63" s="3" customFormat="1" x14ac:dyDescent="0.25"/>
    <row r="186" spans="5:63" s="3" customFormat="1" x14ac:dyDescent="0.25"/>
    <row r="187" spans="5:63" s="3" customFormat="1" x14ac:dyDescent="0.25">
      <c r="E187" s="25" t="s">
        <v>482</v>
      </c>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N187" s="3" t="s">
        <v>273</v>
      </c>
    </row>
    <row r="188" spans="5:63" s="3" customFormat="1" x14ac:dyDescent="0.25">
      <c r="E188" s="25"/>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row>
    <row r="189" spans="5:63" s="3" customFormat="1" x14ac:dyDescent="0.25">
      <c r="E189" s="23" t="s">
        <v>588</v>
      </c>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row>
    <row r="190" spans="5:63" s="3" customFormat="1" x14ac:dyDescent="0.25">
      <c r="E190" s="23" t="s">
        <v>2401</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row>
    <row r="191" spans="5:63" s="3" customFormat="1" x14ac:dyDescent="0.25">
      <c r="E191" s="23" t="s">
        <v>2398</v>
      </c>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row>
    <row r="192" spans="5:63" s="3" customFormat="1" x14ac:dyDescent="0.25">
      <c r="E192" s="23" t="s">
        <v>448</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row>
    <row r="193" spans="5:38" s="3" customFormat="1" x14ac:dyDescent="0.25">
      <c r="E193" s="23" t="s">
        <v>2817</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row>
    <row r="194" spans="5:38" s="3" customFormat="1" x14ac:dyDescent="0.25">
      <c r="E194" s="23" t="s">
        <v>160</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row>
    <row r="195" spans="5:38" s="3" customFormat="1" x14ac:dyDescent="0.25">
      <c r="E195" s="23" t="s">
        <v>2749</v>
      </c>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row>
    <row r="196" spans="5:38" s="3" customFormat="1" x14ac:dyDescent="0.25">
      <c r="E196" s="25"/>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row>
    <row r="197" spans="5:38" s="3" customFormat="1" x14ac:dyDescent="0.25">
      <c r="E197" s="25" t="s">
        <v>388</v>
      </c>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row>
    <row r="198" spans="5:38" s="3" customFormat="1" x14ac:dyDescent="0.25">
      <c r="E198" s="25"/>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row>
    <row r="199" spans="5:38" s="3" customFormat="1" x14ac:dyDescent="0.25">
      <c r="E199" s="25" t="s">
        <v>2399</v>
      </c>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row>
    <row r="200" spans="5:38" s="3" customFormat="1" x14ac:dyDescent="0.25">
      <c r="E200" s="25" t="s">
        <v>390</v>
      </c>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row>
    <row r="201" spans="5:38" s="3" customFormat="1" x14ac:dyDescent="0.25">
      <c r="E201" s="25" t="s">
        <v>2818</v>
      </c>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row>
    <row r="202" spans="5:38" s="3" customFormat="1" x14ac:dyDescent="0.25">
      <c r="E202" s="25" t="s">
        <v>2819</v>
      </c>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row>
    <row r="203" spans="5:38" s="3" customFormat="1" x14ac:dyDescent="0.25">
      <c r="E203" s="25" t="s">
        <v>2820</v>
      </c>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row>
    <row r="204" spans="5:38" s="3" customFormat="1" x14ac:dyDescent="0.25">
      <c r="E204" s="25" t="s">
        <v>2751</v>
      </c>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row>
    <row r="205" spans="5:38" s="3" customFormat="1" x14ac:dyDescent="0.25">
      <c r="E205" s="25"/>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row>
    <row r="206" spans="5:38" s="3" customFormat="1" x14ac:dyDescent="0.25">
      <c r="E206" s="23" t="s">
        <v>588</v>
      </c>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row>
    <row r="207" spans="5:38" s="3" customFormat="1" x14ac:dyDescent="0.25">
      <c r="E207" s="23" t="s">
        <v>2401</v>
      </c>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row>
    <row r="208" spans="5:38" s="3" customFormat="1" x14ac:dyDescent="0.25">
      <c r="E208" s="23" t="s">
        <v>2398</v>
      </c>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row>
    <row r="209" spans="5:38" s="3" customFormat="1" x14ac:dyDescent="0.25">
      <c r="E209" s="23" t="s">
        <v>448</v>
      </c>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row>
    <row r="210" spans="5:38" s="3" customFormat="1" x14ac:dyDescent="0.25">
      <c r="E210" s="23" t="s">
        <v>2817</v>
      </c>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row>
    <row r="211" spans="5:38" s="3" customFormat="1" x14ac:dyDescent="0.25">
      <c r="E211" s="23" t="s">
        <v>160</v>
      </c>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row>
    <row r="212" spans="5:38" s="3" customFormat="1" x14ac:dyDescent="0.25">
      <c r="E212" s="23" t="s">
        <v>2749</v>
      </c>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row>
    <row r="213" spans="5:38" s="3" customFormat="1" x14ac:dyDescent="0.25">
      <c r="E213" s="25"/>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row>
    <row r="214" spans="5:38" s="3" customFormat="1" x14ac:dyDescent="0.25">
      <c r="E214" s="25" t="s">
        <v>569</v>
      </c>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row>
    <row r="215" spans="5:38" s="3" customFormat="1" x14ac:dyDescent="0.25">
      <c r="E215" s="25" t="s">
        <v>394</v>
      </c>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row>
    <row r="216" spans="5:38" s="3" customFormat="1" x14ac:dyDescent="0.25">
      <c r="E216" s="25"/>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row>
    <row r="217" spans="5:38" s="3" customFormat="1" x14ac:dyDescent="0.25">
      <c r="E217" s="25" t="s">
        <v>518</v>
      </c>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row>
    <row r="218" spans="5:38" s="3" customFormat="1" x14ac:dyDescent="0.25"/>
    <row r="219" spans="5:38" s="3" customFormat="1" x14ac:dyDescent="0.25"/>
    <row r="220" spans="5:38" s="3" customFormat="1" x14ac:dyDescent="0.25"/>
    <row r="221" spans="5:38" s="3" customFormat="1" x14ac:dyDescent="0.25"/>
    <row r="222" spans="5:38" s="3" customFormat="1" x14ac:dyDescent="0.25"/>
    <row r="223" spans="5:38" s="3" customFormat="1" x14ac:dyDescent="0.25"/>
    <row r="224" spans="5:38"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69" s="3" customFormat="1" x14ac:dyDescent="0.25"/>
    <row r="270" s="3" customFormat="1" x14ac:dyDescent="0.25"/>
    <row r="271" s="3" customFormat="1" x14ac:dyDescent="0.25"/>
    <row r="279" spans="3:5" x14ac:dyDescent="0.25">
      <c r="C279" s="4">
        <v>0</v>
      </c>
      <c r="E279" s="1" t="s">
        <v>3564</v>
      </c>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C4D69-EBE2-4EC1-8D40-97735B74F925}">
  <dimension ref="B2:EU384"/>
  <sheetViews>
    <sheetView topLeftCell="A144" zoomScale="85" zoomScaleNormal="85" workbookViewId="0">
      <selection activeCell="AT192" sqref="AT192"/>
    </sheetView>
  </sheetViews>
  <sheetFormatPr defaultColWidth="2.85546875" defaultRowHeight="15" x14ac:dyDescent="0.25"/>
  <sheetData>
    <row r="2" spans="2:30" x14ac:dyDescent="0.25">
      <c r="B2" s="1" t="s">
        <v>2964</v>
      </c>
    </row>
    <row r="4" spans="2:30" x14ac:dyDescent="0.25">
      <c r="C4" s="4">
        <v>0</v>
      </c>
      <c r="E4" s="1" t="s">
        <v>3560</v>
      </c>
    </row>
    <row r="5" spans="2:30" s="3" customFormat="1" x14ac:dyDescent="0.25">
      <c r="E5" s="3" t="s">
        <v>2967</v>
      </c>
    </row>
    <row r="6" spans="2:30" s="3" customFormat="1" x14ac:dyDescent="0.25"/>
    <row r="7" spans="2:30" s="3" customFormat="1" x14ac:dyDescent="0.25">
      <c r="AD7" s="3" t="s">
        <v>2970</v>
      </c>
    </row>
    <row r="8" spans="2:30" s="3" customFormat="1" x14ac:dyDescent="0.25">
      <c r="AD8" s="3" t="s">
        <v>2968</v>
      </c>
    </row>
    <row r="9" spans="2:30" s="3" customFormat="1" x14ac:dyDescent="0.25"/>
    <row r="10" spans="2:30" s="3" customFormat="1" x14ac:dyDescent="0.25">
      <c r="AD10" s="3" t="s">
        <v>2971</v>
      </c>
    </row>
    <row r="11" spans="2:30" s="3" customFormat="1" x14ac:dyDescent="0.25">
      <c r="AD11" s="3" t="s">
        <v>2973</v>
      </c>
    </row>
    <row r="12" spans="2:30" s="3" customFormat="1" x14ac:dyDescent="0.25">
      <c r="AD12" s="3" t="s">
        <v>2975</v>
      </c>
    </row>
    <row r="13" spans="2:30" s="3" customFormat="1" x14ac:dyDescent="0.25"/>
    <row r="14" spans="2:30" s="3" customFormat="1" x14ac:dyDescent="0.25">
      <c r="AD14" s="3" t="s">
        <v>1178</v>
      </c>
    </row>
    <row r="15" spans="2:30" s="3" customFormat="1" x14ac:dyDescent="0.25">
      <c r="AD15" s="1" t="s">
        <v>2969</v>
      </c>
    </row>
    <row r="16" spans="2:30" s="3" customFormat="1" x14ac:dyDescent="0.25"/>
    <row r="17" spans="5:150" s="3" customFormat="1" x14ac:dyDescent="0.25">
      <c r="AD17" s="3" t="s">
        <v>1298</v>
      </c>
      <c r="AL17" s="3" t="s">
        <v>1178</v>
      </c>
    </row>
    <row r="18" spans="5:150" s="3" customFormat="1" x14ac:dyDescent="0.25">
      <c r="AD18" s="1" t="s">
        <v>2976</v>
      </c>
      <c r="AL18" s="1" t="s">
        <v>2890</v>
      </c>
      <c r="AQ18" s="1" t="s">
        <v>2972</v>
      </c>
    </row>
    <row r="19" spans="5:150" s="3" customFormat="1" x14ac:dyDescent="0.25">
      <c r="AL19" s="1" t="s">
        <v>2969</v>
      </c>
      <c r="AQ19" s="1" t="s">
        <v>1259</v>
      </c>
    </row>
    <row r="20" spans="5:150" s="3" customFormat="1" x14ac:dyDescent="0.25">
      <c r="AD20" s="1" t="s">
        <v>2766</v>
      </c>
      <c r="AL20" s="1" t="s">
        <v>2974</v>
      </c>
    </row>
    <row r="21" spans="5:150" s="3" customFormat="1" x14ac:dyDescent="0.25"/>
    <row r="22" spans="5:150" s="3" customFormat="1" x14ac:dyDescent="0.25">
      <c r="E22" s="23" t="s">
        <v>128</v>
      </c>
      <c r="F22" s="24"/>
      <c r="G22" s="24"/>
      <c r="H22" s="24"/>
      <c r="I22" s="24"/>
      <c r="J22" s="24"/>
      <c r="K22" s="24"/>
      <c r="L22" s="24"/>
      <c r="M22" s="24"/>
      <c r="N22" s="24"/>
      <c r="O22" s="24"/>
      <c r="P22" s="24"/>
      <c r="Q22" s="24"/>
      <c r="R22" s="24"/>
      <c r="S22" s="24"/>
      <c r="T22" s="24"/>
      <c r="U22" s="24"/>
      <c r="V22" s="24"/>
      <c r="W22" s="24"/>
      <c r="Y22" s="1" t="s">
        <v>1298</v>
      </c>
      <c r="AF22" s="1" t="s">
        <v>1298</v>
      </c>
      <c r="AM22" s="1" t="s">
        <v>800</v>
      </c>
      <c r="AW22" s="1" t="s">
        <v>2989</v>
      </c>
      <c r="BE22" s="1" t="s">
        <v>2990</v>
      </c>
      <c r="BQ22" s="1" t="s">
        <v>1033</v>
      </c>
      <c r="BY22" s="1" t="s">
        <v>1303</v>
      </c>
      <c r="CF22" s="1" t="s">
        <v>2947</v>
      </c>
      <c r="CN22" s="1" t="s">
        <v>1709</v>
      </c>
      <c r="CT22" s="1" t="s">
        <v>1776</v>
      </c>
      <c r="CZ22" s="1" t="s">
        <v>1746</v>
      </c>
      <c r="DF22" s="1" t="s">
        <v>1033</v>
      </c>
      <c r="DN22" s="1" t="s">
        <v>1717</v>
      </c>
      <c r="DT22" s="1" t="s">
        <v>1178</v>
      </c>
      <c r="DX22" s="1" t="s">
        <v>1718</v>
      </c>
      <c r="EF22" s="1" t="s">
        <v>1179</v>
      </c>
      <c r="EN22" s="1" t="s">
        <v>2732</v>
      </c>
      <c r="ET22" s="1" t="s">
        <v>1180</v>
      </c>
    </row>
    <row r="23" spans="5:150" s="3" customFormat="1" x14ac:dyDescent="0.25">
      <c r="E23" s="23" t="s">
        <v>1711</v>
      </c>
      <c r="F23" s="24"/>
      <c r="G23" s="24"/>
      <c r="H23" s="24"/>
      <c r="I23" s="24"/>
      <c r="J23" s="24"/>
      <c r="K23" s="24"/>
      <c r="L23" s="24"/>
      <c r="M23" s="24"/>
      <c r="N23" s="24"/>
      <c r="O23" s="24"/>
      <c r="P23" s="24"/>
      <c r="Q23" s="24"/>
      <c r="R23" s="24"/>
      <c r="S23" s="24"/>
      <c r="T23" s="24"/>
      <c r="U23" s="24"/>
      <c r="V23" s="24"/>
      <c r="W23" s="24"/>
      <c r="Y23" s="24" t="s">
        <v>1213</v>
      </c>
      <c r="Z23" s="24"/>
      <c r="AA23" s="24"/>
      <c r="AB23" s="24"/>
      <c r="AC23" s="24"/>
      <c r="AD23" s="24"/>
      <c r="AE23" s="24"/>
      <c r="AF23" s="24" t="s">
        <v>1213</v>
      </c>
      <c r="AG23" s="24"/>
      <c r="AH23" s="24"/>
      <c r="AI23" s="24"/>
      <c r="AJ23" s="24"/>
      <c r="AK23" s="24"/>
      <c r="AL23" s="24"/>
      <c r="AM23" s="24" t="s">
        <v>1213</v>
      </c>
      <c r="AN23" s="24"/>
      <c r="AO23" s="24"/>
      <c r="AP23" s="24"/>
      <c r="AQ23" s="24"/>
      <c r="AR23" s="24"/>
      <c r="AS23" s="24"/>
      <c r="AW23" s="3" t="s">
        <v>1213</v>
      </c>
      <c r="BE23" s="3" t="s">
        <v>1213</v>
      </c>
      <c r="BQ23" s="3" t="s">
        <v>1213</v>
      </c>
      <c r="BY23" s="3" t="s">
        <v>1213</v>
      </c>
      <c r="CF23" s="3" t="s">
        <v>3009</v>
      </c>
      <c r="CN23" s="3" t="s">
        <v>1213</v>
      </c>
      <c r="CT23" s="3" t="s">
        <v>2954</v>
      </c>
      <c r="CZ23" s="3" t="s">
        <v>3008</v>
      </c>
      <c r="DF23" s="3" t="s">
        <v>1213</v>
      </c>
      <c r="DN23" s="3" t="s">
        <v>1213</v>
      </c>
      <c r="DT23" s="3" t="s">
        <v>2974</v>
      </c>
      <c r="DX23" s="3" t="s">
        <v>1213</v>
      </c>
      <c r="EF23" s="3" t="s">
        <v>3010</v>
      </c>
      <c r="EN23" s="3" t="s">
        <v>1213</v>
      </c>
      <c r="ET23" s="3" t="s">
        <v>3011</v>
      </c>
    </row>
    <row r="24" spans="5:150" s="3" customFormat="1" x14ac:dyDescent="0.25">
      <c r="E24" s="23" t="s">
        <v>1796</v>
      </c>
      <c r="F24" s="24"/>
      <c r="G24" s="24"/>
      <c r="H24" s="24"/>
      <c r="I24" s="24"/>
      <c r="J24" s="24"/>
      <c r="K24" s="24"/>
      <c r="L24" s="24"/>
      <c r="M24" s="24"/>
      <c r="N24" s="24"/>
      <c r="O24" s="24"/>
      <c r="P24" s="24"/>
      <c r="Q24" s="24"/>
      <c r="R24" s="24"/>
      <c r="S24" s="24"/>
      <c r="T24" s="24"/>
      <c r="U24" s="24"/>
      <c r="V24" s="24"/>
      <c r="W24" s="24"/>
      <c r="Y24" s="24" t="s">
        <v>2991</v>
      </c>
      <c r="Z24" s="24"/>
      <c r="AA24" s="24"/>
      <c r="AB24" s="24"/>
      <c r="AC24" s="24"/>
      <c r="AD24" s="24"/>
      <c r="AE24" s="24"/>
      <c r="AF24" s="3" t="s">
        <v>2992</v>
      </c>
      <c r="AM24" s="3" t="s">
        <v>2976</v>
      </c>
      <c r="AW24" s="3" t="s">
        <v>2993</v>
      </c>
      <c r="BE24" s="3" t="s">
        <v>1093</v>
      </c>
      <c r="BQ24" s="3" t="s">
        <v>2994</v>
      </c>
      <c r="BY24" s="22" t="s">
        <v>3006</v>
      </c>
      <c r="CF24" s="22" t="s">
        <v>3006</v>
      </c>
      <c r="CN24" s="3" t="s">
        <v>1710</v>
      </c>
      <c r="CT24" s="3" t="s">
        <v>2995</v>
      </c>
      <c r="CZ24" s="24" t="s">
        <v>2955</v>
      </c>
      <c r="DA24" s="24"/>
      <c r="DB24" s="24"/>
      <c r="DC24" s="24"/>
      <c r="DD24" s="24"/>
      <c r="DF24" s="3" t="s">
        <v>2996</v>
      </c>
      <c r="DN24" s="3" t="s">
        <v>2969</v>
      </c>
      <c r="DT24" s="3" t="s">
        <v>2969</v>
      </c>
      <c r="DX24" s="3" t="s">
        <v>2997</v>
      </c>
      <c r="EF24" s="3" t="s">
        <v>2997</v>
      </c>
      <c r="EN24" s="3" t="s">
        <v>2998</v>
      </c>
      <c r="ET24" s="3" t="s">
        <v>2998</v>
      </c>
    </row>
    <row r="25" spans="5:150" s="3" customFormat="1" x14ac:dyDescent="0.25">
      <c r="E25" s="23" t="s">
        <v>1797</v>
      </c>
      <c r="F25" s="24"/>
      <c r="G25" s="24"/>
      <c r="H25" s="24"/>
      <c r="I25" s="24"/>
      <c r="J25" s="24"/>
      <c r="K25" s="24"/>
      <c r="L25" s="24"/>
      <c r="M25" s="24"/>
      <c r="N25" s="24"/>
      <c r="O25" s="24"/>
      <c r="P25" s="24"/>
      <c r="Q25" s="24"/>
      <c r="R25" s="24"/>
      <c r="S25" s="24"/>
      <c r="T25" s="24"/>
      <c r="U25" s="24"/>
      <c r="V25" s="24"/>
      <c r="W25" s="24"/>
      <c r="Y25" s="3" t="s">
        <v>2999</v>
      </c>
      <c r="AF25" s="3" t="s">
        <v>2992</v>
      </c>
      <c r="AM25" s="3" t="s">
        <v>2976</v>
      </c>
      <c r="AW25" s="3" t="s">
        <v>2993</v>
      </c>
      <c r="BE25" s="3" t="s">
        <v>1093</v>
      </c>
      <c r="BQ25" s="3" t="s">
        <v>3000</v>
      </c>
      <c r="BY25" s="22" t="s">
        <v>3006</v>
      </c>
      <c r="CF25" s="22" t="s">
        <v>3006</v>
      </c>
      <c r="CN25" s="3" t="s">
        <v>1710</v>
      </c>
      <c r="CT25" s="3" t="s">
        <v>2995</v>
      </c>
      <c r="CZ25" s="3" t="s">
        <v>2955</v>
      </c>
      <c r="DF25" s="3" t="s">
        <v>2996</v>
      </c>
      <c r="DN25" s="3" t="s">
        <v>2969</v>
      </c>
      <c r="DT25" s="3" t="s">
        <v>2969</v>
      </c>
      <c r="DX25" s="3" t="s">
        <v>2997</v>
      </c>
      <c r="EF25" s="3" t="s">
        <v>2997</v>
      </c>
      <c r="EN25" s="3" t="s">
        <v>2998</v>
      </c>
      <c r="ET25" s="3" t="s">
        <v>2998</v>
      </c>
    </row>
    <row r="26" spans="5:150" s="3" customFormat="1" x14ac:dyDescent="0.25">
      <c r="E26" s="23" t="s">
        <v>1798</v>
      </c>
      <c r="F26" s="24"/>
      <c r="G26" s="24"/>
      <c r="H26" s="24"/>
      <c r="I26" s="24"/>
      <c r="J26" s="24"/>
      <c r="K26" s="24"/>
      <c r="L26" s="24"/>
      <c r="M26" s="24"/>
      <c r="N26" s="24"/>
      <c r="O26" s="24"/>
      <c r="P26" s="24"/>
      <c r="Q26" s="24"/>
      <c r="R26" s="24"/>
      <c r="S26" s="24"/>
      <c r="T26" s="24"/>
      <c r="U26" s="24"/>
      <c r="V26" s="24"/>
      <c r="W26" s="24"/>
      <c r="Y26" s="24" t="s">
        <v>3001</v>
      </c>
      <c r="Z26" s="24"/>
      <c r="AA26" s="24"/>
      <c r="AB26" s="24"/>
      <c r="AC26" s="24"/>
      <c r="AD26" s="24"/>
      <c r="AE26" s="24"/>
      <c r="AF26" s="24" t="s">
        <v>3001</v>
      </c>
      <c r="AG26" s="24"/>
      <c r="AH26" s="24"/>
      <c r="AI26" s="24"/>
      <c r="AJ26" s="24"/>
      <c r="AK26" s="24"/>
      <c r="AL26" s="24"/>
      <c r="AM26" s="24" t="s">
        <v>2766</v>
      </c>
      <c r="AN26" s="24"/>
      <c r="AO26" s="24"/>
      <c r="AP26" s="24"/>
      <c r="AQ26" s="24"/>
      <c r="AR26" s="24"/>
      <c r="AS26" s="24"/>
      <c r="AW26" s="3" t="s">
        <v>2993</v>
      </c>
      <c r="BE26" s="3" t="s">
        <v>1093</v>
      </c>
      <c r="BQ26" s="3" t="s">
        <v>3002</v>
      </c>
      <c r="BY26" s="3" t="s">
        <v>3003</v>
      </c>
      <c r="CF26" s="3" t="s">
        <v>3003</v>
      </c>
      <c r="CN26" s="3" t="s">
        <v>1614</v>
      </c>
      <c r="CT26" s="3" t="s">
        <v>2954</v>
      </c>
      <c r="CZ26" s="3" t="s">
        <v>2955</v>
      </c>
      <c r="DF26" s="3" t="s">
        <v>3002</v>
      </c>
      <c r="DN26" s="3" t="s">
        <v>2890</v>
      </c>
      <c r="DT26" s="3" t="s">
        <v>2890</v>
      </c>
      <c r="DX26" s="3" t="s">
        <v>3004</v>
      </c>
      <c r="EF26" s="3" t="s">
        <v>3004</v>
      </c>
      <c r="EN26" s="3" t="s">
        <v>3005</v>
      </c>
      <c r="ET26" s="3" t="s">
        <v>3005</v>
      </c>
    </row>
    <row r="27" spans="5:150" s="3" customFormat="1" x14ac:dyDescent="0.25">
      <c r="E27" s="23" t="s">
        <v>1799</v>
      </c>
      <c r="F27" s="24"/>
      <c r="G27" s="24"/>
      <c r="H27" s="24"/>
      <c r="I27" s="24"/>
      <c r="J27" s="24"/>
      <c r="K27" s="24"/>
      <c r="L27" s="24"/>
      <c r="M27" s="24"/>
      <c r="N27" s="24"/>
      <c r="O27" s="24"/>
      <c r="P27" s="24"/>
      <c r="Q27" s="24"/>
      <c r="R27" s="24"/>
      <c r="S27" s="24"/>
      <c r="T27" s="24"/>
      <c r="U27" s="24"/>
      <c r="V27" s="24"/>
      <c r="W27" s="24"/>
      <c r="Y27" s="3" t="s">
        <v>2992</v>
      </c>
      <c r="AF27" s="3" t="s">
        <v>2992</v>
      </c>
      <c r="AM27" s="3" t="s">
        <v>2976</v>
      </c>
      <c r="AW27" s="3" t="s">
        <v>2993</v>
      </c>
      <c r="BE27" s="3" t="s">
        <v>1093</v>
      </c>
      <c r="BQ27" s="3" t="s">
        <v>2996</v>
      </c>
      <c r="BY27" s="22" t="s">
        <v>3006</v>
      </c>
      <c r="CF27" s="22" t="s">
        <v>3006</v>
      </c>
      <c r="CN27" s="3" t="s">
        <v>1614</v>
      </c>
      <c r="CT27" s="3" t="s">
        <v>2995</v>
      </c>
      <c r="CZ27" s="3" t="s">
        <v>2955</v>
      </c>
      <c r="DF27" s="3" t="s">
        <v>2996</v>
      </c>
      <c r="DN27" s="3" t="s">
        <v>2969</v>
      </c>
      <c r="DT27" s="3" t="s">
        <v>2969</v>
      </c>
      <c r="DX27" s="3" t="s">
        <v>2997</v>
      </c>
      <c r="EF27" s="3" t="s">
        <v>2997</v>
      </c>
      <c r="EN27" s="3" t="s">
        <v>2998</v>
      </c>
      <c r="ET27" s="3" t="s">
        <v>2998</v>
      </c>
    </row>
    <row r="28" spans="5:150" s="3" customFormat="1" x14ac:dyDescent="0.25">
      <c r="E28" s="23" t="s">
        <v>2913</v>
      </c>
      <c r="F28" s="24"/>
      <c r="G28" s="24"/>
      <c r="H28" s="24"/>
      <c r="I28" s="24"/>
      <c r="J28" s="24"/>
      <c r="K28" s="24"/>
      <c r="L28" s="24"/>
      <c r="M28" s="24"/>
      <c r="N28" s="24"/>
      <c r="O28" s="24"/>
      <c r="P28" s="24"/>
      <c r="Q28" s="24"/>
      <c r="R28" s="24"/>
      <c r="S28" s="24"/>
      <c r="T28" s="24"/>
      <c r="U28" s="24"/>
      <c r="V28" s="24"/>
      <c r="W28" s="24"/>
    </row>
    <row r="29" spans="5:150" s="3" customFormat="1" x14ac:dyDescent="0.25">
      <c r="E29" s="23" t="s">
        <v>2977</v>
      </c>
      <c r="F29" s="24"/>
      <c r="G29" s="24"/>
      <c r="H29" s="24"/>
      <c r="I29" s="24"/>
      <c r="J29" s="24"/>
      <c r="K29" s="24"/>
      <c r="L29" s="24"/>
      <c r="M29" s="24"/>
      <c r="N29" s="24"/>
      <c r="O29" s="24"/>
      <c r="P29" s="24"/>
      <c r="Q29" s="24"/>
      <c r="R29" s="24"/>
      <c r="S29" s="24"/>
      <c r="T29" s="24"/>
      <c r="U29" s="24"/>
      <c r="V29" s="24"/>
      <c r="W29" s="24"/>
      <c r="Y29" s="1" t="s">
        <v>1298</v>
      </c>
      <c r="AF29" s="1" t="s">
        <v>1298</v>
      </c>
      <c r="AM29" s="1" t="s">
        <v>800</v>
      </c>
      <c r="AW29" s="1" t="s">
        <v>2989</v>
      </c>
      <c r="BE29" s="1" t="s">
        <v>2990</v>
      </c>
      <c r="BQ29" s="1" t="s">
        <v>1033</v>
      </c>
      <c r="BY29" s="1" t="s">
        <v>1303</v>
      </c>
      <c r="CF29" s="1" t="s">
        <v>2947</v>
      </c>
      <c r="CN29" s="1" t="s">
        <v>1709</v>
      </c>
      <c r="CT29" s="1" t="s">
        <v>1776</v>
      </c>
      <c r="CZ29" s="1" t="s">
        <v>1746</v>
      </c>
      <c r="DF29" s="1" t="s">
        <v>1033</v>
      </c>
      <c r="DN29" s="1" t="s">
        <v>1717</v>
      </c>
      <c r="DT29" s="1" t="s">
        <v>1178</v>
      </c>
      <c r="DX29" s="1" t="s">
        <v>1718</v>
      </c>
      <c r="EF29" s="1" t="s">
        <v>1179</v>
      </c>
      <c r="EN29" s="1" t="s">
        <v>2732</v>
      </c>
      <c r="ET29" s="1" t="s">
        <v>1180</v>
      </c>
    </row>
    <row r="30" spans="5:150" s="3" customFormat="1" x14ac:dyDescent="0.25">
      <c r="E30" s="23" t="s">
        <v>3007</v>
      </c>
      <c r="F30" s="24"/>
      <c r="G30" s="24"/>
      <c r="H30" s="24"/>
      <c r="I30" s="24"/>
      <c r="J30" s="24"/>
      <c r="K30" s="24"/>
      <c r="L30" s="24"/>
      <c r="M30" s="24"/>
      <c r="N30" s="24"/>
      <c r="O30" s="24"/>
      <c r="P30" s="24"/>
      <c r="Q30" s="24"/>
      <c r="R30" s="24"/>
      <c r="S30" s="24"/>
      <c r="T30" s="24"/>
      <c r="U30" s="24"/>
      <c r="V30" s="24"/>
      <c r="W30" s="24"/>
      <c r="Y30" s="26" t="s">
        <v>3001</v>
      </c>
      <c r="Z30" s="26"/>
      <c r="AA30" s="26"/>
      <c r="AB30" s="26"/>
      <c r="AC30" s="26"/>
      <c r="AD30" s="26"/>
      <c r="AE30" s="26"/>
      <c r="AF30" s="26" t="s">
        <v>3001</v>
      </c>
      <c r="AG30" s="26"/>
      <c r="AH30" s="26"/>
      <c r="AI30" s="26"/>
      <c r="AJ30" s="26"/>
      <c r="AK30" s="26"/>
      <c r="AL30" s="26"/>
      <c r="AM30" s="26" t="s">
        <v>2766</v>
      </c>
      <c r="AN30" s="26"/>
      <c r="AO30" s="26"/>
      <c r="AP30" s="26"/>
      <c r="AQ30" s="26"/>
      <c r="AR30" s="26"/>
      <c r="AS30" s="26"/>
      <c r="AW30" s="3" t="s">
        <v>1213</v>
      </c>
      <c r="BE30" s="3" t="s">
        <v>1213</v>
      </c>
      <c r="BQ30" s="3" t="s">
        <v>1213</v>
      </c>
      <c r="BY30" s="3" t="s">
        <v>1213</v>
      </c>
      <c r="CF30" s="3" t="s">
        <v>3009</v>
      </c>
      <c r="CN30" s="3" t="s">
        <v>1213</v>
      </c>
      <c r="CT30" s="3" t="s">
        <v>2954</v>
      </c>
      <c r="CZ30" s="3" t="s">
        <v>3008</v>
      </c>
      <c r="DF30" s="3" t="s">
        <v>1213</v>
      </c>
      <c r="DN30" s="3" t="s">
        <v>1213</v>
      </c>
      <c r="DT30" s="3" t="s">
        <v>2974</v>
      </c>
      <c r="DX30" s="3" t="s">
        <v>1213</v>
      </c>
      <c r="EF30" s="3" t="s">
        <v>3010</v>
      </c>
      <c r="EN30" s="3" t="s">
        <v>1213</v>
      </c>
      <c r="ET30" s="3" t="s">
        <v>3011</v>
      </c>
    </row>
    <row r="31" spans="5:150" s="3" customFormat="1" x14ac:dyDescent="0.25">
      <c r="E31" s="23" t="s">
        <v>1713</v>
      </c>
      <c r="F31" s="24"/>
      <c r="G31" s="24"/>
      <c r="H31" s="24"/>
      <c r="I31" s="24"/>
      <c r="J31" s="24"/>
      <c r="K31" s="24"/>
      <c r="L31" s="24"/>
      <c r="M31" s="24"/>
      <c r="N31" s="24"/>
      <c r="O31" s="24"/>
      <c r="P31" s="24"/>
      <c r="Q31" s="24"/>
      <c r="R31" s="24"/>
      <c r="S31" s="24"/>
      <c r="T31" s="24"/>
      <c r="U31" s="24"/>
      <c r="V31" s="24"/>
      <c r="W31" s="24"/>
      <c r="Y31" s="26" t="s">
        <v>2991</v>
      </c>
      <c r="Z31" s="26"/>
      <c r="AA31" s="26"/>
      <c r="AB31" s="26"/>
      <c r="AC31" s="26"/>
      <c r="AD31" s="26"/>
      <c r="AE31" s="26"/>
      <c r="AF31" s="3" t="s">
        <v>2992</v>
      </c>
      <c r="AM31" s="3" t="s">
        <v>2976</v>
      </c>
      <c r="AW31" s="3" t="s">
        <v>2993</v>
      </c>
      <c r="BE31" s="3" t="s">
        <v>1093</v>
      </c>
      <c r="BQ31" s="3" t="s">
        <v>2994</v>
      </c>
      <c r="BY31" s="22" t="s">
        <v>3006</v>
      </c>
      <c r="CF31" s="22" t="s">
        <v>3006</v>
      </c>
      <c r="CN31" s="3" t="s">
        <v>1710</v>
      </c>
      <c r="CT31" s="3" t="s">
        <v>2995</v>
      </c>
      <c r="CZ31" s="24" t="s">
        <v>3008</v>
      </c>
      <c r="DA31" s="24"/>
      <c r="DB31" s="24"/>
      <c r="DC31" s="24"/>
      <c r="DD31" s="24"/>
      <c r="DF31" s="3" t="s">
        <v>2996</v>
      </c>
      <c r="DN31" s="3" t="s">
        <v>2969</v>
      </c>
      <c r="DT31" s="3" t="s">
        <v>2969</v>
      </c>
      <c r="DX31" s="3" t="s">
        <v>2997</v>
      </c>
      <c r="EF31" s="3" t="s">
        <v>2997</v>
      </c>
      <c r="EN31" s="3" t="s">
        <v>2998</v>
      </c>
      <c r="ET31" s="3" t="s">
        <v>2998</v>
      </c>
    </row>
    <row r="32" spans="5:150" s="3" customFormat="1" x14ac:dyDescent="0.25">
      <c r="E32" s="23" t="s">
        <v>1800</v>
      </c>
      <c r="F32" s="24"/>
      <c r="G32" s="24"/>
      <c r="H32" s="24"/>
      <c r="I32" s="24"/>
      <c r="J32" s="24"/>
      <c r="K32" s="24"/>
      <c r="L32" s="24"/>
      <c r="M32" s="24"/>
      <c r="N32" s="24"/>
      <c r="O32" s="24"/>
      <c r="P32" s="24"/>
      <c r="Q32" s="24"/>
      <c r="R32" s="24"/>
      <c r="S32" s="24"/>
      <c r="T32" s="24"/>
      <c r="U32" s="24"/>
      <c r="V32" s="24"/>
      <c r="W32" s="24"/>
      <c r="Y32" s="3" t="s">
        <v>2999</v>
      </c>
      <c r="AF32" s="3" t="s">
        <v>2992</v>
      </c>
      <c r="AM32" s="3" t="s">
        <v>2976</v>
      </c>
      <c r="AW32" s="3" t="s">
        <v>2993</v>
      </c>
      <c r="BE32" s="3" t="s">
        <v>1093</v>
      </c>
      <c r="BQ32" s="3" t="s">
        <v>3000</v>
      </c>
      <c r="BY32" s="22" t="s">
        <v>3006</v>
      </c>
      <c r="CF32" s="22" t="s">
        <v>3006</v>
      </c>
      <c r="CN32" s="3" t="s">
        <v>1710</v>
      </c>
      <c r="CT32" s="3" t="s">
        <v>2995</v>
      </c>
      <c r="CZ32" s="3" t="s">
        <v>2955</v>
      </c>
      <c r="DF32" s="3" t="s">
        <v>2996</v>
      </c>
      <c r="DN32" s="3" t="s">
        <v>2969</v>
      </c>
      <c r="DT32" s="3" t="s">
        <v>2969</v>
      </c>
      <c r="DX32" s="3" t="s">
        <v>2997</v>
      </c>
      <c r="EF32" s="3" t="s">
        <v>2997</v>
      </c>
      <c r="EN32" s="3" t="s">
        <v>2998</v>
      </c>
      <c r="ET32" s="3" t="s">
        <v>2998</v>
      </c>
    </row>
    <row r="33" spans="5:151" s="3" customFormat="1" x14ac:dyDescent="0.25">
      <c r="E33" s="23" t="s">
        <v>2978</v>
      </c>
      <c r="F33" s="24"/>
      <c r="G33" s="24"/>
      <c r="H33" s="24"/>
      <c r="I33" s="24"/>
      <c r="J33" s="24"/>
      <c r="K33" s="24"/>
      <c r="L33" s="24"/>
      <c r="M33" s="24"/>
      <c r="N33" s="24"/>
      <c r="O33" s="24"/>
      <c r="P33" s="24"/>
      <c r="Q33" s="24"/>
      <c r="R33" s="24"/>
      <c r="S33" s="24"/>
      <c r="T33" s="24"/>
      <c r="U33" s="24"/>
      <c r="V33" s="24"/>
      <c r="W33" s="24"/>
      <c r="Y33" s="26" t="s">
        <v>2992</v>
      </c>
      <c r="Z33" s="26"/>
      <c r="AA33" s="26"/>
      <c r="AB33" s="26"/>
      <c r="AC33" s="26"/>
      <c r="AD33" s="26"/>
      <c r="AE33" s="26"/>
      <c r="AF33" s="26" t="s">
        <v>2992</v>
      </c>
      <c r="AG33" s="26"/>
      <c r="AH33" s="26"/>
      <c r="AI33" s="26"/>
      <c r="AJ33" s="26"/>
      <c r="AK33" s="26"/>
      <c r="AL33" s="26"/>
      <c r="AM33" s="26" t="s">
        <v>2976</v>
      </c>
      <c r="AN33" s="26"/>
      <c r="AO33" s="26"/>
      <c r="AP33" s="26"/>
      <c r="AQ33" s="26"/>
      <c r="AR33" s="26"/>
      <c r="AS33" s="26"/>
      <c r="AW33" s="3" t="s">
        <v>2993</v>
      </c>
      <c r="BE33" s="3" t="s">
        <v>1093</v>
      </c>
      <c r="BQ33" s="3" t="s">
        <v>3002</v>
      </c>
      <c r="BY33" s="3" t="s">
        <v>3003</v>
      </c>
      <c r="CF33" s="3" t="s">
        <v>3003</v>
      </c>
      <c r="CN33" s="3" t="s">
        <v>1614</v>
      </c>
      <c r="CT33" s="3" t="s">
        <v>2954</v>
      </c>
      <c r="CZ33" s="3" t="s">
        <v>2955</v>
      </c>
      <c r="DF33" s="3" t="s">
        <v>3002</v>
      </c>
      <c r="DN33" s="3" t="s">
        <v>2890</v>
      </c>
      <c r="DT33" s="3" t="s">
        <v>2890</v>
      </c>
      <c r="DX33" s="3" t="s">
        <v>3004</v>
      </c>
      <c r="EF33" s="3" t="s">
        <v>3004</v>
      </c>
      <c r="EN33" s="3" t="s">
        <v>3005</v>
      </c>
      <c r="ET33" s="3" t="s">
        <v>3005</v>
      </c>
    </row>
    <row r="34" spans="5:151" s="3" customFormat="1" x14ac:dyDescent="0.25">
      <c r="E34" s="23" t="s">
        <v>2737</v>
      </c>
      <c r="F34" s="24"/>
      <c r="G34" s="24"/>
      <c r="H34" s="24"/>
      <c r="I34" s="24"/>
      <c r="J34" s="24"/>
      <c r="K34" s="24"/>
      <c r="L34" s="24"/>
      <c r="M34" s="24"/>
      <c r="N34" s="24"/>
      <c r="O34" s="24"/>
      <c r="P34" s="24"/>
      <c r="Q34" s="24"/>
      <c r="R34" s="24"/>
      <c r="S34" s="24"/>
      <c r="T34" s="24"/>
      <c r="U34" s="24"/>
      <c r="V34" s="24"/>
      <c r="W34" s="24"/>
      <c r="Y34" s="3" t="s">
        <v>2992</v>
      </c>
      <c r="AF34" s="3" t="s">
        <v>2992</v>
      </c>
      <c r="AM34" s="3" t="s">
        <v>2976</v>
      </c>
      <c r="AW34" s="3" t="s">
        <v>2993</v>
      </c>
      <c r="BE34" s="3" t="s">
        <v>1093</v>
      </c>
      <c r="BQ34" s="3" t="s">
        <v>2996</v>
      </c>
      <c r="BY34" s="22" t="s">
        <v>3006</v>
      </c>
      <c r="CF34" s="22" t="s">
        <v>3006</v>
      </c>
      <c r="CN34" s="3" t="s">
        <v>1614</v>
      </c>
      <c r="CT34" s="3" t="s">
        <v>2995</v>
      </c>
      <c r="CZ34" s="3" t="s">
        <v>2955</v>
      </c>
      <c r="DF34" s="3" t="s">
        <v>2996</v>
      </c>
      <c r="DN34" s="3" t="s">
        <v>2969</v>
      </c>
      <c r="DT34" s="3" t="s">
        <v>2969</v>
      </c>
      <c r="DX34" s="3" t="s">
        <v>2997</v>
      </c>
      <c r="EF34" s="3" t="s">
        <v>2997</v>
      </c>
      <c r="EN34" s="3" t="s">
        <v>2998</v>
      </c>
      <c r="ET34" s="3" t="s">
        <v>2998</v>
      </c>
      <c r="EU34" s="1"/>
    </row>
    <row r="35" spans="5:151" s="3" customFormat="1" x14ac:dyDescent="0.25">
      <c r="E35" s="23" t="s">
        <v>1828</v>
      </c>
      <c r="F35" s="24"/>
      <c r="G35" s="24"/>
      <c r="H35" s="24"/>
      <c r="I35" s="24"/>
      <c r="J35" s="24"/>
      <c r="K35" s="24"/>
      <c r="L35" s="24"/>
      <c r="M35" s="24"/>
      <c r="N35" s="24"/>
      <c r="O35" s="24"/>
      <c r="P35" s="24"/>
      <c r="Q35" s="24"/>
      <c r="R35" s="24"/>
      <c r="S35" s="24"/>
      <c r="T35" s="24"/>
      <c r="U35" s="24"/>
      <c r="V35" s="24"/>
      <c r="W35" s="24"/>
    </row>
    <row r="36" spans="5:151" s="3" customFormat="1" x14ac:dyDescent="0.25">
      <c r="E36" s="23" t="s">
        <v>1664</v>
      </c>
      <c r="F36" s="24"/>
      <c r="G36" s="24"/>
      <c r="H36" s="24"/>
      <c r="I36" s="24"/>
      <c r="J36" s="24"/>
      <c r="K36" s="24"/>
      <c r="L36" s="24"/>
      <c r="M36" s="24"/>
      <c r="N36" s="24"/>
      <c r="O36" s="24"/>
      <c r="P36" s="24"/>
      <c r="Q36" s="24"/>
      <c r="R36" s="24"/>
      <c r="S36" s="24"/>
      <c r="T36" s="24"/>
      <c r="U36" s="24"/>
      <c r="V36" s="24"/>
      <c r="W36" s="24"/>
      <c r="Y36" s="25" t="s">
        <v>2733</v>
      </c>
      <c r="Z36" s="26"/>
      <c r="AA36" s="26"/>
      <c r="AB36" s="26"/>
      <c r="AC36" s="26"/>
      <c r="AD36" s="26"/>
      <c r="AE36" s="26"/>
      <c r="AF36" s="26"/>
      <c r="AG36" s="26"/>
      <c r="AH36" s="26"/>
      <c r="AI36" s="26"/>
      <c r="AJ36" s="26"/>
      <c r="AK36" s="26"/>
      <c r="AL36" s="26"/>
      <c r="AM36" s="26"/>
      <c r="AN36" s="26"/>
      <c r="AO36" s="26"/>
      <c r="AP36" s="26"/>
      <c r="AQ36" s="26"/>
    </row>
    <row r="37" spans="5:151" s="3" customFormat="1" x14ac:dyDescent="0.25">
      <c r="E37" s="23" t="s">
        <v>2911</v>
      </c>
      <c r="F37" s="24"/>
      <c r="G37" s="24"/>
      <c r="H37" s="24"/>
      <c r="I37" s="24"/>
      <c r="J37" s="24"/>
      <c r="K37" s="24"/>
      <c r="L37" s="24"/>
      <c r="M37" s="24"/>
      <c r="N37" s="24"/>
      <c r="O37" s="24"/>
      <c r="P37" s="24"/>
      <c r="Q37" s="24"/>
      <c r="R37" s="24"/>
      <c r="S37" s="24"/>
      <c r="T37" s="24"/>
      <c r="U37" s="24"/>
      <c r="V37" s="24"/>
      <c r="W37" s="24"/>
      <c r="Y37" s="25" t="s">
        <v>390</v>
      </c>
      <c r="Z37" s="26"/>
      <c r="AA37" s="26"/>
      <c r="AB37" s="26"/>
      <c r="AC37" s="26"/>
      <c r="AD37" s="26"/>
      <c r="AE37" s="26"/>
      <c r="AF37" s="26"/>
      <c r="AG37" s="26"/>
      <c r="AH37" s="26"/>
      <c r="AI37" s="26"/>
      <c r="AJ37" s="26"/>
      <c r="AK37" s="26"/>
      <c r="AL37" s="26"/>
      <c r="AM37" s="26"/>
      <c r="AN37" s="26"/>
      <c r="AO37" s="26"/>
      <c r="AP37" s="26"/>
      <c r="AQ37" s="26"/>
    </row>
    <row r="38" spans="5:151" s="3" customFormat="1" x14ac:dyDescent="0.25">
      <c r="E38" s="23" t="s">
        <v>2979</v>
      </c>
      <c r="F38" s="24"/>
      <c r="G38" s="24"/>
      <c r="H38" s="24"/>
      <c r="I38" s="24"/>
      <c r="J38" s="24"/>
      <c r="K38" s="24"/>
      <c r="L38" s="24"/>
      <c r="M38" s="24"/>
      <c r="N38" s="24"/>
      <c r="O38" s="24"/>
      <c r="P38" s="24"/>
      <c r="Q38" s="24"/>
      <c r="R38" s="24"/>
      <c r="S38" s="24"/>
      <c r="T38" s="24"/>
      <c r="U38" s="24"/>
      <c r="V38" s="24"/>
      <c r="W38" s="24"/>
      <c r="Y38" s="25" t="s">
        <v>3012</v>
      </c>
      <c r="Z38" s="26"/>
      <c r="AA38" s="26"/>
      <c r="AB38" s="26"/>
      <c r="AC38" s="26"/>
      <c r="AD38" s="26"/>
      <c r="AE38" s="26"/>
      <c r="AF38" s="26"/>
      <c r="AG38" s="26"/>
      <c r="AH38" s="26"/>
      <c r="AI38" s="26"/>
      <c r="AJ38" s="26"/>
      <c r="AK38" s="26"/>
      <c r="AL38" s="26"/>
      <c r="AM38" s="26"/>
      <c r="AN38" s="26"/>
      <c r="AO38" s="26"/>
      <c r="AP38" s="26"/>
      <c r="AQ38" s="26"/>
    </row>
    <row r="39" spans="5:151" s="3" customFormat="1" x14ac:dyDescent="0.25">
      <c r="E39" s="23" t="s">
        <v>2912</v>
      </c>
      <c r="F39" s="24"/>
      <c r="G39" s="24"/>
      <c r="H39" s="24"/>
      <c r="I39" s="24"/>
      <c r="J39" s="24"/>
      <c r="K39" s="24"/>
      <c r="L39" s="24"/>
      <c r="M39" s="24"/>
      <c r="N39" s="24"/>
      <c r="O39" s="24"/>
      <c r="P39" s="24"/>
      <c r="Q39" s="24"/>
      <c r="R39" s="24"/>
      <c r="S39" s="24"/>
      <c r="T39" s="24"/>
      <c r="U39" s="24"/>
      <c r="V39" s="24"/>
      <c r="W39" s="24"/>
      <c r="Y39" s="25" t="s">
        <v>3013</v>
      </c>
      <c r="Z39" s="26"/>
      <c r="AA39" s="26"/>
      <c r="AB39" s="26"/>
      <c r="AC39" s="26"/>
      <c r="AD39" s="26"/>
      <c r="AE39" s="26"/>
      <c r="AF39" s="26"/>
      <c r="AG39" s="26"/>
      <c r="AH39" s="26"/>
      <c r="AI39" s="26"/>
      <c r="AJ39" s="26"/>
      <c r="AK39" s="26"/>
      <c r="AL39" s="26"/>
      <c r="AM39" s="26"/>
      <c r="AN39" s="26"/>
      <c r="AO39" s="26"/>
      <c r="AP39" s="26"/>
      <c r="AQ39" s="26"/>
    </row>
    <row r="40" spans="5:151" s="3" customFormat="1" x14ac:dyDescent="0.25">
      <c r="E40" s="23" t="s">
        <v>2980</v>
      </c>
      <c r="F40" s="24"/>
      <c r="G40" s="24"/>
      <c r="H40" s="24"/>
      <c r="I40" s="24"/>
      <c r="J40" s="24"/>
      <c r="K40" s="24"/>
      <c r="L40" s="24"/>
      <c r="M40" s="24"/>
      <c r="N40" s="24"/>
      <c r="O40" s="24"/>
      <c r="P40" s="24"/>
      <c r="Q40" s="24"/>
      <c r="R40" s="24"/>
      <c r="S40" s="24"/>
      <c r="T40" s="24"/>
      <c r="U40" s="24"/>
      <c r="V40" s="24"/>
      <c r="W40" s="24"/>
      <c r="Y40" s="25" t="s">
        <v>3014</v>
      </c>
      <c r="Z40" s="26"/>
      <c r="AA40" s="26"/>
      <c r="AB40" s="26"/>
      <c r="AC40" s="26"/>
      <c r="AD40" s="26"/>
      <c r="AE40" s="26"/>
      <c r="AF40" s="26"/>
      <c r="AG40" s="26"/>
      <c r="AH40" s="26"/>
      <c r="AI40" s="26"/>
      <c r="AJ40" s="26"/>
      <c r="AK40" s="26"/>
      <c r="AL40" s="26"/>
      <c r="AM40" s="26"/>
      <c r="AN40" s="26"/>
      <c r="AO40" s="26"/>
      <c r="AP40" s="26"/>
      <c r="AQ40" s="26"/>
    </row>
    <row r="41" spans="5:151" s="3" customFormat="1" x14ac:dyDescent="0.25">
      <c r="E41" s="23" t="s">
        <v>1578</v>
      </c>
      <c r="F41" s="24"/>
      <c r="G41" s="24"/>
      <c r="H41" s="24"/>
      <c r="I41" s="24"/>
      <c r="J41" s="24"/>
      <c r="K41" s="24"/>
      <c r="L41" s="24"/>
      <c r="M41" s="24"/>
      <c r="N41" s="24"/>
      <c r="O41" s="24"/>
      <c r="P41" s="24"/>
      <c r="Q41" s="24"/>
      <c r="R41" s="24"/>
      <c r="S41" s="24"/>
      <c r="T41" s="24"/>
      <c r="U41" s="24"/>
      <c r="V41" s="24"/>
      <c r="W41" s="24"/>
      <c r="Y41" s="25" t="s">
        <v>3015</v>
      </c>
      <c r="Z41" s="26"/>
      <c r="AA41" s="26"/>
      <c r="AB41" s="26"/>
      <c r="AC41" s="26"/>
      <c r="AD41" s="26"/>
      <c r="AE41" s="26"/>
      <c r="AF41" s="51"/>
      <c r="AG41" s="26"/>
      <c r="AH41" s="26"/>
      <c r="AI41" s="26"/>
      <c r="AJ41" s="26"/>
      <c r="AK41" s="26"/>
      <c r="AL41" s="26"/>
      <c r="AM41" s="51"/>
      <c r="AN41" s="26"/>
      <c r="AO41" s="26"/>
      <c r="AP41" s="26"/>
      <c r="AQ41" s="26"/>
    </row>
    <row r="42" spans="5:151" s="3" customFormat="1" x14ac:dyDescent="0.25">
      <c r="E42" s="23" t="s">
        <v>2662</v>
      </c>
      <c r="F42" s="24"/>
      <c r="G42" s="24"/>
      <c r="H42" s="24"/>
      <c r="I42" s="24"/>
      <c r="J42" s="24"/>
      <c r="K42" s="24"/>
      <c r="L42" s="24"/>
      <c r="M42" s="24"/>
      <c r="N42" s="24"/>
      <c r="O42" s="24"/>
      <c r="P42" s="24"/>
      <c r="Q42" s="24"/>
      <c r="R42" s="24"/>
      <c r="S42" s="24"/>
      <c r="T42" s="24"/>
      <c r="U42" s="24"/>
      <c r="V42" s="24"/>
      <c r="W42" s="24"/>
      <c r="Y42" s="25" t="s">
        <v>3017</v>
      </c>
      <c r="Z42" s="26"/>
      <c r="AA42" s="26"/>
      <c r="AB42" s="26"/>
      <c r="AC42" s="26"/>
      <c r="AD42" s="26"/>
      <c r="AE42" s="26"/>
      <c r="AF42" s="26"/>
      <c r="AG42" s="26"/>
      <c r="AH42" s="26"/>
      <c r="AI42" s="26"/>
      <c r="AJ42" s="26"/>
      <c r="AK42" s="26"/>
      <c r="AL42" s="26"/>
      <c r="AM42" s="26"/>
      <c r="AN42" s="26"/>
      <c r="AO42" s="26"/>
      <c r="AP42" s="26"/>
      <c r="AQ42" s="26"/>
    </row>
    <row r="43" spans="5:151" s="3" customFormat="1" x14ac:dyDescent="0.25">
      <c r="E43" s="23" t="s">
        <v>2663</v>
      </c>
      <c r="F43" s="24"/>
      <c r="G43" s="24"/>
      <c r="H43" s="24"/>
      <c r="I43" s="24"/>
      <c r="J43" s="24"/>
      <c r="K43" s="24"/>
      <c r="L43" s="24"/>
      <c r="M43" s="24"/>
      <c r="N43" s="24"/>
      <c r="O43" s="24"/>
      <c r="P43" s="24"/>
      <c r="Q43" s="24"/>
      <c r="R43" s="24"/>
      <c r="S43" s="24"/>
      <c r="T43" s="24"/>
      <c r="U43" s="24"/>
      <c r="V43" s="24"/>
      <c r="W43" s="24"/>
      <c r="Y43" s="25" t="s">
        <v>3018</v>
      </c>
      <c r="Z43" s="26"/>
      <c r="AA43" s="26"/>
      <c r="AB43" s="26"/>
      <c r="AC43" s="26"/>
      <c r="AD43" s="26"/>
      <c r="AE43" s="26"/>
      <c r="AF43" s="26"/>
      <c r="AG43" s="26"/>
      <c r="AH43" s="26"/>
      <c r="AI43" s="26"/>
      <c r="AJ43" s="26"/>
      <c r="AK43" s="26"/>
      <c r="AL43" s="26"/>
      <c r="AM43" s="26"/>
      <c r="AN43" s="26"/>
      <c r="AO43" s="26"/>
      <c r="AP43" s="26"/>
      <c r="AQ43" s="26"/>
    </row>
    <row r="44" spans="5:151" s="3" customFormat="1" x14ac:dyDescent="0.25">
      <c r="E44" s="23" t="s">
        <v>1292</v>
      </c>
      <c r="F44" s="24"/>
      <c r="G44" s="24"/>
      <c r="H44" s="24"/>
      <c r="I44" s="24"/>
      <c r="J44" s="24"/>
      <c r="K44" s="24"/>
      <c r="L44" s="24"/>
      <c r="M44" s="24"/>
      <c r="N44" s="24"/>
      <c r="O44" s="24"/>
      <c r="P44" s="24"/>
      <c r="Q44" s="24"/>
      <c r="R44" s="24"/>
      <c r="S44" s="24"/>
      <c r="T44" s="24"/>
      <c r="U44" s="24"/>
      <c r="V44" s="24"/>
      <c r="W44" s="24"/>
      <c r="Y44" s="25"/>
      <c r="Z44" s="26"/>
      <c r="AA44" s="26"/>
      <c r="AB44" s="26"/>
      <c r="AC44" s="26"/>
      <c r="AD44" s="26"/>
      <c r="AE44" s="26"/>
      <c r="AF44" s="26"/>
      <c r="AG44" s="26"/>
      <c r="AH44" s="26"/>
      <c r="AI44" s="26"/>
      <c r="AJ44" s="26"/>
      <c r="AK44" s="26"/>
      <c r="AL44" s="26"/>
      <c r="AM44" s="26"/>
      <c r="AN44" s="26"/>
      <c r="AO44" s="26"/>
      <c r="AP44" s="26"/>
      <c r="AQ44" s="26"/>
    </row>
    <row r="45" spans="5:151" s="3" customFormat="1" x14ac:dyDescent="0.25">
      <c r="E45" s="23" t="s">
        <v>2664</v>
      </c>
      <c r="F45" s="24"/>
      <c r="G45" s="24"/>
      <c r="H45" s="24"/>
      <c r="I45" s="24"/>
      <c r="J45" s="24"/>
      <c r="K45" s="24"/>
      <c r="L45" s="24"/>
      <c r="M45" s="24"/>
      <c r="N45" s="24"/>
      <c r="O45" s="24"/>
      <c r="P45" s="24"/>
      <c r="Q45" s="24"/>
      <c r="R45" s="24"/>
      <c r="S45" s="24"/>
      <c r="T45" s="24"/>
      <c r="U45" s="24"/>
      <c r="V45" s="24"/>
      <c r="W45" s="24"/>
      <c r="Y45" s="25" t="s">
        <v>2733</v>
      </c>
      <c r="Z45" s="26"/>
      <c r="AA45" s="26"/>
      <c r="AB45" s="26"/>
      <c r="AC45" s="26"/>
      <c r="AD45" s="26"/>
      <c r="AE45" s="26"/>
      <c r="AF45" s="26"/>
      <c r="AG45" s="26"/>
      <c r="AH45" s="26"/>
      <c r="AI45" s="26"/>
      <c r="AJ45" s="26"/>
      <c r="AK45" s="26"/>
      <c r="AL45" s="26"/>
      <c r="AM45" s="26"/>
      <c r="AN45" s="26"/>
      <c r="AO45" s="26"/>
      <c r="AP45" s="26"/>
      <c r="AQ45" s="26"/>
    </row>
    <row r="46" spans="5:151" s="3" customFormat="1" x14ac:dyDescent="0.25">
      <c r="E46" s="23" t="s">
        <v>863</v>
      </c>
      <c r="F46" s="24"/>
      <c r="G46" s="24"/>
      <c r="H46" s="24"/>
      <c r="I46" s="24"/>
      <c r="J46" s="24"/>
      <c r="K46" s="24"/>
      <c r="L46" s="24"/>
      <c r="M46" s="24"/>
      <c r="N46" s="24"/>
      <c r="O46" s="24"/>
      <c r="P46" s="24"/>
      <c r="Q46" s="24"/>
      <c r="R46" s="24"/>
      <c r="S46" s="24"/>
      <c r="T46" s="24"/>
      <c r="U46" s="24"/>
      <c r="V46" s="24"/>
      <c r="W46" s="24"/>
      <c r="Y46" s="25" t="s">
        <v>390</v>
      </c>
      <c r="Z46" s="26"/>
      <c r="AA46" s="26"/>
      <c r="AB46" s="26"/>
      <c r="AC46" s="26"/>
      <c r="AD46" s="26"/>
      <c r="AE46" s="26"/>
      <c r="AF46" s="26"/>
      <c r="AG46" s="26"/>
      <c r="AH46" s="26"/>
      <c r="AI46" s="26"/>
      <c r="AJ46" s="26"/>
      <c r="AK46" s="26"/>
      <c r="AL46" s="26"/>
      <c r="AM46" s="26"/>
      <c r="AN46" s="26"/>
      <c r="AO46" s="26"/>
      <c r="AP46" s="26"/>
      <c r="AQ46" s="26"/>
    </row>
    <row r="47" spans="5:151" s="3" customFormat="1" x14ac:dyDescent="0.25">
      <c r="E47" s="23" t="s">
        <v>2981</v>
      </c>
      <c r="F47" s="24"/>
      <c r="G47" s="24"/>
      <c r="H47" s="24"/>
      <c r="I47" s="24"/>
      <c r="J47" s="24"/>
      <c r="K47" s="24"/>
      <c r="L47" s="24"/>
      <c r="M47" s="24"/>
      <c r="N47" s="24"/>
      <c r="O47" s="24"/>
      <c r="P47" s="24"/>
      <c r="Q47" s="24"/>
      <c r="R47" s="24"/>
      <c r="S47" s="24"/>
      <c r="T47" s="24"/>
      <c r="U47" s="24"/>
      <c r="V47" s="24"/>
      <c r="W47" s="24"/>
      <c r="Y47" s="25" t="s">
        <v>3016</v>
      </c>
      <c r="Z47" s="26"/>
      <c r="AA47" s="26"/>
      <c r="AB47" s="26"/>
      <c r="AC47" s="26"/>
      <c r="AD47" s="26"/>
      <c r="AE47" s="26"/>
      <c r="AF47" s="26"/>
      <c r="AG47" s="26"/>
      <c r="AH47" s="26"/>
      <c r="AI47" s="26"/>
      <c r="AJ47" s="26"/>
      <c r="AK47" s="26"/>
      <c r="AL47" s="26"/>
      <c r="AM47" s="26"/>
      <c r="AN47" s="26"/>
      <c r="AO47" s="26"/>
      <c r="AP47" s="26"/>
      <c r="AQ47" s="26"/>
    </row>
    <row r="48" spans="5:151" s="3" customFormat="1" x14ac:dyDescent="0.25">
      <c r="E48" s="23" t="s">
        <v>2982</v>
      </c>
      <c r="F48" s="24"/>
      <c r="G48" s="24"/>
      <c r="H48" s="24"/>
      <c r="I48" s="24"/>
      <c r="J48" s="24"/>
      <c r="K48" s="24"/>
      <c r="L48" s="24"/>
      <c r="M48" s="24"/>
      <c r="N48" s="24"/>
      <c r="O48" s="24"/>
      <c r="P48" s="24"/>
      <c r="Q48" s="24"/>
      <c r="R48" s="24"/>
      <c r="S48" s="24"/>
      <c r="T48" s="24"/>
      <c r="U48" s="24"/>
      <c r="V48" s="24"/>
      <c r="W48" s="24"/>
      <c r="Y48" s="25" t="s">
        <v>3019</v>
      </c>
      <c r="Z48" s="26"/>
      <c r="AA48" s="26"/>
      <c r="AB48" s="26"/>
      <c r="AC48" s="26"/>
      <c r="AD48" s="26"/>
      <c r="AE48" s="26"/>
      <c r="AF48" s="26"/>
      <c r="AG48" s="26"/>
      <c r="AH48" s="26"/>
      <c r="AI48" s="26"/>
      <c r="AJ48" s="26"/>
      <c r="AK48" s="26"/>
      <c r="AL48" s="26"/>
      <c r="AM48" s="26"/>
      <c r="AN48" s="26"/>
      <c r="AO48" s="26"/>
      <c r="AP48" s="26"/>
      <c r="AQ48" s="26"/>
    </row>
    <row r="49" spans="5:74" s="3" customFormat="1" x14ac:dyDescent="0.25">
      <c r="E49" s="23" t="s">
        <v>2983</v>
      </c>
      <c r="F49" s="24"/>
      <c r="G49" s="24"/>
      <c r="H49" s="24"/>
      <c r="I49" s="24"/>
      <c r="J49" s="24"/>
      <c r="K49" s="24"/>
      <c r="L49" s="24"/>
      <c r="M49" s="24"/>
      <c r="N49" s="24"/>
      <c r="O49" s="24"/>
      <c r="P49" s="24"/>
      <c r="Q49" s="24"/>
      <c r="R49" s="24"/>
      <c r="S49" s="24"/>
      <c r="T49" s="24"/>
      <c r="U49" s="24"/>
      <c r="V49" s="24"/>
      <c r="W49" s="24"/>
      <c r="Y49" s="25" t="s">
        <v>3020</v>
      </c>
      <c r="Z49" s="26"/>
      <c r="AA49" s="26"/>
      <c r="AB49" s="26"/>
      <c r="AC49" s="26"/>
      <c r="AD49" s="26"/>
      <c r="AE49" s="26"/>
      <c r="AF49" s="26"/>
      <c r="AG49" s="26"/>
      <c r="AH49" s="26"/>
      <c r="AI49" s="26"/>
      <c r="AJ49" s="26"/>
      <c r="AK49" s="26"/>
      <c r="AL49" s="26"/>
      <c r="AM49" s="26"/>
      <c r="AN49" s="26"/>
      <c r="AO49" s="26"/>
      <c r="AP49" s="26"/>
      <c r="AQ49" s="26"/>
    </row>
    <row r="50" spans="5:74" s="3" customFormat="1" x14ac:dyDescent="0.25">
      <c r="E50" s="23" t="s">
        <v>160</v>
      </c>
      <c r="F50" s="24"/>
      <c r="G50" s="24"/>
      <c r="H50" s="24"/>
      <c r="I50" s="24"/>
      <c r="J50" s="24"/>
      <c r="K50" s="24"/>
      <c r="L50" s="24"/>
      <c r="M50" s="24"/>
      <c r="N50" s="24"/>
      <c r="O50" s="24"/>
      <c r="P50" s="24"/>
      <c r="Q50" s="24"/>
      <c r="R50" s="24"/>
      <c r="S50" s="24"/>
      <c r="T50" s="24"/>
      <c r="U50" s="24"/>
      <c r="V50" s="24"/>
      <c r="W50" s="24"/>
      <c r="Y50" s="25"/>
      <c r="Z50" s="26"/>
      <c r="AA50" s="26"/>
      <c r="AB50" s="26"/>
      <c r="AC50" s="26"/>
      <c r="AD50" s="26"/>
      <c r="AE50" s="26"/>
      <c r="AF50" s="26"/>
      <c r="AG50" s="26"/>
      <c r="AH50" s="26"/>
      <c r="AI50" s="26"/>
      <c r="AJ50" s="26"/>
      <c r="AK50" s="26"/>
      <c r="AL50" s="26"/>
      <c r="AM50" s="26"/>
      <c r="AN50" s="26"/>
      <c r="AO50" s="26"/>
      <c r="AP50" s="26"/>
      <c r="AQ50" s="26"/>
    </row>
    <row r="51" spans="5:74" s="3" customFormat="1" x14ac:dyDescent="0.25">
      <c r="E51" s="23" t="s">
        <v>2984</v>
      </c>
      <c r="F51" s="24"/>
      <c r="G51" s="24"/>
      <c r="H51" s="24"/>
      <c r="I51" s="24"/>
      <c r="J51" s="24"/>
      <c r="K51" s="24"/>
      <c r="L51" s="24"/>
      <c r="M51" s="24"/>
      <c r="N51" s="24"/>
      <c r="O51" s="24"/>
      <c r="P51" s="24"/>
      <c r="Q51" s="24"/>
      <c r="R51" s="24"/>
      <c r="S51" s="24"/>
      <c r="T51" s="24"/>
      <c r="U51" s="24"/>
      <c r="V51" s="24"/>
      <c r="W51" s="24"/>
      <c r="Y51" s="25" t="s">
        <v>2493</v>
      </c>
      <c r="Z51" s="26"/>
      <c r="AA51" s="26"/>
      <c r="AB51" s="26"/>
      <c r="AC51" s="26"/>
      <c r="AD51" s="26"/>
      <c r="AE51" s="26"/>
      <c r="AF51" s="26"/>
      <c r="AG51" s="26"/>
      <c r="AH51" s="26"/>
      <c r="AI51" s="26"/>
      <c r="AJ51" s="26"/>
      <c r="AK51" s="26"/>
      <c r="AL51" s="26"/>
      <c r="AM51" s="26"/>
      <c r="AN51" s="26"/>
      <c r="AO51" s="26"/>
      <c r="AP51" s="26"/>
      <c r="AQ51" s="26"/>
    </row>
    <row r="52" spans="5:74" s="3" customFormat="1" x14ac:dyDescent="0.25">
      <c r="E52" s="23" t="s">
        <v>2985</v>
      </c>
      <c r="F52" s="24"/>
      <c r="G52" s="24"/>
      <c r="H52" s="24"/>
      <c r="I52" s="24"/>
      <c r="J52" s="24"/>
      <c r="K52" s="24"/>
      <c r="L52" s="24"/>
      <c r="M52" s="24"/>
      <c r="N52" s="24"/>
      <c r="O52" s="24"/>
      <c r="P52" s="24"/>
      <c r="Q52" s="24"/>
      <c r="R52" s="24"/>
      <c r="S52" s="24"/>
      <c r="T52" s="24"/>
      <c r="U52" s="24"/>
      <c r="V52" s="24"/>
      <c r="W52" s="24"/>
      <c r="Y52" s="25" t="s">
        <v>390</v>
      </c>
      <c r="Z52" s="26"/>
      <c r="AA52" s="26"/>
      <c r="AB52" s="26"/>
      <c r="AC52" s="26"/>
      <c r="AD52" s="26"/>
      <c r="AE52" s="26"/>
      <c r="AF52" s="26"/>
      <c r="AG52" s="26"/>
      <c r="AH52" s="26"/>
      <c r="AI52" s="26"/>
      <c r="AJ52" s="26"/>
      <c r="AK52" s="26"/>
      <c r="AL52" s="26"/>
      <c r="AM52" s="26"/>
      <c r="AN52" s="26"/>
      <c r="AO52" s="26"/>
      <c r="AP52" s="26"/>
      <c r="AQ52" s="26"/>
    </row>
    <row r="53" spans="5:74" s="3" customFormat="1" x14ac:dyDescent="0.25">
      <c r="E53" s="23" t="s">
        <v>2986</v>
      </c>
      <c r="F53" s="24"/>
      <c r="G53" s="24"/>
      <c r="H53" s="24"/>
      <c r="I53" s="24"/>
      <c r="J53" s="24"/>
      <c r="K53" s="24"/>
      <c r="L53" s="24"/>
      <c r="M53" s="24"/>
      <c r="N53" s="24"/>
      <c r="O53" s="24"/>
      <c r="P53" s="24"/>
      <c r="Q53" s="24"/>
      <c r="R53" s="24"/>
      <c r="S53" s="24"/>
      <c r="T53" s="24"/>
      <c r="U53" s="24"/>
      <c r="V53" s="24"/>
      <c r="W53" s="24"/>
      <c r="Y53" s="25" t="s">
        <v>1869</v>
      </c>
      <c r="Z53" s="26"/>
      <c r="AA53" s="26"/>
      <c r="AB53" s="26"/>
      <c r="AC53" s="26"/>
      <c r="AD53" s="26"/>
      <c r="AE53" s="26"/>
      <c r="AF53" s="26"/>
      <c r="AG53" s="26"/>
      <c r="AH53" s="26"/>
      <c r="AI53" s="26"/>
      <c r="AJ53" s="26"/>
      <c r="AK53" s="26"/>
      <c r="AL53" s="26"/>
      <c r="AM53" s="26"/>
      <c r="AN53" s="26"/>
      <c r="AO53" s="26"/>
      <c r="AP53" s="26"/>
      <c r="AQ53" s="26"/>
    </row>
    <row r="54" spans="5:74" s="3" customFormat="1" x14ac:dyDescent="0.25">
      <c r="E54" s="23" t="s">
        <v>2987</v>
      </c>
      <c r="F54" s="24"/>
      <c r="G54" s="24"/>
      <c r="H54" s="24"/>
      <c r="I54" s="24"/>
      <c r="J54" s="24"/>
      <c r="K54" s="24"/>
      <c r="L54" s="24"/>
      <c r="M54" s="24"/>
      <c r="N54" s="24"/>
      <c r="O54" s="24"/>
      <c r="P54" s="24"/>
      <c r="Q54" s="24"/>
      <c r="R54" s="24"/>
      <c r="S54" s="24"/>
      <c r="T54" s="24"/>
      <c r="U54" s="24"/>
      <c r="V54" s="24"/>
      <c r="W54" s="24"/>
      <c r="Y54" s="25" t="s">
        <v>3021</v>
      </c>
      <c r="Z54" s="26"/>
      <c r="AA54" s="26"/>
      <c r="AB54" s="26"/>
      <c r="AC54" s="26"/>
      <c r="AD54" s="26"/>
      <c r="AE54" s="26"/>
      <c r="AF54" s="26"/>
      <c r="AG54" s="26"/>
      <c r="AH54" s="26"/>
      <c r="AI54" s="26"/>
      <c r="AJ54" s="26"/>
      <c r="AK54" s="26"/>
      <c r="AL54" s="26"/>
      <c r="AM54" s="26"/>
      <c r="AN54" s="26"/>
      <c r="AO54" s="26"/>
      <c r="AP54" s="26"/>
      <c r="AQ54" s="26"/>
    </row>
    <row r="55" spans="5:74" s="3" customFormat="1" x14ac:dyDescent="0.25">
      <c r="E55" s="23" t="s">
        <v>160</v>
      </c>
      <c r="F55" s="24"/>
      <c r="G55" s="24"/>
      <c r="H55" s="24"/>
      <c r="I55" s="24"/>
      <c r="J55" s="24"/>
      <c r="K55" s="24"/>
      <c r="L55" s="24"/>
      <c r="M55" s="24"/>
      <c r="N55" s="24"/>
      <c r="O55" s="24"/>
      <c r="P55" s="24"/>
      <c r="Q55" s="24"/>
      <c r="R55" s="24"/>
      <c r="S55" s="24"/>
      <c r="T55" s="24"/>
      <c r="U55" s="24"/>
      <c r="V55" s="24"/>
      <c r="W55" s="24"/>
    </row>
    <row r="56" spans="5:74" s="3" customFormat="1" x14ac:dyDescent="0.25">
      <c r="E56" s="23" t="s">
        <v>2988</v>
      </c>
      <c r="F56" s="24"/>
      <c r="G56" s="24"/>
      <c r="H56" s="24"/>
      <c r="I56" s="24"/>
      <c r="J56" s="24"/>
      <c r="K56" s="24"/>
      <c r="L56" s="24"/>
      <c r="M56" s="24"/>
      <c r="N56" s="24"/>
      <c r="O56" s="24"/>
      <c r="P56" s="24"/>
      <c r="Q56" s="24"/>
      <c r="R56" s="24"/>
      <c r="S56" s="24"/>
      <c r="T56" s="24"/>
      <c r="U56" s="24"/>
      <c r="V56" s="24"/>
      <c r="W56" s="24"/>
    </row>
    <row r="57" spans="5:74" s="3" customFormat="1" x14ac:dyDescent="0.25"/>
    <row r="58" spans="5:74" s="3" customFormat="1" x14ac:dyDescent="0.25"/>
    <row r="59" spans="5:74" s="3" customFormat="1" x14ac:dyDescent="0.25">
      <c r="E59" s="1" t="s">
        <v>2969</v>
      </c>
      <c r="BV59" s="1" t="s">
        <v>2890</v>
      </c>
    </row>
    <row r="60" spans="5:74" s="3" customFormat="1" x14ac:dyDescent="0.25"/>
    <row r="61" spans="5:74" s="3" customFormat="1" x14ac:dyDescent="0.25"/>
    <row r="62" spans="5:74" s="3" customFormat="1" x14ac:dyDescent="0.25"/>
    <row r="63" spans="5:74" s="3" customFormat="1" x14ac:dyDescent="0.25"/>
    <row r="64" spans="5:7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pans="5:46" s="3" customFormat="1" x14ac:dyDescent="0.25"/>
    <row r="146" spans="5:46" s="3" customFormat="1" x14ac:dyDescent="0.25"/>
    <row r="147" spans="5:46" s="3" customFormat="1" x14ac:dyDescent="0.25"/>
    <row r="148" spans="5:46" s="3" customFormat="1" x14ac:dyDescent="0.25"/>
    <row r="149" spans="5:46" s="3" customFormat="1" x14ac:dyDescent="0.25"/>
    <row r="150" spans="5:46" s="3" customFormat="1" x14ac:dyDescent="0.25"/>
    <row r="151" spans="5:46" s="3" customFormat="1" x14ac:dyDescent="0.25"/>
    <row r="152" spans="5:46" s="3" customFormat="1" x14ac:dyDescent="0.25"/>
    <row r="153" spans="5:46" s="3" customFormat="1" x14ac:dyDescent="0.25"/>
    <row r="154" spans="5:46" s="3" customFormat="1" x14ac:dyDescent="0.25"/>
    <row r="155" spans="5:46" s="3" customFormat="1" x14ac:dyDescent="0.25"/>
    <row r="156" spans="5:46" s="3" customFormat="1" x14ac:dyDescent="0.25"/>
    <row r="157" spans="5:46" s="3" customFormat="1" x14ac:dyDescent="0.25"/>
    <row r="158" spans="5:46" s="3" customFormat="1" x14ac:dyDescent="0.25"/>
    <row r="159" spans="5:46" s="3" customFormat="1" x14ac:dyDescent="0.25">
      <c r="E159" s="16" t="s">
        <v>1759</v>
      </c>
      <c r="AT159" s="16" t="s">
        <v>3034</v>
      </c>
    </row>
    <row r="160" spans="5:46" s="3" customFormat="1" x14ac:dyDescent="0.25">
      <c r="E160" s="16" t="s">
        <v>390</v>
      </c>
      <c r="AT160" s="16" t="s">
        <v>3035</v>
      </c>
    </row>
    <row r="161" spans="5:46" s="3" customFormat="1" x14ac:dyDescent="0.25">
      <c r="E161" s="16" t="s">
        <v>3022</v>
      </c>
      <c r="AT161" s="16" t="s">
        <v>1860</v>
      </c>
    </row>
    <row r="162" spans="5:46" s="3" customFormat="1" x14ac:dyDescent="0.25">
      <c r="E162" s="16" t="s">
        <v>2899</v>
      </c>
      <c r="AT162" s="16" t="s">
        <v>3036</v>
      </c>
    </row>
    <row r="163" spans="5:46" s="3" customFormat="1" x14ac:dyDescent="0.25">
      <c r="E163" s="16" t="s">
        <v>3023</v>
      </c>
      <c r="AT163" s="16" t="s">
        <v>1651</v>
      </c>
    </row>
    <row r="164" spans="5:46" s="3" customFormat="1" x14ac:dyDescent="0.25">
      <c r="E164" s="16" t="s">
        <v>3024</v>
      </c>
      <c r="AT164" s="16" t="s">
        <v>3037</v>
      </c>
    </row>
    <row r="165" spans="5:46" s="3" customFormat="1" x14ac:dyDescent="0.25">
      <c r="E165" s="16" t="s">
        <v>3025</v>
      </c>
      <c r="AT165" s="16" t="s">
        <v>2738</v>
      </c>
    </row>
    <row r="166" spans="5:46" s="3" customFormat="1" x14ac:dyDescent="0.25">
      <c r="E166" s="16" t="s">
        <v>3026</v>
      </c>
      <c r="AT166" s="16" t="s">
        <v>3038</v>
      </c>
    </row>
    <row r="167" spans="5:46" s="3" customFormat="1" x14ac:dyDescent="0.25">
      <c r="E167" s="16"/>
      <c r="AT167" s="16" t="s">
        <v>3039</v>
      </c>
    </row>
    <row r="168" spans="5:46" s="3" customFormat="1" x14ac:dyDescent="0.25">
      <c r="E168" s="28" t="s">
        <v>3033</v>
      </c>
      <c r="AT168" s="16"/>
    </row>
    <row r="169" spans="5:46" s="3" customFormat="1" x14ac:dyDescent="0.25">
      <c r="E169" s="28" t="s">
        <v>1769</v>
      </c>
      <c r="AT169" s="16" t="s">
        <v>3040</v>
      </c>
    </row>
    <row r="170" spans="5:46" s="3" customFormat="1" x14ac:dyDescent="0.25">
      <c r="E170" s="28" t="s">
        <v>3027</v>
      </c>
      <c r="AT170" s="16" t="s">
        <v>3041</v>
      </c>
    </row>
    <row r="171" spans="5:46" s="3" customFormat="1" x14ac:dyDescent="0.25">
      <c r="E171" s="28" t="s">
        <v>3028</v>
      </c>
      <c r="AT171" s="16" t="s">
        <v>1860</v>
      </c>
    </row>
    <row r="172" spans="5:46" s="3" customFormat="1" x14ac:dyDescent="0.25">
      <c r="E172" s="28" t="s">
        <v>3029</v>
      </c>
      <c r="AT172" s="16" t="s">
        <v>3042</v>
      </c>
    </row>
    <row r="173" spans="5:46" s="3" customFormat="1" x14ac:dyDescent="0.25">
      <c r="E173" s="28" t="s">
        <v>3030</v>
      </c>
      <c r="AT173" s="16" t="s">
        <v>895</v>
      </c>
    </row>
    <row r="174" spans="5:46" s="3" customFormat="1" x14ac:dyDescent="0.25">
      <c r="E174" s="28" t="s">
        <v>3031</v>
      </c>
      <c r="AT174" s="16" t="s">
        <v>896</v>
      </c>
    </row>
    <row r="175" spans="5:46" s="3" customFormat="1" x14ac:dyDescent="0.25">
      <c r="E175" s="28" t="s">
        <v>3032</v>
      </c>
      <c r="AT175" s="16" t="s">
        <v>897</v>
      </c>
    </row>
    <row r="176" spans="5:46" s="3" customFormat="1" x14ac:dyDescent="0.25">
      <c r="AT176" s="16" t="s">
        <v>3043</v>
      </c>
    </row>
    <row r="177" spans="46:46" s="3" customFormat="1" x14ac:dyDescent="0.25">
      <c r="AT177" s="16" t="s">
        <v>3044</v>
      </c>
    </row>
    <row r="178" spans="46:46" s="3" customFormat="1" x14ac:dyDescent="0.25">
      <c r="AT178" s="16"/>
    </row>
    <row r="179" spans="46:46" s="3" customFormat="1" x14ac:dyDescent="0.25">
      <c r="AT179" s="16" t="s">
        <v>388</v>
      </c>
    </row>
    <row r="180" spans="46:46" s="3" customFormat="1" x14ac:dyDescent="0.25">
      <c r="AT180" s="16"/>
    </row>
    <row r="181" spans="46:46" s="3" customFormat="1" x14ac:dyDescent="0.25">
      <c r="AT181" s="16" t="s">
        <v>1629</v>
      </c>
    </row>
    <row r="182" spans="46:46" s="3" customFormat="1" x14ac:dyDescent="0.25">
      <c r="AT182" s="16" t="s">
        <v>390</v>
      </c>
    </row>
    <row r="183" spans="46:46" s="3" customFormat="1" x14ac:dyDescent="0.25">
      <c r="AT183" s="16" t="s">
        <v>3045</v>
      </c>
    </row>
    <row r="184" spans="46:46" s="3" customFormat="1" x14ac:dyDescent="0.25">
      <c r="AT184" s="16" t="s">
        <v>3046</v>
      </c>
    </row>
    <row r="185" spans="46:46" s="3" customFormat="1" x14ac:dyDescent="0.25">
      <c r="AT185" s="16" t="s">
        <v>3047</v>
      </c>
    </row>
    <row r="186" spans="46:46" s="3" customFormat="1" x14ac:dyDescent="0.25">
      <c r="AT186" s="16" t="s">
        <v>3048</v>
      </c>
    </row>
    <row r="187" spans="46:46" s="3" customFormat="1" x14ac:dyDescent="0.25">
      <c r="AT187" s="16" t="s">
        <v>3049</v>
      </c>
    </row>
    <row r="188" spans="46:46" s="3" customFormat="1" x14ac:dyDescent="0.25">
      <c r="AT188" s="16" t="s">
        <v>3050</v>
      </c>
    </row>
    <row r="189" spans="46:46" s="3" customFormat="1" x14ac:dyDescent="0.25">
      <c r="AT189" s="16"/>
    </row>
    <row r="190" spans="46:46" s="3" customFormat="1" x14ac:dyDescent="0.25">
      <c r="AT190" s="16" t="s">
        <v>1759</v>
      </c>
    </row>
    <row r="191" spans="46:46" s="3" customFormat="1" x14ac:dyDescent="0.25">
      <c r="AT191" s="16" t="s">
        <v>390</v>
      </c>
    </row>
    <row r="192" spans="46:46" s="3" customFormat="1" x14ac:dyDescent="0.25">
      <c r="AT192" s="16" t="s">
        <v>3051</v>
      </c>
    </row>
    <row r="193" spans="46:46" s="3" customFormat="1" x14ac:dyDescent="0.25">
      <c r="AT193" s="16" t="s">
        <v>3052</v>
      </c>
    </row>
    <row r="194" spans="46:46" s="3" customFormat="1" x14ac:dyDescent="0.25">
      <c r="AT194" s="16" t="s">
        <v>2028</v>
      </c>
    </row>
    <row r="195" spans="46:46" s="3" customFormat="1" x14ac:dyDescent="0.25">
      <c r="AT195" s="16" t="s">
        <v>3053</v>
      </c>
    </row>
    <row r="196" spans="46:46" s="3" customFormat="1" x14ac:dyDescent="0.25">
      <c r="AT196" s="16" t="s">
        <v>3054</v>
      </c>
    </row>
    <row r="197" spans="46:46" s="3" customFormat="1" x14ac:dyDescent="0.25">
      <c r="AT197" s="16"/>
    </row>
    <row r="198" spans="46:46" s="3" customFormat="1" x14ac:dyDescent="0.25">
      <c r="AT198" s="16" t="s">
        <v>569</v>
      </c>
    </row>
    <row r="199" spans="46:46" s="3" customFormat="1" x14ac:dyDescent="0.25"/>
    <row r="200" spans="46:46" s="3" customFormat="1" x14ac:dyDescent="0.25"/>
    <row r="201" spans="46:46" s="3" customFormat="1" x14ac:dyDescent="0.25"/>
    <row r="202" spans="46:46" s="3" customFormat="1" x14ac:dyDescent="0.25"/>
    <row r="203" spans="46:46" s="3" customFormat="1" x14ac:dyDescent="0.25"/>
    <row r="204" spans="46:46" s="3" customFormat="1" x14ac:dyDescent="0.25"/>
    <row r="205" spans="46:46" s="3" customFormat="1" x14ac:dyDescent="0.25"/>
    <row r="206" spans="46:46" s="3" customFormat="1" x14ac:dyDescent="0.25"/>
    <row r="207" spans="46:46" s="3" customFormat="1" x14ac:dyDescent="0.25"/>
    <row r="208" spans="46:46"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pans="5:5" s="3" customFormat="1" x14ac:dyDescent="0.25"/>
    <row r="258" spans="5:5" s="3" customFormat="1" x14ac:dyDescent="0.25"/>
    <row r="259" spans="5:5" s="3" customFormat="1" x14ac:dyDescent="0.25"/>
    <row r="260" spans="5:5" s="3" customFormat="1" x14ac:dyDescent="0.25">
      <c r="E260" s="1" t="s">
        <v>3058</v>
      </c>
    </row>
    <row r="261" spans="5:5" s="3" customFormat="1" x14ac:dyDescent="0.25"/>
    <row r="262" spans="5:5" s="3" customFormat="1" x14ac:dyDescent="0.25"/>
    <row r="263" spans="5:5" s="3" customFormat="1" x14ac:dyDescent="0.25"/>
    <row r="264" spans="5:5" s="3" customFormat="1" x14ac:dyDescent="0.25"/>
    <row r="265" spans="5:5" s="3" customFormat="1" x14ac:dyDescent="0.25"/>
    <row r="266" spans="5:5" s="3" customFormat="1" x14ac:dyDescent="0.25"/>
    <row r="267" spans="5:5" s="3" customFormat="1" x14ac:dyDescent="0.25"/>
    <row r="268" spans="5:5" s="3" customFormat="1" x14ac:dyDescent="0.25"/>
    <row r="269" spans="5:5" s="3" customFormat="1" x14ac:dyDescent="0.25"/>
    <row r="270" spans="5:5" s="3" customFormat="1" x14ac:dyDescent="0.25"/>
    <row r="271" spans="5:5" s="3" customFormat="1" x14ac:dyDescent="0.25"/>
    <row r="272" spans="5:5"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pans="5:34" s="3" customFormat="1" x14ac:dyDescent="0.25"/>
    <row r="290" spans="5:34" s="3" customFormat="1" x14ac:dyDescent="0.25"/>
    <row r="291" spans="5:34" s="3" customFormat="1" x14ac:dyDescent="0.25"/>
    <row r="292" spans="5:34" s="3" customFormat="1" x14ac:dyDescent="0.25"/>
    <row r="293" spans="5:34" s="3" customFormat="1" x14ac:dyDescent="0.25"/>
    <row r="294" spans="5:34" s="3" customFormat="1" x14ac:dyDescent="0.25"/>
    <row r="295" spans="5:34" s="3" customFormat="1" x14ac:dyDescent="0.25"/>
    <row r="296" spans="5:34" s="3" customFormat="1" x14ac:dyDescent="0.25"/>
    <row r="297" spans="5:34" s="3" customFormat="1" x14ac:dyDescent="0.25"/>
    <row r="298" spans="5:34" s="3" customFormat="1" x14ac:dyDescent="0.25"/>
    <row r="299" spans="5:34" s="3" customFormat="1" x14ac:dyDescent="0.25"/>
    <row r="300" spans="5:34" s="3" customFormat="1" x14ac:dyDescent="0.25"/>
    <row r="301" spans="5:34" s="3" customFormat="1" x14ac:dyDescent="0.25"/>
    <row r="302" spans="5:34" s="3" customFormat="1" x14ac:dyDescent="0.25">
      <c r="E302" s="23" t="s">
        <v>3034</v>
      </c>
      <c r="F302" s="24"/>
      <c r="G302" s="24"/>
      <c r="H302" s="24"/>
      <c r="I302" s="24"/>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row>
    <row r="303" spans="5:34" s="3" customFormat="1" x14ac:dyDescent="0.25">
      <c r="E303" s="23" t="s">
        <v>3035</v>
      </c>
      <c r="F303" s="24"/>
      <c r="G303" s="24"/>
      <c r="H303" s="24"/>
      <c r="I303" s="24"/>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row>
    <row r="304" spans="5:34" s="3" customFormat="1" x14ac:dyDescent="0.25">
      <c r="E304" s="23" t="s">
        <v>1860</v>
      </c>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row>
    <row r="305" spans="5:34" s="3" customFormat="1" x14ac:dyDescent="0.25">
      <c r="E305" s="23" t="s">
        <v>3036</v>
      </c>
      <c r="F305" s="24"/>
      <c r="G305" s="24"/>
      <c r="H305" s="24"/>
      <c r="I305" s="24"/>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row>
    <row r="306" spans="5:34" s="3" customFormat="1" x14ac:dyDescent="0.25">
      <c r="E306" s="23" t="s">
        <v>1651</v>
      </c>
      <c r="F306" s="24"/>
      <c r="G306" s="24"/>
      <c r="H306" s="24"/>
      <c r="I306" s="24"/>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row>
    <row r="307" spans="5:34" s="3" customFormat="1" x14ac:dyDescent="0.25">
      <c r="E307" s="23" t="s">
        <v>3037</v>
      </c>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row>
    <row r="308" spans="5:34" s="3" customFormat="1" x14ac:dyDescent="0.25">
      <c r="E308" s="23" t="s">
        <v>2738</v>
      </c>
      <c r="F308" s="24"/>
      <c r="G308" s="24"/>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row>
    <row r="309" spans="5:34" s="3" customFormat="1" x14ac:dyDescent="0.25">
      <c r="E309" s="23" t="s">
        <v>3038</v>
      </c>
      <c r="F309" s="24"/>
      <c r="G309" s="24"/>
      <c r="H309" s="24"/>
      <c r="I309" s="24"/>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row>
    <row r="310" spans="5:34" s="3" customFormat="1" x14ac:dyDescent="0.25">
      <c r="E310" s="23" t="s">
        <v>3039</v>
      </c>
      <c r="F310" s="24"/>
      <c r="G310" s="24"/>
      <c r="H310" s="24"/>
      <c r="I310" s="24"/>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row>
    <row r="311" spans="5:34" s="3" customFormat="1" x14ac:dyDescent="0.25">
      <c r="E311" s="23"/>
      <c r="F311" s="24"/>
      <c r="G311" s="24"/>
      <c r="H311" s="24"/>
      <c r="I311" s="24"/>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row>
    <row r="312" spans="5:34" s="3" customFormat="1" x14ac:dyDescent="0.25">
      <c r="E312" s="23" t="s">
        <v>3040</v>
      </c>
      <c r="F312" s="24"/>
      <c r="G312" s="24"/>
      <c r="H312" s="24"/>
      <c r="I312" s="24"/>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row>
    <row r="313" spans="5:34" s="3" customFormat="1" x14ac:dyDescent="0.25">
      <c r="E313" s="23" t="s">
        <v>3041</v>
      </c>
      <c r="F313" s="24"/>
      <c r="G313" s="24"/>
      <c r="H313" s="24"/>
      <c r="I313" s="24"/>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row>
    <row r="314" spans="5:34" s="3" customFormat="1" x14ac:dyDescent="0.25">
      <c r="E314" s="23" t="s">
        <v>1860</v>
      </c>
      <c r="F314" s="24"/>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row>
    <row r="315" spans="5:34" s="3" customFormat="1" x14ac:dyDescent="0.25">
      <c r="E315" s="23" t="s">
        <v>3059</v>
      </c>
      <c r="F315" s="24"/>
      <c r="G315" s="24"/>
      <c r="H315" s="24"/>
      <c r="I315" s="24"/>
      <c r="J315" s="24"/>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row>
    <row r="316" spans="5:34" s="3" customFormat="1" x14ac:dyDescent="0.25">
      <c r="E316" s="23" t="s">
        <v>895</v>
      </c>
      <c r="F316" s="24"/>
      <c r="G316" s="24"/>
      <c r="H316" s="24"/>
      <c r="I316" s="24"/>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row>
    <row r="317" spans="5:34" s="3" customFormat="1" x14ac:dyDescent="0.25">
      <c r="E317" s="23" t="s">
        <v>896</v>
      </c>
      <c r="F317" s="24"/>
      <c r="G317" s="24"/>
      <c r="H317" s="24"/>
      <c r="I317" s="24"/>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row>
    <row r="318" spans="5:34" s="3" customFormat="1" x14ac:dyDescent="0.25">
      <c r="E318" s="23" t="s">
        <v>897</v>
      </c>
      <c r="F318" s="24"/>
      <c r="G318" s="24"/>
      <c r="H318" s="24"/>
      <c r="I318" s="24"/>
      <c r="J318" s="24"/>
      <c r="K318" s="24"/>
      <c r="L318" s="24"/>
      <c r="M318" s="24"/>
      <c r="N318" s="24"/>
      <c r="O318" s="24"/>
      <c r="P318" s="24"/>
      <c r="Q318" s="24"/>
      <c r="R318" s="24"/>
      <c r="S318" s="24"/>
      <c r="T318" s="24"/>
      <c r="U318" s="24"/>
      <c r="V318" s="24"/>
      <c r="W318" s="24"/>
      <c r="X318" s="24"/>
      <c r="Y318" s="24"/>
      <c r="Z318" s="24"/>
      <c r="AA318" s="24"/>
      <c r="AB318" s="24"/>
      <c r="AC318" s="24"/>
      <c r="AD318" s="24"/>
      <c r="AE318" s="24"/>
      <c r="AF318" s="24"/>
      <c r="AG318" s="24"/>
      <c r="AH318" s="24"/>
    </row>
    <row r="319" spans="5:34" s="3" customFormat="1" x14ac:dyDescent="0.25">
      <c r="E319" s="23" t="s">
        <v>3055</v>
      </c>
      <c r="F319" s="24"/>
      <c r="G319" s="24"/>
      <c r="H319" s="24"/>
      <c r="I319" s="24"/>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row>
    <row r="320" spans="5:34" s="3" customFormat="1" x14ac:dyDescent="0.25">
      <c r="E320" s="23" t="s">
        <v>3060</v>
      </c>
      <c r="F320" s="24"/>
      <c r="G320" s="24"/>
      <c r="H320" s="24"/>
      <c r="I320" s="24"/>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row>
    <row r="321" spans="5:34" s="3" customFormat="1" x14ac:dyDescent="0.25">
      <c r="E321" s="23" t="s">
        <v>3044</v>
      </c>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row>
    <row r="322" spans="5:34" s="3" customFormat="1" x14ac:dyDescent="0.25">
      <c r="E322" s="23"/>
      <c r="F322" s="24"/>
      <c r="G322" s="24"/>
      <c r="H322" s="24"/>
      <c r="I322" s="24"/>
      <c r="J322" s="24"/>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row>
    <row r="323" spans="5:34" s="3" customFormat="1" x14ac:dyDescent="0.25">
      <c r="E323" s="25" t="s">
        <v>388</v>
      </c>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row>
    <row r="324" spans="5:34" s="3" customFormat="1" x14ac:dyDescent="0.25">
      <c r="E324" s="25"/>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row>
    <row r="325" spans="5:34" s="3" customFormat="1" x14ac:dyDescent="0.25">
      <c r="E325" s="25" t="s">
        <v>1759</v>
      </c>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row>
    <row r="326" spans="5:34" s="3" customFormat="1" x14ac:dyDescent="0.25">
      <c r="E326" s="25" t="s">
        <v>390</v>
      </c>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row>
    <row r="327" spans="5:34" s="3" customFormat="1" x14ac:dyDescent="0.25">
      <c r="E327" s="25" t="s">
        <v>3056</v>
      </c>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row>
    <row r="328" spans="5:34" s="3" customFormat="1" x14ac:dyDescent="0.25">
      <c r="E328" s="25" t="s">
        <v>3057</v>
      </c>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row>
    <row r="329" spans="5:34" s="3" customFormat="1" x14ac:dyDescent="0.25">
      <c r="E329" s="25" t="s">
        <v>3061</v>
      </c>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row>
    <row r="330" spans="5:34" s="3" customFormat="1" x14ac:dyDescent="0.25">
      <c r="E330" s="25"/>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row>
    <row r="331" spans="5:34" s="3" customFormat="1" x14ac:dyDescent="0.25">
      <c r="E331" s="25" t="s">
        <v>1759</v>
      </c>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row>
    <row r="332" spans="5:34" s="3" customFormat="1" x14ac:dyDescent="0.25">
      <c r="E332" s="25" t="s">
        <v>390</v>
      </c>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row>
    <row r="333" spans="5:34" s="3" customFormat="1" x14ac:dyDescent="0.25">
      <c r="E333" s="25" t="s">
        <v>3022</v>
      </c>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row>
    <row r="334" spans="5:34" s="3" customFormat="1" x14ac:dyDescent="0.25">
      <c r="E334" s="25" t="s">
        <v>3062</v>
      </c>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row>
    <row r="335" spans="5:34" s="3" customFormat="1" x14ac:dyDescent="0.25">
      <c r="E335" s="25" t="s">
        <v>3063</v>
      </c>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row>
    <row r="336" spans="5:34" s="3" customFormat="1" x14ac:dyDescent="0.25">
      <c r="E336" s="25" t="s">
        <v>3064</v>
      </c>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row>
    <row r="337" spans="5:34" s="3" customFormat="1" x14ac:dyDescent="0.25">
      <c r="E337" s="25" t="s">
        <v>3026</v>
      </c>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row>
    <row r="338" spans="5:34" s="3" customFormat="1" x14ac:dyDescent="0.25">
      <c r="E338" s="25"/>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row>
    <row r="339" spans="5:34" s="3" customFormat="1" x14ac:dyDescent="0.25">
      <c r="E339" s="25" t="s">
        <v>1759</v>
      </c>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row>
    <row r="340" spans="5:34" s="3" customFormat="1" x14ac:dyDescent="0.25">
      <c r="E340" s="25" t="s">
        <v>390</v>
      </c>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row>
    <row r="341" spans="5:34" s="3" customFormat="1" x14ac:dyDescent="0.25">
      <c r="E341" s="25" t="s">
        <v>1822</v>
      </c>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row>
    <row r="342" spans="5:34" s="3" customFormat="1" x14ac:dyDescent="0.25">
      <c r="E342" s="25" t="s">
        <v>3065</v>
      </c>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row>
    <row r="343" spans="5:34" s="3" customFormat="1" x14ac:dyDescent="0.25">
      <c r="E343" s="25"/>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row>
    <row r="344" spans="5:34" s="3" customFormat="1" x14ac:dyDescent="0.25">
      <c r="E344" s="23" t="s">
        <v>3034</v>
      </c>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row>
    <row r="345" spans="5:34" s="3" customFormat="1" x14ac:dyDescent="0.25">
      <c r="E345" s="23" t="s">
        <v>3035</v>
      </c>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row>
    <row r="346" spans="5:34" s="3" customFormat="1" x14ac:dyDescent="0.25">
      <c r="E346" s="23" t="s">
        <v>1860</v>
      </c>
      <c r="F346" s="24"/>
      <c r="G346" s="24"/>
      <c r="H346" s="24"/>
      <c r="I346" s="24"/>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row>
    <row r="347" spans="5:34" s="3" customFormat="1" x14ac:dyDescent="0.25">
      <c r="E347" s="23" t="s">
        <v>3036</v>
      </c>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row>
    <row r="348" spans="5:34" s="3" customFormat="1" x14ac:dyDescent="0.25">
      <c r="E348" s="23" t="s">
        <v>1651</v>
      </c>
      <c r="F348" s="24"/>
      <c r="G348" s="24"/>
      <c r="H348" s="24"/>
      <c r="I348" s="24"/>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row>
    <row r="349" spans="5:34" s="3" customFormat="1" x14ac:dyDescent="0.25">
      <c r="E349" s="23" t="s">
        <v>3037</v>
      </c>
      <c r="F349" s="24"/>
      <c r="G349" s="24"/>
      <c r="H349" s="24"/>
      <c r="I349" s="24"/>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row>
    <row r="350" spans="5:34" s="3" customFormat="1" x14ac:dyDescent="0.25">
      <c r="E350" s="23" t="s">
        <v>2738</v>
      </c>
      <c r="F350" s="24"/>
      <c r="G350" s="24"/>
      <c r="H350" s="24"/>
      <c r="I350" s="24"/>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row>
    <row r="351" spans="5:34" s="3" customFormat="1" x14ac:dyDescent="0.25">
      <c r="E351" s="23" t="s">
        <v>3038</v>
      </c>
      <c r="F351" s="24"/>
      <c r="G351" s="24"/>
      <c r="H351" s="24"/>
      <c r="I351" s="24"/>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row>
    <row r="352" spans="5:34" s="3" customFormat="1" x14ac:dyDescent="0.25">
      <c r="E352" s="23" t="s">
        <v>3039</v>
      </c>
      <c r="F352" s="24"/>
      <c r="G352" s="24"/>
      <c r="H352" s="24"/>
      <c r="I352" s="24"/>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row>
    <row r="353" spans="5:34" s="3" customFormat="1" x14ac:dyDescent="0.25">
      <c r="E353" s="25"/>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row>
    <row r="354" spans="5:34" s="3" customFormat="1" x14ac:dyDescent="0.25">
      <c r="E354" s="23" t="s">
        <v>3040</v>
      </c>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row>
    <row r="355" spans="5:34" s="3" customFormat="1" x14ac:dyDescent="0.25">
      <c r="E355" s="23" t="s">
        <v>3041</v>
      </c>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row>
    <row r="356" spans="5:34" s="3" customFormat="1" x14ac:dyDescent="0.25">
      <c r="E356" s="23" t="s">
        <v>1860</v>
      </c>
      <c r="F356" s="24"/>
      <c r="G356" s="24"/>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row>
    <row r="357" spans="5:34" s="3" customFormat="1" x14ac:dyDescent="0.25">
      <c r="E357" s="23" t="s">
        <v>3059</v>
      </c>
      <c r="F357" s="24"/>
      <c r="G357" s="24"/>
      <c r="H357" s="24"/>
      <c r="I357" s="24"/>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row>
    <row r="358" spans="5:34" s="3" customFormat="1" x14ac:dyDescent="0.25">
      <c r="E358" s="23" t="s">
        <v>895</v>
      </c>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row>
    <row r="359" spans="5:34" s="3" customFormat="1" x14ac:dyDescent="0.25">
      <c r="E359" s="23" t="s">
        <v>896</v>
      </c>
      <c r="F359" s="24"/>
      <c r="G359" s="24"/>
      <c r="H359" s="24"/>
      <c r="I359" s="24"/>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row>
    <row r="360" spans="5:34" s="3" customFormat="1" x14ac:dyDescent="0.25">
      <c r="E360" s="23" t="s">
        <v>897</v>
      </c>
      <c r="F360" s="24"/>
      <c r="G360" s="24"/>
      <c r="H360" s="24"/>
      <c r="I360" s="24"/>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row>
    <row r="361" spans="5:34" s="3" customFormat="1" x14ac:dyDescent="0.25">
      <c r="E361" s="23" t="s">
        <v>3055</v>
      </c>
      <c r="F361" s="24"/>
      <c r="G361" s="24"/>
      <c r="H361" s="24"/>
      <c r="I361" s="24"/>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row>
    <row r="362" spans="5:34" s="3" customFormat="1" x14ac:dyDescent="0.25">
      <c r="E362" s="23" t="s">
        <v>3060</v>
      </c>
      <c r="F362" s="24"/>
      <c r="G362" s="24"/>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row>
    <row r="363" spans="5:34" s="3" customFormat="1" x14ac:dyDescent="0.25">
      <c r="E363" s="23" t="s">
        <v>3044</v>
      </c>
      <c r="F363" s="24"/>
      <c r="G363" s="24"/>
      <c r="H363" s="24"/>
      <c r="I363" s="24"/>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row>
    <row r="364" spans="5:34" s="3" customFormat="1" x14ac:dyDescent="0.25">
      <c r="E364" s="25"/>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row>
    <row r="365" spans="5:34" s="3" customFormat="1" x14ac:dyDescent="0.25">
      <c r="E365" s="25" t="s">
        <v>569</v>
      </c>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row>
    <row r="366" spans="5:34" s="3" customFormat="1" x14ac:dyDescent="0.25">
      <c r="E366" s="25" t="s">
        <v>394</v>
      </c>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row>
    <row r="367" spans="5:34" s="3" customFormat="1" x14ac:dyDescent="0.25"/>
    <row r="368" spans="5:34" s="3" customFormat="1" x14ac:dyDescent="0.25"/>
    <row r="369" spans="3:5" s="3" customFormat="1" x14ac:dyDescent="0.25"/>
    <row r="370" spans="3:5" s="3" customFormat="1" x14ac:dyDescent="0.25"/>
    <row r="371" spans="3:5" s="3" customFormat="1" x14ac:dyDescent="0.25"/>
    <row r="372" spans="3:5" s="3" customFormat="1" x14ac:dyDescent="0.25"/>
    <row r="373" spans="3:5" s="3" customFormat="1" x14ac:dyDescent="0.25"/>
    <row r="374" spans="3:5" s="3" customFormat="1" x14ac:dyDescent="0.25"/>
    <row r="375" spans="3:5" s="3" customFormat="1" x14ac:dyDescent="0.25"/>
    <row r="376" spans="3:5" s="3" customFormat="1" x14ac:dyDescent="0.25">
      <c r="C376" s="4">
        <v>0</v>
      </c>
      <c r="D376"/>
      <c r="E376" s="1" t="s">
        <v>3561</v>
      </c>
    </row>
    <row r="377" spans="3:5" s="3" customFormat="1" x14ac:dyDescent="0.25"/>
    <row r="378" spans="3:5" s="3" customFormat="1" x14ac:dyDescent="0.25"/>
    <row r="379" spans="3:5" s="3" customFormat="1" x14ac:dyDescent="0.25"/>
    <row r="380" spans="3:5" s="3" customFormat="1" x14ac:dyDescent="0.25"/>
    <row r="381" spans="3:5" s="3" customFormat="1" x14ac:dyDescent="0.25"/>
    <row r="382" spans="3:5" s="3" customFormat="1" x14ac:dyDescent="0.25"/>
    <row r="383" spans="3:5" s="3" customFormat="1" x14ac:dyDescent="0.25"/>
    <row r="384" spans="3:5" s="3" customFormat="1" x14ac:dyDescent="0.25"/>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4C15C-C9E1-409E-A036-5FB5A7F91886}">
  <dimension ref="B2:BV237"/>
  <sheetViews>
    <sheetView topLeftCell="A201" zoomScale="85" zoomScaleNormal="85" workbookViewId="0">
      <selection activeCell="E238" sqref="E238"/>
    </sheetView>
  </sheetViews>
  <sheetFormatPr defaultColWidth="2.85546875" defaultRowHeight="15" x14ac:dyDescent="0.25"/>
  <sheetData>
    <row r="2" spans="2:41" x14ac:dyDescent="0.25">
      <c r="B2" s="1" t="s">
        <v>3058</v>
      </c>
    </row>
    <row r="4" spans="2:41" x14ac:dyDescent="0.25">
      <c r="C4" s="4">
        <v>0</v>
      </c>
      <c r="E4" s="1" t="s">
        <v>3557</v>
      </c>
    </row>
    <row r="5" spans="2:41" s="3" customFormat="1" x14ac:dyDescent="0.25">
      <c r="E5" s="3" t="s">
        <v>3105</v>
      </c>
    </row>
    <row r="6" spans="2:41" s="3" customFormat="1" x14ac:dyDescent="0.25"/>
    <row r="7" spans="2:41" s="3" customFormat="1" x14ac:dyDescent="0.25">
      <c r="AO7"/>
    </row>
    <row r="8" spans="2:41" s="3" customFormat="1" x14ac:dyDescent="0.25"/>
    <row r="9" spans="2:41" s="3" customFormat="1" x14ac:dyDescent="0.25"/>
    <row r="10" spans="2:41" s="3" customFormat="1" x14ac:dyDescent="0.25"/>
    <row r="11" spans="2:41" s="3" customFormat="1" x14ac:dyDescent="0.25"/>
    <row r="12" spans="2:41" s="3" customFormat="1" x14ac:dyDescent="0.25"/>
    <row r="13" spans="2:41" s="3" customFormat="1" x14ac:dyDescent="0.25"/>
    <row r="14" spans="2:41" s="3" customFormat="1" x14ac:dyDescent="0.25"/>
    <row r="15" spans="2:41" s="3" customFormat="1" x14ac:dyDescent="0.25"/>
    <row r="16" spans="2:41"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6:41" s="3" customFormat="1" x14ac:dyDescent="0.25"/>
    <row r="50" spans="6:41" s="3" customFormat="1" x14ac:dyDescent="0.25"/>
    <row r="51" spans="6:41" s="3" customFormat="1" x14ac:dyDescent="0.25"/>
    <row r="52" spans="6:41" s="3" customFormat="1" x14ac:dyDescent="0.25"/>
    <row r="53" spans="6:41" s="3" customFormat="1" x14ac:dyDescent="0.25">
      <c r="AO53" s="3" t="s">
        <v>3066</v>
      </c>
    </row>
    <row r="54" spans="6:41" s="3" customFormat="1" x14ac:dyDescent="0.25">
      <c r="AO54" s="3" t="s">
        <v>301</v>
      </c>
    </row>
    <row r="55" spans="6:41" s="3" customFormat="1" x14ac:dyDescent="0.25">
      <c r="AO55" s="3" t="s">
        <v>3067</v>
      </c>
    </row>
    <row r="56" spans="6:41" s="3" customFormat="1" x14ac:dyDescent="0.25">
      <c r="AO56" s="3" t="s">
        <v>3068</v>
      </c>
    </row>
    <row r="57" spans="6:41" s="3" customFormat="1" x14ac:dyDescent="0.25">
      <c r="AO57" s="3" t="s">
        <v>3069</v>
      </c>
    </row>
    <row r="58" spans="6:41" s="3" customFormat="1" x14ac:dyDescent="0.25">
      <c r="AO58" s="3" t="s">
        <v>3070</v>
      </c>
    </row>
    <row r="59" spans="6:41" s="3" customFormat="1" x14ac:dyDescent="0.25">
      <c r="AO59" s="3" t="s">
        <v>3071</v>
      </c>
    </row>
    <row r="60" spans="6:41" s="3" customFormat="1" x14ac:dyDescent="0.25">
      <c r="AO60" s="3" t="s">
        <v>3072</v>
      </c>
    </row>
    <row r="61" spans="6:41" s="3" customFormat="1" x14ac:dyDescent="0.25">
      <c r="AO61" s="3" t="s">
        <v>3073</v>
      </c>
    </row>
    <row r="62" spans="6:41" s="3" customFormat="1" x14ac:dyDescent="0.25">
      <c r="F62" s="23" t="s">
        <v>1886</v>
      </c>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O62" s="3" t="s">
        <v>3074</v>
      </c>
    </row>
    <row r="63" spans="6:41" s="3" customFormat="1" x14ac:dyDescent="0.25">
      <c r="F63" s="23" t="s">
        <v>3076</v>
      </c>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O63" s="3" t="s">
        <v>3075</v>
      </c>
    </row>
    <row r="64" spans="6:41" s="3" customFormat="1" x14ac:dyDescent="0.25">
      <c r="F64" s="23" t="s">
        <v>3077</v>
      </c>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row>
    <row r="65" spans="6:39" s="3" customFormat="1" x14ac:dyDescent="0.25">
      <c r="F65" s="23" t="s">
        <v>3078</v>
      </c>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row>
    <row r="66" spans="6:39" s="3" customFormat="1" x14ac:dyDescent="0.25">
      <c r="F66" s="23" t="s">
        <v>3079</v>
      </c>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row>
    <row r="67" spans="6:39" s="3" customFormat="1" x14ac:dyDescent="0.25">
      <c r="F67" s="23" t="s">
        <v>3080</v>
      </c>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row>
    <row r="68" spans="6:39" s="3" customFormat="1" x14ac:dyDescent="0.25">
      <c r="F68" s="23" t="s">
        <v>3081</v>
      </c>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row>
    <row r="69" spans="6:39" s="3" customFormat="1" x14ac:dyDescent="0.25">
      <c r="F69" s="23" t="s">
        <v>3087</v>
      </c>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row>
    <row r="70" spans="6:39" s="3" customFormat="1" x14ac:dyDescent="0.25">
      <c r="F70" s="23" t="s">
        <v>3082</v>
      </c>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row>
    <row r="71" spans="6:39" s="3" customFormat="1" x14ac:dyDescent="0.25">
      <c r="F71" s="23" t="s">
        <v>3083</v>
      </c>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row>
    <row r="72" spans="6:39" s="3" customFormat="1" x14ac:dyDescent="0.25">
      <c r="F72" s="23" t="s">
        <v>3084</v>
      </c>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row>
    <row r="73" spans="6:39" s="3" customFormat="1" x14ac:dyDescent="0.25">
      <c r="F73" s="23" t="s">
        <v>3085</v>
      </c>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row>
    <row r="74" spans="6:39" s="3" customFormat="1" x14ac:dyDescent="0.25">
      <c r="F74" s="23" t="s">
        <v>894</v>
      </c>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row>
    <row r="75" spans="6:39" s="3" customFormat="1" x14ac:dyDescent="0.25">
      <c r="F75" s="23" t="s">
        <v>2739</v>
      </c>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row>
    <row r="76" spans="6:39" s="3" customFormat="1" x14ac:dyDescent="0.25">
      <c r="F76" s="23" t="s">
        <v>2740</v>
      </c>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row>
    <row r="77" spans="6:39" s="3" customFormat="1" x14ac:dyDescent="0.25">
      <c r="F77" s="23" t="s">
        <v>2738</v>
      </c>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row>
    <row r="78" spans="6:39" s="3" customFormat="1" x14ac:dyDescent="0.25">
      <c r="F78" s="23" t="s">
        <v>3086</v>
      </c>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row>
    <row r="79" spans="6:39" s="3" customFormat="1" x14ac:dyDescent="0.25"/>
    <row r="80" spans="6:39"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3:74" s="3" customFormat="1" x14ac:dyDescent="0.25"/>
    <row r="98" spans="3:74" s="3" customFormat="1" x14ac:dyDescent="0.25"/>
    <row r="99" spans="3:74" s="3" customFormat="1" x14ac:dyDescent="0.25"/>
    <row r="100" spans="3:74" s="3" customFormat="1" x14ac:dyDescent="0.25"/>
    <row r="101" spans="3:74" s="3" customFormat="1" x14ac:dyDescent="0.25"/>
    <row r="102" spans="3:74" s="3" customFormat="1" x14ac:dyDescent="0.25"/>
    <row r="103" spans="3:74" s="3" customFormat="1" x14ac:dyDescent="0.25"/>
    <row r="104" spans="3:74" s="3" customFormat="1" x14ac:dyDescent="0.25"/>
    <row r="105" spans="3:74" s="3" customFormat="1" x14ac:dyDescent="0.25"/>
    <row r="106" spans="3:74" s="3" customFormat="1" x14ac:dyDescent="0.25"/>
    <row r="107" spans="3:74" s="3" customFormat="1" x14ac:dyDescent="0.25">
      <c r="C107" s="4">
        <v>0</v>
      </c>
      <c r="D107"/>
      <c r="E107" s="1" t="s">
        <v>3558</v>
      </c>
    </row>
    <row r="108" spans="3:74" s="3" customFormat="1" x14ac:dyDescent="0.25">
      <c r="E108" s="3" t="s">
        <v>3093</v>
      </c>
    </row>
    <row r="109" spans="3:74" s="3" customFormat="1" x14ac:dyDescent="0.25"/>
    <row r="110" spans="3:74" s="3" customFormat="1" x14ac:dyDescent="0.25">
      <c r="AP110" s="1" t="s">
        <v>3097</v>
      </c>
      <c r="AU110" s="1" t="s">
        <v>3008</v>
      </c>
      <c r="AZ110" t="s">
        <v>3099</v>
      </c>
      <c r="BV110" s="1" t="s">
        <v>3098</v>
      </c>
    </row>
    <row r="111" spans="3:74" s="3" customFormat="1" x14ac:dyDescent="0.25">
      <c r="AU111" s="1"/>
    </row>
    <row r="112" spans="3:74" s="3" customFormat="1" x14ac:dyDescent="0.25">
      <c r="AP112"/>
    </row>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pans="42:42" s="3" customFormat="1" x14ac:dyDescent="0.25"/>
    <row r="130" spans="42:42" s="3" customFormat="1" x14ac:dyDescent="0.25"/>
    <row r="131" spans="42:42" s="3" customFormat="1" x14ac:dyDescent="0.25"/>
    <row r="132" spans="42:42" s="3" customFormat="1" x14ac:dyDescent="0.25"/>
    <row r="133" spans="42:42" s="3" customFormat="1" x14ac:dyDescent="0.25"/>
    <row r="134" spans="42:42" s="3" customFormat="1" x14ac:dyDescent="0.25"/>
    <row r="135" spans="42:42" s="3" customFormat="1" x14ac:dyDescent="0.25"/>
    <row r="136" spans="42:42" s="3" customFormat="1" x14ac:dyDescent="0.25"/>
    <row r="137" spans="42:42" s="3" customFormat="1" x14ac:dyDescent="0.25">
      <c r="AP137"/>
    </row>
    <row r="138" spans="42:42" s="3" customFormat="1" x14ac:dyDescent="0.25"/>
    <row r="139" spans="42:42" s="3" customFormat="1" x14ac:dyDescent="0.25"/>
    <row r="140" spans="42:42" s="3" customFormat="1" x14ac:dyDescent="0.25"/>
    <row r="141" spans="42:42" s="3" customFormat="1" x14ac:dyDescent="0.25"/>
    <row r="142" spans="42:42" s="3" customFormat="1" x14ac:dyDescent="0.25"/>
    <row r="143" spans="42:42" s="3" customFormat="1" x14ac:dyDescent="0.25"/>
    <row r="144" spans="42:42"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pans="5:34" s="3" customFormat="1" x14ac:dyDescent="0.25"/>
    <row r="178" spans="5:34" s="3" customFormat="1" x14ac:dyDescent="0.25"/>
    <row r="179" spans="5:34" s="3" customFormat="1" x14ac:dyDescent="0.25">
      <c r="E179" s="23" t="s">
        <v>3034</v>
      </c>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row>
    <row r="180" spans="5:34" s="3" customFormat="1" x14ac:dyDescent="0.25">
      <c r="E180" s="23" t="s">
        <v>3035</v>
      </c>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row>
    <row r="181" spans="5:34" s="3" customFormat="1" x14ac:dyDescent="0.25">
      <c r="E181" s="23" t="s">
        <v>1860</v>
      </c>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row>
    <row r="182" spans="5:34" s="3" customFormat="1" x14ac:dyDescent="0.25">
      <c r="E182" s="23" t="s">
        <v>3036</v>
      </c>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row>
    <row r="183" spans="5:34" s="3" customFormat="1" x14ac:dyDescent="0.25">
      <c r="E183" s="23" t="s">
        <v>2739</v>
      </c>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row>
    <row r="184" spans="5:34" s="3" customFormat="1" x14ac:dyDescent="0.25">
      <c r="E184" s="23" t="s">
        <v>2740</v>
      </c>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row>
    <row r="185" spans="5:34" s="3" customFormat="1" x14ac:dyDescent="0.25">
      <c r="E185" s="23" t="s">
        <v>2738</v>
      </c>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row>
    <row r="186" spans="5:34" s="3" customFormat="1" x14ac:dyDescent="0.25">
      <c r="E186" s="23" t="s">
        <v>3100</v>
      </c>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row>
    <row r="187" spans="5:34" s="3" customFormat="1" x14ac:dyDescent="0.25">
      <c r="E187" s="23" t="s">
        <v>3039</v>
      </c>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row>
    <row r="188" spans="5:34" s="3" customFormat="1" x14ac:dyDescent="0.25">
      <c r="E188" s="23"/>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row>
    <row r="189" spans="5:34" s="3" customFormat="1" x14ac:dyDescent="0.25">
      <c r="E189" s="23" t="s">
        <v>3040</v>
      </c>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row>
    <row r="190" spans="5:34" s="3" customFormat="1" x14ac:dyDescent="0.25">
      <c r="E190" s="23" t="s">
        <v>3041</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row>
    <row r="191" spans="5:34" s="3" customFormat="1" x14ac:dyDescent="0.25">
      <c r="E191" s="23" t="s">
        <v>1860</v>
      </c>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row>
    <row r="192" spans="5:34" s="3" customFormat="1" x14ac:dyDescent="0.25">
      <c r="E192" s="23" t="s">
        <v>3059</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row>
    <row r="193" spans="5:34" s="3" customFormat="1" x14ac:dyDescent="0.25">
      <c r="E193" s="23" t="s">
        <v>2494</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row>
    <row r="194" spans="5:34" s="3" customFormat="1" x14ac:dyDescent="0.25">
      <c r="E194" s="23" t="s">
        <v>2495</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row>
    <row r="195" spans="5:34" s="3" customFormat="1" x14ac:dyDescent="0.25">
      <c r="E195" s="23" t="s">
        <v>897</v>
      </c>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row>
    <row r="196" spans="5:34" s="3" customFormat="1" x14ac:dyDescent="0.25">
      <c r="E196" s="23" t="s">
        <v>3101</v>
      </c>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row>
    <row r="197" spans="5:34" s="3" customFormat="1" x14ac:dyDescent="0.25">
      <c r="E197" s="23" t="s">
        <v>3044</v>
      </c>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row>
    <row r="198" spans="5:34" s="3" customFormat="1" x14ac:dyDescent="0.25">
      <c r="E198" s="23"/>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row>
    <row r="199" spans="5:34" s="3" customFormat="1" x14ac:dyDescent="0.25">
      <c r="E199" s="25" t="s">
        <v>388</v>
      </c>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row>
    <row r="200" spans="5:34" s="3" customFormat="1" x14ac:dyDescent="0.25">
      <c r="E200" s="25"/>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row>
    <row r="201" spans="5:34" s="3" customFormat="1" x14ac:dyDescent="0.25">
      <c r="E201" s="25" t="s">
        <v>2733</v>
      </c>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row>
    <row r="202" spans="5:34" s="3" customFormat="1" x14ac:dyDescent="0.25">
      <c r="E202" s="25" t="s">
        <v>390</v>
      </c>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row>
    <row r="203" spans="5:34" s="3" customFormat="1" x14ac:dyDescent="0.25">
      <c r="E203" s="25" t="s">
        <v>3102</v>
      </c>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row>
    <row r="204" spans="5:34" s="3" customFormat="1" x14ac:dyDescent="0.25">
      <c r="E204" s="25" t="s">
        <v>3103</v>
      </c>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row>
    <row r="205" spans="5:34" s="3" customFormat="1" x14ac:dyDescent="0.25">
      <c r="E205" s="25" t="s">
        <v>3104</v>
      </c>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row>
    <row r="206" spans="5:34" s="3" customFormat="1" x14ac:dyDescent="0.25">
      <c r="E206" s="25"/>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row>
    <row r="207" spans="5:34" s="3" customFormat="1" x14ac:dyDescent="0.25">
      <c r="E207" s="23" t="s">
        <v>3034</v>
      </c>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row>
    <row r="208" spans="5:34" s="3" customFormat="1" x14ac:dyDescent="0.25">
      <c r="E208" s="23" t="s">
        <v>3035</v>
      </c>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row>
    <row r="209" spans="5:34" s="3" customFormat="1" x14ac:dyDescent="0.25">
      <c r="E209" s="23" t="s">
        <v>1860</v>
      </c>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row>
    <row r="210" spans="5:34" s="3" customFormat="1" x14ac:dyDescent="0.25">
      <c r="E210" s="23" t="s">
        <v>3036</v>
      </c>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row>
    <row r="211" spans="5:34" s="3" customFormat="1" x14ac:dyDescent="0.25">
      <c r="E211" s="23" t="s">
        <v>2739</v>
      </c>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row>
    <row r="212" spans="5:34" s="3" customFormat="1" x14ac:dyDescent="0.25">
      <c r="E212" s="23" t="s">
        <v>2740</v>
      </c>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row>
    <row r="213" spans="5:34" s="3" customFormat="1" x14ac:dyDescent="0.25">
      <c r="E213" s="23" t="s">
        <v>2738</v>
      </c>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row>
    <row r="214" spans="5:34" s="3" customFormat="1" x14ac:dyDescent="0.25">
      <c r="E214" s="23" t="s">
        <v>3100</v>
      </c>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row>
    <row r="215" spans="5:34" s="3" customFormat="1" x14ac:dyDescent="0.25">
      <c r="E215" s="23" t="s">
        <v>3039</v>
      </c>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row>
    <row r="216" spans="5:34" s="3" customFormat="1" x14ac:dyDescent="0.25">
      <c r="E216" s="25"/>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row>
    <row r="217" spans="5:34" s="3" customFormat="1" x14ac:dyDescent="0.25">
      <c r="E217" s="23" t="s">
        <v>3040</v>
      </c>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row>
    <row r="218" spans="5:34" s="3" customFormat="1" x14ac:dyDescent="0.25">
      <c r="E218" s="23" t="s">
        <v>3041</v>
      </c>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row>
    <row r="219" spans="5:34" s="3" customFormat="1" x14ac:dyDescent="0.25">
      <c r="E219" s="23" t="s">
        <v>1860</v>
      </c>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row>
    <row r="220" spans="5:34" s="3" customFormat="1" x14ac:dyDescent="0.25">
      <c r="E220" s="23" t="s">
        <v>3059</v>
      </c>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row>
    <row r="221" spans="5:34" s="3" customFormat="1" x14ac:dyDescent="0.25">
      <c r="E221" s="23" t="s">
        <v>2494</v>
      </c>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row>
    <row r="222" spans="5:34" s="3" customFormat="1" x14ac:dyDescent="0.25">
      <c r="E222" s="23" t="s">
        <v>2495</v>
      </c>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row>
    <row r="223" spans="5:34" s="3" customFormat="1" x14ac:dyDescent="0.25">
      <c r="E223" s="23" t="s">
        <v>897</v>
      </c>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row>
    <row r="224" spans="5:34" s="3" customFormat="1" x14ac:dyDescent="0.25">
      <c r="E224" s="23" t="s">
        <v>3101</v>
      </c>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row>
    <row r="225" spans="3:34" s="3" customFormat="1" x14ac:dyDescent="0.25">
      <c r="E225" s="23" t="s">
        <v>3044</v>
      </c>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row>
    <row r="226" spans="3:34" s="3" customFormat="1" x14ac:dyDescent="0.25">
      <c r="E226" s="25"/>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row>
    <row r="227" spans="3:34" s="3" customFormat="1" x14ac:dyDescent="0.25">
      <c r="E227" s="25" t="s">
        <v>569</v>
      </c>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row>
    <row r="228" spans="3:34" s="3" customFormat="1" x14ac:dyDescent="0.25">
      <c r="E228" s="25" t="s">
        <v>394</v>
      </c>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row>
    <row r="229" spans="3:34" s="3" customFormat="1" x14ac:dyDescent="0.25"/>
    <row r="230" spans="3:34" s="3" customFormat="1" x14ac:dyDescent="0.25"/>
    <row r="231" spans="3:34" s="3" customFormat="1" x14ac:dyDescent="0.25"/>
    <row r="232" spans="3:34" s="3" customFormat="1" x14ac:dyDescent="0.25"/>
    <row r="233" spans="3:34" s="3" customFormat="1" x14ac:dyDescent="0.25"/>
    <row r="237" spans="3:34" x14ac:dyDescent="0.25">
      <c r="C237" s="4">
        <v>0</v>
      </c>
      <c r="E237" s="1" t="s">
        <v>3559</v>
      </c>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0774D-DB02-4E3F-9C01-70AD5E1C54AE}">
  <dimension ref="B2:CE1029"/>
  <sheetViews>
    <sheetView zoomScale="85" zoomScaleNormal="85" workbookViewId="0"/>
  </sheetViews>
  <sheetFormatPr defaultColWidth="2.85546875" defaultRowHeight="15" x14ac:dyDescent="0.25"/>
  <sheetData>
    <row r="2" spans="2:48" x14ac:dyDescent="0.25">
      <c r="B2" s="1" t="s">
        <v>3106</v>
      </c>
    </row>
    <row r="4" spans="2:48" x14ac:dyDescent="0.25">
      <c r="C4" s="4">
        <v>0</v>
      </c>
      <c r="E4" s="1" t="s">
        <v>3550</v>
      </c>
    </row>
    <row r="6" spans="2:48" s="3" customFormat="1" x14ac:dyDescent="0.25">
      <c r="E6" s="1" t="s">
        <v>3107</v>
      </c>
    </row>
    <row r="7" spans="2:48" s="3" customFormat="1" x14ac:dyDescent="0.25"/>
    <row r="8" spans="2:48" s="3" customFormat="1" x14ac:dyDescent="0.25">
      <c r="AM8" s="3" t="s">
        <v>1298</v>
      </c>
    </row>
    <row r="9" spans="2:48" s="3" customFormat="1" x14ac:dyDescent="0.25">
      <c r="AM9" s="1" t="s">
        <v>3098</v>
      </c>
      <c r="AV9" s="1" t="s">
        <v>2955</v>
      </c>
    </row>
    <row r="10" spans="2:48" s="3" customFormat="1" x14ac:dyDescent="0.25"/>
    <row r="11" spans="2:48" s="3" customFormat="1" x14ac:dyDescent="0.25">
      <c r="AM11" s="1" t="s">
        <v>3097</v>
      </c>
    </row>
    <row r="12" spans="2:48" s="3" customFormat="1" x14ac:dyDescent="0.25"/>
    <row r="13" spans="2:48" s="3" customFormat="1" x14ac:dyDescent="0.25"/>
    <row r="14" spans="2:48" s="3" customFormat="1" x14ac:dyDescent="0.25"/>
    <row r="15" spans="2:48" s="3" customFormat="1" x14ac:dyDescent="0.25"/>
    <row r="16" spans="2:48"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5:37" s="3" customFormat="1" x14ac:dyDescent="0.25"/>
    <row r="50" spans="5:37" s="3" customFormat="1" x14ac:dyDescent="0.25">
      <c r="E50" s="23" t="s">
        <v>128</v>
      </c>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K50" s="3" t="s">
        <v>274</v>
      </c>
    </row>
    <row r="51" spans="5:37" s="3" customFormat="1" x14ac:dyDescent="0.25">
      <c r="E51" s="23" t="s">
        <v>2571</v>
      </c>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row>
    <row r="52" spans="5:37" s="3" customFormat="1" x14ac:dyDescent="0.25">
      <c r="E52" s="23" t="s">
        <v>2945</v>
      </c>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row>
    <row r="53" spans="5:37" s="3" customFormat="1" x14ac:dyDescent="0.25">
      <c r="E53" s="23" t="s">
        <v>589</v>
      </c>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row>
    <row r="54" spans="5:37" s="3" customFormat="1" x14ac:dyDescent="0.25">
      <c r="E54" s="23" t="s">
        <v>2576</v>
      </c>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row>
    <row r="55" spans="5:37" s="3" customFormat="1" x14ac:dyDescent="0.25">
      <c r="E55" s="23" t="s">
        <v>2913</v>
      </c>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row>
    <row r="56" spans="5:37" s="3" customFormat="1" x14ac:dyDescent="0.25">
      <c r="E56" s="23" t="s">
        <v>3111</v>
      </c>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row>
    <row r="57" spans="5:37" s="3" customFormat="1" x14ac:dyDescent="0.25">
      <c r="E57" s="23" t="s">
        <v>888</v>
      </c>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row>
    <row r="58" spans="5:37" s="3" customFormat="1" x14ac:dyDescent="0.25">
      <c r="E58" s="23" t="s">
        <v>3112</v>
      </c>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row>
    <row r="59" spans="5:37" s="3" customFormat="1" x14ac:dyDescent="0.25">
      <c r="E59" s="23" t="s">
        <v>895</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row>
    <row r="60" spans="5:37" s="3" customFormat="1" x14ac:dyDescent="0.25">
      <c r="E60" s="23" t="s">
        <v>896</v>
      </c>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row>
    <row r="61" spans="5:37" s="3" customFormat="1" x14ac:dyDescent="0.25">
      <c r="E61" s="23" t="s">
        <v>897</v>
      </c>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row>
    <row r="62" spans="5:37" s="3" customFormat="1" x14ac:dyDescent="0.25">
      <c r="E62" s="23" t="s">
        <v>2946</v>
      </c>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row>
    <row r="63" spans="5:37" s="3" customFormat="1" x14ac:dyDescent="0.25">
      <c r="E63" s="23" t="s">
        <v>3113</v>
      </c>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row>
    <row r="64" spans="5:37" s="3" customFormat="1" x14ac:dyDescent="0.25">
      <c r="E64" s="23" t="s">
        <v>160</v>
      </c>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row>
    <row r="65" spans="5:35" s="3" customFormat="1" x14ac:dyDescent="0.25">
      <c r="E65" s="23" t="s">
        <v>2896</v>
      </c>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row>
    <row r="66" spans="5:35" s="3" customFormat="1" x14ac:dyDescent="0.25">
      <c r="E66" s="25"/>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row>
    <row r="67" spans="5:35" s="3" customFormat="1" x14ac:dyDescent="0.25">
      <c r="E67" s="25" t="s">
        <v>388</v>
      </c>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row>
    <row r="68" spans="5:35" s="3" customFormat="1" x14ac:dyDescent="0.25">
      <c r="E68" s="25"/>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row>
    <row r="69" spans="5:35" s="3" customFormat="1" x14ac:dyDescent="0.25">
      <c r="E69" s="25" t="s">
        <v>1759</v>
      </c>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row>
    <row r="70" spans="5:35" s="3" customFormat="1" x14ac:dyDescent="0.25">
      <c r="E70" s="29" t="s">
        <v>390</v>
      </c>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row>
    <row r="71" spans="5:35" s="3" customFormat="1" x14ac:dyDescent="0.25">
      <c r="E71" s="25" t="s">
        <v>3114</v>
      </c>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row>
    <row r="72" spans="5:35" s="3" customFormat="1" x14ac:dyDescent="0.25">
      <c r="E72" s="25" t="s">
        <v>3115</v>
      </c>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row>
    <row r="73" spans="5:35" s="3" customFormat="1" x14ac:dyDescent="0.25">
      <c r="E73" s="25" t="s">
        <v>3116</v>
      </c>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row>
    <row r="74" spans="5:35" s="3" customFormat="1" x14ac:dyDescent="0.25">
      <c r="E74" s="25" t="s">
        <v>3117</v>
      </c>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row>
    <row r="75" spans="5:35" s="3" customFormat="1" x14ac:dyDescent="0.25">
      <c r="E75" s="25"/>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row>
    <row r="76" spans="5:35" s="3" customFormat="1" x14ac:dyDescent="0.25">
      <c r="E76" s="23" t="s">
        <v>128</v>
      </c>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row>
    <row r="77" spans="5:35" s="3" customFormat="1" x14ac:dyDescent="0.25">
      <c r="E77" s="23" t="s">
        <v>2571</v>
      </c>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row>
    <row r="78" spans="5:35" s="3" customFormat="1" x14ac:dyDescent="0.25">
      <c r="E78" s="23" t="s">
        <v>2945</v>
      </c>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row>
    <row r="79" spans="5:35" s="3" customFormat="1" x14ac:dyDescent="0.25">
      <c r="E79" s="23" t="s">
        <v>589</v>
      </c>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row>
    <row r="80" spans="5:35" s="3" customFormat="1" x14ac:dyDescent="0.25">
      <c r="E80" s="23" t="s">
        <v>2576</v>
      </c>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row>
    <row r="81" spans="5:35" s="3" customFormat="1" x14ac:dyDescent="0.25">
      <c r="E81" s="23" t="s">
        <v>2913</v>
      </c>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row>
    <row r="82" spans="5:35" s="3" customFormat="1" x14ac:dyDescent="0.25">
      <c r="E82" s="23" t="s">
        <v>3111</v>
      </c>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row>
    <row r="83" spans="5:35" s="3" customFormat="1" x14ac:dyDescent="0.25">
      <c r="E83" s="23" t="s">
        <v>888</v>
      </c>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row>
    <row r="84" spans="5:35" s="3" customFormat="1" x14ac:dyDescent="0.25">
      <c r="E84" s="23" t="s">
        <v>3112</v>
      </c>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row>
    <row r="85" spans="5:35" s="3" customFormat="1" x14ac:dyDescent="0.25">
      <c r="E85" s="23" t="s">
        <v>895</v>
      </c>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row>
    <row r="86" spans="5:35" s="3" customFormat="1" x14ac:dyDescent="0.25">
      <c r="E86" s="23" t="s">
        <v>896</v>
      </c>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row>
    <row r="87" spans="5:35" s="3" customFormat="1" x14ac:dyDescent="0.25">
      <c r="E87" s="23" t="s">
        <v>897</v>
      </c>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row>
    <row r="88" spans="5:35" s="3" customFormat="1" x14ac:dyDescent="0.25">
      <c r="E88" s="23" t="s">
        <v>2946</v>
      </c>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row>
    <row r="89" spans="5:35" s="3" customFormat="1" x14ac:dyDescent="0.25">
      <c r="E89" s="23" t="s">
        <v>3113</v>
      </c>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row>
    <row r="90" spans="5:35" s="3" customFormat="1" x14ac:dyDescent="0.25">
      <c r="E90" s="23" t="s">
        <v>160</v>
      </c>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row>
    <row r="91" spans="5:35" s="3" customFormat="1" x14ac:dyDescent="0.25">
      <c r="E91" s="23" t="s">
        <v>2896</v>
      </c>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row>
    <row r="92" spans="5:35" s="3" customFormat="1" x14ac:dyDescent="0.25">
      <c r="E92" s="25"/>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row>
    <row r="93" spans="5:35" s="3" customFormat="1" x14ac:dyDescent="0.25">
      <c r="E93" s="25" t="s">
        <v>569</v>
      </c>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row>
    <row r="94" spans="5:35" s="3" customFormat="1" x14ac:dyDescent="0.25">
      <c r="E94" s="25" t="s">
        <v>394</v>
      </c>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row>
    <row r="95" spans="5:35" s="3" customFormat="1" x14ac:dyDescent="0.25"/>
    <row r="96" spans="5:35"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pans="3:48" s="3" customFormat="1" x14ac:dyDescent="0.25"/>
    <row r="114" spans="3:48" s="3" customFormat="1" x14ac:dyDescent="0.25"/>
    <row r="115" spans="3:48" s="3" customFormat="1" x14ac:dyDescent="0.25"/>
    <row r="116" spans="3:48" s="3" customFormat="1" x14ac:dyDescent="0.25"/>
    <row r="117" spans="3:48" s="3" customFormat="1" x14ac:dyDescent="0.25"/>
    <row r="118" spans="3:48" s="3" customFormat="1" x14ac:dyDescent="0.25"/>
    <row r="119" spans="3:48" s="3" customFormat="1" x14ac:dyDescent="0.25"/>
    <row r="120" spans="3:48" s="3" customFormat="1" x14ac:dyDescent="0.25"/>
    <row r="121" spans="3:48" s="3" customFormat="1" x14ac:dyDescent="0.25"/>
    <row r="122" spans="3:48" s="3" customFormat="1" x14ac:dyDescent="0.25"/>
    <row r="123" spans="3:48" s="3" customFormat="1" x14ac:dyDescent="0.25">
      <c r="C123" s="4">
        <v>0</v>
      </c>
      <c r="D123"/>
      <c r="E123" s="1" t="s">
        <v>3552</v>
      </c>
    </row>
    <row r="124" spans="3:48" s="3" customFormat="1" x14ac:dyDescent="0.25">
      <c r="E124" s="3" t="s">
        <v>3110</v>
      </c>
    </row>
    <row r="125" spans="3:48" s="3" customFormat="1" x14ac:dyDescent="0.25"/>
    <row r="126" spans="3:48" s="3" customFormat="1" x14ac:dyDescent="0.25">
      <c r="E126" s="1" t="s">
        <v>3107</v>
      </c>
    </row>
    <row r="127" spans="3:48" s="3" customFormat="1" x14ac:dyDescent="0.25"/>
    <row r="128" spans="3:48" s="3" customFormat="1" x14ac:dyDescent="0.25">
      <c r="AN128" s="3" t="s">
        <v>458</v>
      </c>
      <c r="AV128" s="3" t="s">
        <v>1298</v>
      </c>
    </row>
    <row r="129" spans="40:48" s="3" customFormat="1" x14ac:dyDescent="0.25">
      <c r="AN129" s="1" t="s">
        <v>3108</v>
      </c>
      <c r="AV129" s="1" t="s">
        <v>3109</v>
      </c>
    </row>
    <row r="130" spans="40:48" s="3" customFormat="1" x14ac:dyDescent="0.25"/>
    <row r="131" spans="40:48" s="3" customFormat="1" x14ac:dyDescent="0.25">
      <c r="AO131" s="3" t="s">
        <v>273</v>
      </c>
    </row>
    <row r="132" spans="40:48" s="3" customFormat="1" x14ac:dyDescent="0.25"/>
    <row r="133" spans="40:48" s="3" customFormat="1" x14ac:dyDescent="0.25"/>
    <row r="134" spans="40:48" s="3" customFormat="1" x14ac:dyDescent="0.25"/>
    <row r="135" spans="40:48" s="3" customFormat="1" x14ac:dyDescent="0.25"/>
    <row r="136" spans="40:48" s="3" customFormat="1" x14ac:dyDescent="0.25"/>
    <row r="137" spans="40:48" s="3" customFormat="1" x14ac:dyDescent="0.25"/>
    <row r="138" spans="40:48" s="3" customFormat="1" x14ac:dyDescent="0.25"/>
    <row r="139" spans="40:48" s="3" customFormat="1" x14ac:dyDescent="0.25"/>
    <row r="140" spans="40:48" s="3" customFormat="1" x14ac:dyDescent="0.25"/>
    <row r="141" spans="40:48" s="3" customFormat="1" x14ac:dyDescent="0.25"/>
    <row r="142" spans="40:48" s="3" customFormat="1" x14ac:dyDescent="0.25"/>
    <row r="143" spans="40:48" s="3" customFormat="1" x14ac:dyDescent="0.25"/>
    <row r="144" spans="40:48"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pans="3:5" s="3" customFormat="1" x14ac:dyDescent="0.25"/>
    <row r="434" spans="3:5" s="3" customFormat="1" x14ac:dyDescent="0.25"/>
    <row r="435" spans="3:5" s="3" customFormat="1" x14ac:dyDescent="0.25"/>
    <row r="436" spans="3:5" s="3" customFormat="1" x14ac:dyDescent="0.25"/>
    <row r="437" spans="3:5" s="3" customFormat="1" x14ac:dyDescent="0.25"/>
    <row r="438" spans="3:5" s="3" customFormat="1" x14ac:dyDescent="0.25">
      <c r="C438" s="4">
        <v>0</v>
      </c>
      <c r="D438"/>
      <c r="E438" s="1" t="s">
        <v>3551</v>
      </c>
    </row>
    <row r="439" spans="3:5" s="3" customFormat="1" x14ac:dyDescent="0.25">
      <c r="E439" s="3" t="s">
        <v>3139</v>
      </c>
    </row>
    <row r="440" spans="3:5" s="3" customFormat="1" x14ac:dyDescent="0.25"/>
    <row r="441" spans="3:5" s="3" customFormat="1" x14ac:dyDescent="0.25">
      <c r="E441" s="1" t="s">
        <v>3107</v>
      </c>
    </row>
    <row r="442" spans="3:5" s="3" customFormat="1" x14ac:dyDescent="0.25"/>
    <row r="443" spans="3:5" s="3" customFormat="1" x14ac:dyDescent="0.25"/>
    <row r="444" spans="3:5" s="3" customFormat="1" x14ac:dyDescent="0.25"/>
    <row r="445" spans="3:5" s="3" customFormat="1" x14ac:dyDescent="0.25"/>
    <row r="446" spans="3:5" s="3" customFormat="1" x14ac:dyDescent="0.25"/>
    <row r="447" spans="3:5" s="3" customFormat="1" x14ac:dyDescent="0.25"/>
    <row r="448" spans="3:5"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pans="45:45" s="3" customFormat="1" x14ac:dyDescent="0.25"/>
    <row r="546" spans="45:45" s="3" customFormat="1" x14ac:dyDescent="0.25"/>
    <row r="547" spans="45:45" s="3" customFormat="1" x14ac:dyDescent="0.25">
      <c r="AS547" s="3" t="s">
        <v>3126</v>
      </c>
    </row>
    <row r="548" spans="45:45" s="3" customFormat="1" x14ac:dyDescent="0.25"/>
    <row r="549" spans="45:45" s="3" customFormat="1" x14ac:dyDescent="0.25"/>
    <row r="550" spans="45:45" s="3" customFormat="1" x14ac:dyDescent="0.25"/>
    <row r="551" spans="45:45" s="3" customFormat="1" x14ac:dyDescent="0.25"/>
    <row r="552" spans="45:45" s="3" customFormat="1" x14ac:dyDescent="0.25"/>
    <row r="553" spans="45:45" s="3" customFormat="1" x14ac:dyDescent="0.25"/>
    <row r="554" spans="45:45" s="3" customFormat="1" x14ac:dyDescent="0.25"/>
    <row r="555" spans="45:45" s="3" customFormat="1" x14ac:dyDescent="0.25"/>
    <row r="556" spans="45:45" s="3" customFormat="1" x14ac:dyDescent="0.25"/>
    <row r="557" spans="45:45" s="3" customFormat="1" x14ac:dyDescent="0.25"/>
    <row r="558" spans="45:45" s="3" customFormat="1" x14ac:dyDescent="0.25"/>
    <row r="559" spans="45:45" s="3" customFormat="1" x14ac:dyDescent="0.25"/>
    <row r="560" spans="45:45"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3" customFormat="1" x14ac:dyDescent="0.25"/>
    <row r="642" s="3" customFormat="1" x14ac:dyDescent="0.25"/>
    <row r="643" s="3" customFormat="1" x14ac:dyDescent="0.25"/>
    <row r="644" s="3" customFormat="1" x14ac:dyDescent="0.25"/>
    <row r="645" s="3" customFormat="1" x14ac:dyDescent="0.25"/>
    <row r="646" s="3" customFormat="1" x14ac:dyDescent="0.25"/>
    <row r="647" s="3" customFormat="1" x14ac:dyDescent="0.25"/>
    <row r="648" s="3" customFormat="1" x14ac:dyDescent="0.25"/>
    <row r="649" s="3" customFormat="1" x14ac:dyDescent="0.25"/>
    <row r="650" s="3" customFormat="1" x14ac:dyDescent="0.25"/>
    <row r="651" s="3" customFormat="1" x14ac:dyDescent="0.25"/>
    <row r="652" s="3" customFormat="1" x14ac:dyDescent="0.25"/>
    <row r="653" s="3" customFormat="1" x14ac:dyDescent="0.25"/>
    <row r="654" s="3" customFormat="1" x14ac:dyDescent="0.25"/>
    <row r="655" s="3" customFormat="1" x14ac:dyDescent="0.25"/>
    <row r="656" s="3" customFormat="1" x14ac:dyDescent="0.25"/>
    <row r="657" spans="5:5" s="3" customFormat="1" x14ac:dyDescent="0.25"/>
    <row r="658" spans="5:5" s="3" customFormat="1" x14ac:dyDescent="0.25"/>
    <row r="659" spans="5:5" s="3" customFormat="1" x14ac:dyDescent="0.25"/>
    <row r="660" spans="5:5" s="3" customFormat="1" x14ac:dyDescent="0.25"/>
    <row r="661" spans="5:5" s="3" customFormat="1" x14ac:dyDescent="0.25">
      <c r="E661" s="1" t="s">
        <v>3255</v>
      </c>
    </row>
    <row r="662" spans="5:5" s="3" customFormat="1" x14ac:dyDescent="0.25"/>
    <row r="663" spans="5:5" s="3" customFormat="1" x14ac:dyDescent="0.25"/>
    <row r="664" spans="5:5" s="3" customFormat="1" x14ac:dyDescent="0.25"/>
    <row r="665" spans="5:5" s="3" customFormat="1" x14ac:dyDescent="0.25"/>
    <row r="666" spans="5:5" s="3" customFormat="1" x14ac:dyDescent="0.25"/>
    <row r="667" spans="5:5" s="3" customFormat="1" x14ac:dyDescent="0.25"/>
    <row r="668" spans="5:5" s="3" customFormat="1" x14ac:dyDescent="0.25"/>
    <row r="669" spans="5:5" s="3" customFormat="1" x14ac:dyDescent="0.25"/>
    <row r="670" spans="5:5" s="3" customFormat="1" x14ac:dyDescent="0.25"/>
    <row r="671" spans="5:5" s="3" customFormat="1" x14ac:dyDescent="0.25"/>
    <row r="672" spans="5:5"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3" customFormat="1" x14ac:dyDescent="0.25"/>
    <row r="690" s="3" customFormat="1" x14ac:dyDescent="0.25"/>
    <row r="691" s="3" customFormat="1" x14ac:dyDescent="0.25"/>
    <row r="692" s="3" customFormat="1" x14ac:dyDescent="0.25"/>
    <row r="693" s="3" customFormat="1" x14ac:dyDescent="0.25"/>
    <row r="694" s="3" customFormat="1" x14ac:dyDescent="0.25"/>
    <row r="695" s="3" customFormat="1" x14ac:dyDescent="0.25"/>
    <row r="696" s="3" customFormat="1" x14ac:dyDescent="0.25"/>
    <row r="697" s="3" customFormat="1" x14ac:dyDescent="0.25"/>
    <row r="698" s="3" customFormat="1" x14ac:dyDescent="0.25"/>
    <row r="699" s="3" customFormat="1" x14ac:dyDescent="0.25"/>
    <row r="700" s="3" customFormat="1" x14ac:dyDescent="0.25"/>
    <row r="701" s="3" customFormat="1" x14ac:dyDescent="0.25"/>
    <row r="702" s="3" customFormat="1" x14ac:dyDescent="0.25"/>
    <row r="703" s="3" customFormat="1" x14ac:dyDescent="0.25"/>
    <row r="704" s="3" customFormat="1" x14ac:dyDescent="0.25"/>
    <row r="705" s="3" customFormat="1" x14ac:dyDescent="0.25"/>
    <row r="706" s="3" customFormat="1" x14ac:dyDescent="0.25"/>
    <row r="707" s="3" customFormat="1" x14ac:dyDescent="0.25"/>
    <row r="708" s="3" customFormat="1" x14ac:dyDescent="0.25"/>
    <row r="709" s="3" customFormat="1" x14ac:dyDescent="0.25"/>
    <row r="710" s="3" customFormat="1" x14ac:dyDescent="0.25"/>
    <row r="711" s="3" customFormat="1" x14ac:dyDescent="0.25"/>
    <row r="712" s="3" customFormat="1" x14ac:dyDescent="0.25"/>
    <row r="713" s="3" customFormat="1" x14ac:dyDescent="0.25"/>
    <row r="714" s="3" customFormat="1" x14ac:dyDescent="0.25"/>
    <row r="715" s="3" customFormat="1" x14ac:dyDescent="0.25"/>
    <row r="716" s="3" customFormat="1" x14ac:dyDescent="0.25"/>
    <row r="717" s="3" customFormat="1" x14ac:dyDescent="0.25"/>
    <row r="718" s="3" customFormat="1" x14ac:dyDescent="0.25"/>
    <row r="719" s="3" customFormat="1" x14ac:dyDescent="0.25"/>
    <row r="720" s="3" customFormat="1" x14ac:dyDescent="0.25"/>
    <row r="721" spans="3:5" s="3" customFormat="1" x14ac:dyDescent="0.25"/>
    <row r="722" spans="3:5" s="3" customFormat="1" x14ac:dyDescent="0.25"/>
    <row r="723" spans="3:5" s="3" customFormat="1" x14ac:dyDescent="0.25"/>
    <row r="724" spans="3:5" s="3" customFormat="1" x14ac:dyDescent="0.25"/>
    <row r="725" spans="3:5" s="3" customFormat="1" x14ac:dyDescent="0.25"/>
    <row r="726" spans="3:5" s="3" customFormat="1" x14ac:dyDescent="0.25"/>
    <row r="727" spans="3:5" s="3" customFormat="1" x14ac:dyDescent="0.25"/>
    <row r="728" spans="3:5" s="3" customFormat="1" x14ac:dyDescent="0.25"/>
    <row r="729" spans="3:5" s="3" customFormat="1" x14ac:dyDescent="0.25"/>
    <row r="730" spans="3:5" s="3" customFormat="1" x14ac:dyDescent="0.25"/>
    <row r="731" spans="3:5" s="3" customFormat="1" x14ac:dyDescent="0.25"/>
    <row r="732" spans="3:5" s="3" customFormat="1" x14ac:dyDescent="0.25">
      <c r="C732" s="4">
        <v>0</v>
      </c>
      <c r="D732"/>
      <c r="E732" s="1" t="s">
        <v>3553</v>
      </c>
    </row>
    <row r="733" spans="3:5" s="3" customFormat="1" x14ac:dyDescent="0.25">
      <c r="E733" s="3" t="s">
        <v>3199</v>
      </c>
    </row>
    <row r="734" spans="3:5" s="3" customFormat="1" x14ac:dyDescent="0.25"/>
    <row r="735" spans="3:5" s="3" customFormat="1" x14ac:dyDescent="0.25"/>
    <row r="736" spans="3:5" s="3" customFormat="1" x14ac:dyDescent="0.25"/>
    <row r="737" spans="3:5" s="3" customFormat="1" x14ac:dyDescent="0.25"/>
    <row r="738" spans="3:5" s="3" customFormat="1" x14ac:dyDescent="0.25"/>
    <row r="739" spans="3:5" s="3" customFormat="1" x14ac:dyDescent="0.25"/>
    <row r="740" spans="3:5" s="3" customFormat="1" x14ac:dyDescent="0.25"/>
    <row r="741" spans="3:5" s="3" customFormat="1" x14ac:dyDescent="0.25"/>
    <row r="742" spans="3:5" s="3" customFormat="1" x14ac:dyDescent="0.25"/>
    <row r="743" spans="3:5" s="3" customFormat="1" x14ac:dyDescent="0.25"/>
    <row r="744" spans="3:5" s="3" customFormat="1" x14ac:dyDescent="0.25"/>
    <row r="745" spans="3:5" s="3" customFormat="1" x14ac:dyDescent="0.25"/>
    <row r="746" spans="3:5" s="3" customFormat="1" x14ac:dyDescent="0.25"/>
    <row r="747" spans="3:5" s="3" customFormat="1" x14ac:dyDescent="0.25"/>
    <row r="748" spans="3:5" s="3" customFormat="1" x14ac:dyDescent="0.25"/>
    <row r="749" spans="3:5" s="3" customFormat="1" x14ac:dyDescent="0.25"/>
    <row r="750" spans="3:5" s="3" customFormat="1" x14ac:dyDescent="0.25"/>
    <row r="751" spans="3:5" s="3" customFormat="1" x14ac:dyDescent="0.25">
      <c r="C751" s="4">
        <v>0</v>
      </c>
      <c r="E751" s="1" t="s">
        <v>3554</v>
      </c>
    </row>
    <row r="752" spans="3:5" s="3" customFormat="1" x14ac:dyDescent="0.25"/>
    <row r="753" spans="41:41" s="3" customFormat="1" x14ac:dyDescent="0.25">
      <c r="AO753"/>
    </row>
    <row r="754" spans="41:41" s="3" customFormat="1" x14ac:dyDescent="0.25"/>
    <row r="755" spans="41:41" s="3" customFormat="1" x14ac:dyDescent="0.25"/>
    <row r="756" spans="41:41" s="3" customFormat="1" x14ac:dyDescent="0.25"/>
    <row r="757" spans="41:41" s="3" customFormat="1" x14ac:dyDescent="0.25"/>
    <row r="758" spans="41:41" s="3" customFormat="1" x14ac:dyDescent="0.25"/>
    <row r="759" spans="41:41" s="3" customFormat="1" x14ac:dyDescent="0.25"/>
    <row r="760" spans="41:41" s="3" customFormat="1" x14ac:dyDescent="0.25"/>
    <row r="761" spans="41:41" s="3" customFormat="1" x14ac:dyDescent="0.25"/>
    <row r="762" spans="41:41" s="3" customFormat="1" x14ac:dyDescent="0.25"/>
    <row r="763" spans="41:41" s="3" customFormat="1" x14ac:dyDescent="0.25"/>
    <row r="764" spans="41:41" s="3" customFormat="1" x14ac:dyDescent="0.25"/>
    <row r="765" spans="41:41" s="3" customFormat="1" x14ac:dyDescent="0.25"/>
    <row r="766" spans="41:41" s="3" customFormat="1" x14ac:dyDescent="0.25"/>
    <row r="767" spans="41:41" s="3" customFormat="1" x14ac:dyDescent="0.25"/>
    <row r="768" spans="41:41" s="3" customFormat="1" x14ac:dyDescent="0.25"/>
    <row r="769" spans="5:41" s="3" customFormat="1" x14ac:dyDescent="0.25"/>
    <row r="770" spans="5:41" s="3" customFormat="1" x14ac:dyDescent="0.25"/>
    <row r="771" spans="5:41" s="3" customFormat="1" x14ac:dyDescent="0.25"/>
    <row r="772" spans="5:41" s="3" customFormat="1" x14ac:dyDescent="0.25"/>
    <row r="773" spans="5:41" s="3" customFormat="1" x14ac:dyDescent="0.25"/>
    <row r="774" spans="5:41" s="3" customFormat="1" x14ac:dyDescent="0.25"/>
    <row r="775" spans="5:41" s="3" customFormat="1" x14ac:dyDescent="0.25"/>
    <row r="776" spans="5:41" s="3" customFormat="1" x14ac:dyDescent="0.25"/>
    <row r="777" spans="5:41" s="3" customFormat="1" x14ac:dyDescent="0.25">
      <c r="AO777" s="3" t="s">
        <v>1178</v>
      </c>
    </row>
    <row r="778" spans="5:41" s="3" customFormat="1" x14ac:dyDescent="0.25">
      <c r="AO778" s="1" t="s">
        <v>1990</v>
      </c>
    </row>
    <row r="779" spans="5:41" s="3" customFormat="1" x14ac:dyDescent="0.25"/>
    <row r="780" spans="5:41" s="3" customFormat="1" x14ac:dyDescent="0.25"/>
    <row r="781" spans="5:41" s="3" customFormat="1" x14ac:dyDescent="0.25">
      <c r="E781" s="23" t="s">
        <v>128</v>
      </c>
      <c r="F781" s="24"/>
      <c r="G781" s="24"/>
      <c r="H781" s="24"/>
      <c r="I781" s="24"/>
      <c r="J781" s="24"/>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row>
    <row r="782" spans="5:41" s="3" customFormat="1" x14ac:dyDescent="0.25">
      <c r="E782" s="23" t="s">
        <v>2571</v>
      </c>
      <c r="F782" s="24"/>
      <c r="G782" s="24"/>
      <c r="H782" s="24"/>
      <c r="I782" s="24"/>
      <c r="J782" s="24"/>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row>
    <row r="783" spans="5:41" s="3" customFormat="1" x14ac:dyDescent="0.25">
      <c r="E783" s="23" t="s">
        <v>2945</v>
      </c>
      <c r="F783" s="24"/>
      <c r="G783" s="24"/>
      <c r="H783" s="24"/>
      <c r="I783" s="24"/>
      <c r="J783" s="24"/>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row>
    <row r="784" spans="5:41" s="3" customFormat="1" x14ac:dyDescent="0.25">
      <c r="E784" s="23" t="s">
        <v>589</v>
      </c>
      <c r="F784" s="24"/>
      <c r="G784" s="24"/>
      <c r="H784" s="24"/>
      <c r="I784" s="24"/>
      <c r="J784" s="24"/>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row>
    <row r="785" spans="5:37" s="3" customFormat="1" x14ac:dyDescent="0.25">
      <c r="E785" s="23" t="s">
        <v>2576</v>
      </c>
      <c r="F785" s="24"/>
      <c r="G785" s="24"/>
      <c r="H785" s="24"/>
      <c r="I785" s="24"/>
      <c r="J785" s="24"/>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row>
    <row r="786" spans="5:37" s="3" customFormat="1" x14ac:dyDescent="0.25">
      <c r="E786" s="23" t="s">
        <v>2913</v>
      </c>
      <c r="F786" s="24"/>
      <c r="G786" s="24"/>
      <c r="H786" s="24"/>
      <c r="I786" s="24"/>
      <c r="J786" s="24"/>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row>
    <row r="787" spans="5:37" s="3" customFormat="1" x14ac:dyDescent="0.25">
      <c r="E787" s="23" t="s">
        <v>3111</v>
      </c>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K787" s="3" t="s">
        <v>273</v>
      </c>
    </row>
    <row r="788" spans="5:37" s="3" customFormat="1" x14ac:dyDescent="0.25">
      <c r="E788" s="23" t="s">
        <v>888</v>
      </c>
      <c r="F788" s="24"/>
      <c r="G788" s="24"/>
      <c r="H788" s="24"/>
      <c r="I788" s="24"/>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row>
    <row r="789" spans="5:37" s="3" customFormat="1" x14ac:dyDescent="0.25">
      <c r="E789" s="23" t="s">
        <v>3112</v>
      </c>
      <c r="F789" s="24"/>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row>
    <row r="790" spans="5:37" s="3" customFormat="1" x14ac:dyDescent="0.25">
      <c r="E790" s="23" t="s">
        <v>895</v>
      </c>
      <c r="F790" s="24"/>
      <c r="G790" s="24"/>
      <c r="H790" s="24"/>
      <c r="I790" s="24"/>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row>
    <row r="791" spans="5:37" s="3" customFormat="1" x14ac:dyDescent="0.25">
      <c r="E791" s="23" t="s">
        <v>896</v>
      </c>
      <c r="F791" s="24"/>
      <c r="G791" s="24"/>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row>
    <row r="792" spans="5:37" s="3" customFormat="1" x14ac:dyDescent="0.25">
      <c r="E792" s="23" t="s">
        <v>897</v>
      </c>
      <c r="F792" s="24"/>
      <c r="G792" s="24"/>
      <c r="H792" s="24"/>
      <c r="I792" s="24"/>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row>
    <row r="793" spans="5:37" s="3" customFormat="1" x14ac:dyDescent="0.25">
      <c r="E793" s="23" t="s">
        <v>2946</v>
      </c>
      <c r="F793" s="24"/>
      <c r="G793" s="24"/>
      <c r="H793" s="24"/>
      <c r="I793" s="24"/>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row>
    <row r="794" spans="5:37" s="3" customFormat="1" x14ac:dyDescent="0.25">
      <c r="E794" s="27" t="s">
        <v>3118</v>
      </c>
      <c r="F794" s="24"/>
      <c r="G794" s="24"/>
      <c r="H794" s="24"/>
      <c r="I794" s="24"/>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row>
    <row r="795" spans="5:37" s="3" customFormat="1" x14ac:dyDescent="0.25">
      <c r="E795" s="23" t="s">
        <v>160</v>
      </c>
      <c r="F795" s="24"/>
      <c r="G795" s="24"/>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row>
    <row r="796" spans="5:37" s="3" customFormat="1" x14ac:dyDescent="0.25">
      <c r="E796" s="23" t="s">
        <v>2690</v>
      </c>
      <c r="F796" s="24"/>
      <c r="G796" s="24"/>
      <c r="H796" s="24"/>
      <c r="I796" s="24"/>
      <c r="J796" s="24"/>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row>
    <row r="797" spans="5:37" s="3" customFormat="1" x14ac:dyDescent="0.25">
      <c r="E797" s="25"/>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row>
    <row r="798" spans="5:37" s="3" customFormat="1" x14ac:dyDescent="0.25">
      <c r="E798" s="25" t="s">
        <v>388</v>
      </c>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row>
    <row r="799" spans="5:37" s="3" customFormat="1" x14ac:dyDescent="0.25">
      <c r="E799" s="25"/>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row>
    <row r="800" spans="5:37" s="3" customFormat="1" x14ac:dyDescent="0.25">
      <c r="E800" s="25" t="s">
        <v>1759</v>
      </c>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row>
    <row r="801" spans="5:35" s="3" customFormat="1" x14ac:dyDescent="0.25">
      <c r="E801" s="29" t="s">
        <v>390</v>
      </c>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row>
    <row r="802" spans="5:35" s="3" customFormat="1" x14ac:dyDescent="0.25">
      <c r="E802" s="29" t="s">
        <v>3119</v>
      </c>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row>
    <row r="803" spans="5:35" s="3" customFormat="1" x14ac:dyDescent="0.25">
      <c r="E803" s="29" t="s">
        <v>3120</v>
      </c>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row>
    <row r="804" spans="5:35" s="3" customFormat="1" x14ac:dyDescent="0.25">
      <c r="E804" s="29" t="s">
        <v>3121</v>
      </c>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row>
    <row r="805" spans="5:35" s="3" customFormat="1" x14ac:dyDescent="0.25">
      <c r="E805" s="25" t="s">
        <v>3122</v>
      </c>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row>
    <row r="806" spans="5:35" s="3" customFormat="1" x14ac:dyDescent="0.25">
      <c r="E806" s="25" t="s">
        <v>3123</v>
      </c>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row>
    <row r="807" spans="5:35" s="3" customFormat="1" x14ac:dyDescent="0.25">
      <c r="E807" s="25" t="s">
        <v>3124</v>
      </c>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row>
    <row r="808" spans="5:35" s="3" customFormat="1" x14ac:dyDescent="0.25">
      <c r="E808" s="25"/>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row>
    <row r="809" spans="5:35" s="3" customFormat="1" x14ac:dyDescent="0.25">
      <c r="E809" s="23" t="s">
        <v>128</v>
      </c>
      <c r="F809" s="24"/>
      <c r="G809" s="24"/>
      <c r="H809" s="24"/>
      <c r="I809" s="24"/>
      <c r="J809" s="24"/>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c r="AI809" s="24"/>
    </row>
    <row r="810" spans="5:35" s="3" customFormat="1" x14ac:dyDescent="0.25">
      <c r="E810" s="23" t="s">
        <v>2571</v>
      </c>
      <c r="F810" s="24"/>
      <c r="G810" s="24"/>
      <c r="H810" s="24"/>
      <c r="I810" s="24"/>
      <c r="J810" s="24"/>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c r="AI810" s="24"/>
    </row>
    <row r="811" spans="5:35" s="3" customFormat="1" x14ac:dyDescent="0.25">
      <c r="E811" s="23" t="s">
        <v>2945</v>
      </c>
      <c r="F811" s="24"/>
      <c r="G811" s="24"/>
      <c r="H811" s="24"/>
      <c r="I811" s="24"/>
      <c r="J811" s="24"/>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c r="AI811" s="24"/>
    </row>
    <row r="812" spans="5:35" s="3" customFormat="1" x14ac:dyDescent="0.25">
      <c r="E812" s="23" t="s">
        <v>589</v>
      </c>
      <c r="F812" s="24"/>
      <c r="G812" s="24"/>
      <c r="H812" s="24"/>
      <c r="I812" s="24"/>
      <c r="J812" s="24"/>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c r="AI812" s="24"/>
    </row>
    <row r="813" spans="5:35" s="3" customFormat="1" x14ac:dyDescent="0.25">
      <c r="E813" s="23" t="s">
        <v>2576</v>
      </c>
      <c r="F813" s="24"/>
      <c r="G813" s="24"/>
      <c r="H813" s="24"/>
      <c r="I813" s="24"/>
      <c r="J813" s="24"/>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c r="AI813" s="24"/>
    </row>
    <row r="814" spans="5:35" s="3" customFormat="1" x14ac:dyDescent="0.25">
      <c r="E814" s="23" t="s">
        <v>2913</v>
      </c>
      <c r="F814" s="24"/>
      <c r="G814" s="24"/>
      <c r="H814" s="24"/>
      <c r="I814" s="24"/>
      <c r="J814" s="24"/>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row>
    <row r="815" spans="5:35" s="3" customFormat="1" x14ac:dyDescent="0.25">
      <c r="E815" s="23" t="s">
        <v>3111</v>
      </c>
      <c r="F815" s="24"/>
      <c r="G815" s="24"/>
      <c r="H815" s="24"/>
      <c r="I815" s="24"/>
      <c r="J815" s="24"/>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c r="AI815" s="24"/>
    </row>
    <row r="816" spans="5:35" s="3" customFormat="1" x14ac:dyDescent="0.25">
      <c r="E816" s="23" t="s">
        <v>888</v>
      </c>
      <c r="F816" s="24"/>
      <c r="G816" s="24"/>
      <c r="H816" s="24"/>
      <c r="I816" s="24"/>
      <c r="J816" s="24"/>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row>
    <row r="817" spans="5:35" s="3" customFormat="1" x14ac:dyDescent="0.25">
      <c r="E817" s="23" t="s">
        <v>3112</v>
      </c>
      <c r="F817" s="24"/>
      <c r="G817" s="24"/>
      <c r="H817" s="24"/>
      <c r="I817" s="24"/>
      <c r="J817" s="24"/>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c r="AI817" s="24"/>
    </row>
    <row r="818" spans="5:35" s="3" customFormat="1" x14ac:dyDescent="0.25">
      <c r="E818" s="23" t="s">
        <v>895</v>
      </c>
      <c r="F818" s="24"/>
      <c r="G818" s="24"/>
      <c r="H818" s="24"/>
      <c r="I818" s="24"/>
      <c r="J818" s="24"/>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c r="AI818" s="24"/>
    </row>
    <row r="819" spans="5:35" s="3" customFormat="1" x14ac:dyDescent="0.25">
      <c r="E819" s="23" t="s">
        <v>896</v>
      </c>
      <c r="F819" s="24"/>
      <c r="G819" s="24"/>
      <c r="H819" s="24"/>
      <c r="I819" s="24"/>
      <c r="J819" s="24"/>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c r="AI819" s="24"/>
    </row>
    <row r="820" spans="5:35" s="3" customFormat="1" x14ac:dyDescent="0.25">
      <c r="E820" s="23" t="s">
        <v>897</v>
      </c>
      <c r="F820" s="24"/>
      <c r="G820" s="24"/>
      <c r="H820" s="24"/>
      <c r="I820" s="24"/>
      <c r="J820" s="24"/>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c r="AI820" s="24"/>
    </row>
    <row r="821" spans="5:35" s="3" customFormat="1" x14ac:dyDescent="0.25">
      <c r="E821" s="23" t="s">
        <v>2946</v>
      </c>
      <c r="F821" s="24"/>
      <c r="G821" s="24"/>
      <c r="H821" s="24"/>
      <c r="I821" s="24"/>
      <c r="J821" s="24"/>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c r="AI821" s="24"/>
    </row>
    <row r="822" spans="5:35" s="3" customFormat="1" x14ac:dyDescent="0.25">
      <c r="E822" s="27" t="s">
        <v>3118</v>
      </c>
      <c r="F822" s="24"/>
      <c r="G822" s="24"/>
      <c r="H822" s="24"/>
      <c r="I822" s="24"/>
      <c r="J822" s="24"/>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c r="AI822" s="24"/>
    </row>
    <row r="823" spans="5:35" s="3" customFormat="1" x14ac:dyDescent="0.25">
      <c r="E823" s="23" t="s">
        <v>160</v>
      </c>
      <c r="F823" s="24"/>
      <c r="G823" s="24"/>
      <c r="H823" s="24"/>
      <c r="I823" s="24"/>
      <c r="J823" s="24"/>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c r="AI823" s="24"/>
    </row>
    <row r="824" spans="5:35" s="3" customFormat="1" x14ac:dyDescent="0.25">
      <c r="E824" s="23" t="s">
        <v>2690</v>
      </c>
      <c r="F824" s="24"/>
      <c r="G824" s="24"/>
      <c r="H824" s="24"/>
      <c r="I824" s="24"/>
      <c r="J824" s="24"/>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c r="AI824" s="24"/>
    </row>
    <row r="825" spans="5:35" s="3" customFormat="1" x14ac:dyDescent="0.25">
      <c r="E825" s="25"/>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row>
    <row r="826" spans="5:35" s="3" customFormat="1" x14ac:dyDescent="0.25">
      <c r="E826" s="25" t="s">
        <v>569</v>
      </c>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row>
    <row r="827" spans="5:35" s="3" customFormat="1" x14ac:dyDescent="0.25">
      <c r="E827" s="25" t="s">
        <v>394</v>
      </c>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row>
    <row r="828" spans="5:35" s="3" customFormat="1" x14ac:dyDescent="0.25"/>
    <row r="829" spans="5:35" s="3" customFormat="1" x14ac:dyDescent="0.25"/>
    <row r="830" spans="5:35" s="3" customFormat="1" x14ac:dyDescent="0.25"/>
    <row r="831" spans="5:35" s="3" customFormat="1" x14ac:dyDescent="0.25"/>
    <row r="832" spans="5:35" s="3" customFormat="1" x14ac:dyDescent="0.25"/>
    <row r="833" s="3" customFormat="1" x14ac:dyDescent="0.25"/>
    <row r="834" s="3" customFormat="1" x14ac:dyDescent="0.25"/>
    <row r="835" s="3" customFormat="1" x14ac:dyDescent="0.25"/>
    <row r="836" s="3" customFormat="1" x14ac:dyDescent="0.25"/>
    <row r="837" s="3" customFormat="1" x14ac:dyDescent="0.25"/>
    <row r="838" s="3" customFormat="1" x14ac:dyDescent="0.25"/>
    <row r="839" s="3" customFormat="1" x14ac:dyDescent="0.25"/>
    <row r="840" s="3" customFormat="1" x14ac:dyDescent="0.25"/>
    <row r="841" s="3" customFormat="1" x14ac:dyDescent="0.25"/>
    <row r="842" s="3" customFormat="1" x14ac:dyDescent="0.25"/>
    <row r="843" s="3" customFormat="1" x14ac:dyDescent="0.25"/>
    <row r="844" s="3" customFormat="1" x14ac:dyDescent="0.25"/>
    <row r="845" s="3" customFormat="1" x14ac:dyDescent="0.25"/>
    <row r="846" s="3" customFormat="1" x14ac:dyDescent="0.25"/>
    <row r="847" s="3" customFormat="1" x14ac:dyDescent="0.25"/>
    <row r="848" s="3" customFormat="1" x14ac:dyDescent="0.25"/>
    <row r="849" spans="3:5" s="3" customFormat="1" x14ac:dyDescent="0.25"/>
    <row r="850" spans="3:5" s="3" customFormat="1" x14ac:dyDescent="0.25"/>
    <row r="851" spans="3:5" s="3" customFormat="1" x14ac:dyDescent="0.25"/>
    <row r="852" spans="3:5" s="3" customFormat="1" x14ac:dyDescent="0.25"/>
    <row r="853" spans="3:5" s="3" customFormat="1" x14ac:dyDescent="0.25"/>
    <row r="854" spans="3:5" s="3" customFormat="1" x14ac:dyDescent="0.25"/>
    <row r="855" spans="3:5" s="3" customFormat="1" x14ac:dyDescent="0.25"/>
    <row r="856" spans="3:5" s="3" customFormat="1" x14ac:dyDescent="0.25"/>
    <row r="857" spans="3:5" s="3" customFormat="1" x14ac:dyDescent="0.25"/>
    <row r="858" spans="3:5" s="3" customFormat="1" x14ac:dyDescent="0.25"/>
    <row r="859" spans="3:5" s="3" customFormat="1" x14ac:dyDescent="0.25">
      <c r="C859" s="4">
        <v>0</v>
      </c>
      <c r="E859" s="1" t="s">
        <v>3555</v>
      </c>
    </row>
    <row r="860" spans="3:5" s="3" customFormat="1" x14ac:dyDescent="0.25">
      <c r="E860" s="3" t="s">
        <v>3125</v>
      </c>
    </row>
    <row r="861" spans="3:5" s="3" customFormat="1" x14ac:dyDescent="0.25"/>
    <row r="862" spans="3:5" s="3" customFormat="1" x14ac:dyDescent="0.25"/>
    <row r="863" spans="3:5" s="3" customFormat="1" x14ac:dyDescent="0.25"/>
    <row r="864" spans="3:5" s="3" customFormat="1" x14ac:dyDescent="0.25"/>
    <row r="865" s="3" customFormat="1" x14ac:dyDescent="0.25"/>
    <row r="866" s="3" customFormat="1" x14ac:dyDescent="0.25"/>
    <row r="867" s="3" customFormat="1" x14ac:dyDescent="0.25"/>
    <row r="868" s="3" customFormat="1" x14ac:dyDescent="0.25"/>
    <row r="869" s="3" customFormat="1" x14ac:dyDescent="0.25"/>
    <row r="870" s="3" customFormat="1" x14ac:dyDescent="0.25"/>
    <row r="871" s="3" customFormat="1" x14ac:dyDescent="0.25"/>
    <row r="872" s="3" customFormat="1" x14ac:dyDescent="0.25"/>
    <row r="873" s="3" customFormat="1" x14ac:dyDescent="0.25"/>
    <row r="874" s="3" customFormat="1" x14ac:dyDescent="0.25"/>
    <row r="875" s="3" customFormat="1" x14ac:dyDescent="0.25"/>
    <row r="876" s="3" customFormat="1" x14ac:dyDescent="0.25"/>
    <row r="877" s="3" customFormat="1" x14ac:dyDescent="0.25"/>
    <row r="878" s="3" customFormat="1" x14ac:dyDescent="0.25"/>
    <row r="879" s="3" customFormat="1" x14ac:dyDescent="0.25"/>
    <row r="880" s="3" customFormat="1" x14ac:dyDescent="0.25"/>
    <row r="881" s="3" customFormat="1" x14ac:dyDescent="0.25"/>
    <row r="882" s="3" customFormat="1" x14ac:dyDescent="0.25"/>
    <row r="883" s="3" customFormat="1" x14ac:dyDescent="0.25"/>
    <row r="884" s="3" customFormat="1" x14ac:dyDescent="0.25"/>
    <row r="885" s="3" customFormat="1" x14ac:dyDescent="0.25"/>
    <row r="886" s="3" customFormat="1" x14ac:dyDescent="0.25"/>
    <row r="887" s="3" customFormat="1" x14ac:dyDescent="0.25"/>
    <row r="888" s="3" customFormat="1" x14ac:dyDescent="0.25"/>
    <row r="889" s="3" customFormat="1" x14ac:dyDescent="0.25"/>
    <row r="890" s="3" customFormat="1" x14ac:dyDescent="0.25"/>
    <row r="891" s="3" customFormat="1" x14ac:dyDescent="0.25"/>
    <row r="892" s="3" customFormat="1" x14ac:dyDescent="0.25"/>
    <row r="893" s="3" customFormat="1" x14ac:dyDescent="0.25"/>
    <row r="894" s="3" customFormat="1" x14ac:dyDescent="0.25"/>
    <row r="895" s="3" customFormat="1" x14ac:dyDescent="0.25"/>
    <row r="896" s="3" customFormat="1" x14ac:dyDescent="0.25"/>
    <row r="897" spans="39:83" s="3" customFormat="1" x14ac:dyDescent="0.25"/>
    <row r="898" spans="39:83" s="3" customFormat="1" x14ac:dyDescent="0.25"/>
    <row r="899" spans="39:83" s="3" customFormat="1" x14ac:dyDescent="0.25"/>
    <row r="900" spans="39:83" s="3" customFormat="1" x14ac:dyDescent="0.25"/>
    <row r="901" spans="39:83" s="3" customFormat="1" x14ac:dyDescent="0.25">
      <c r="AM901" s="1" t="s">
        <v>3127</v>
      </c>
      <c r="AU901" s="1" t="s">
        <v>3128</v>
      </c>
      <c r="BE901" s="1" t="s">
        <v>3129</v>
      </c>
      <c r="BM901" s="1" t="s">
        <v>3130</v>
      </c>
    </row>
    <row r="902" spans="39:83" s="3" customFormat="1" x14ac:dyDescent="0.25">
      <c r="AM902" s="3" t="s">
        <v>3094</v>
      </c>
      <c r="AU902" s="3" t="s">
        <v>3131</v>
      </c>
      <c r="BE902" s="3" t="s">
        <v>3132</v>
      </c>
      <c r="BM902" s="3" t="s">
        <v>3133</v>
      </c>
      <c r="BU902" s="3" t="s">
        <v>1319</v>
      </c>
      <c r="CE902" s="3" t="str">
        <f>"select '" &amp; TRIM(AM902) &amp; "' APPLICATION_NO, '" &amp; TRIM(AU902) &amp; "' ASSET_NO, '" &amp; TRIM(BE902) &amp; "' AGREEMENT_NO_CURRENT, '" &amp; TRIM(BM902) &amp; "' AGREEMENT_NO_ACTUAL union all"</f>
        <v>select '0001233/4/10/03/2024' APPLICATION_NO, '2010.OPLAA.2403.000184' ASSET_NO, '0002113/4/10/03/2024' AGREEMENT_NO_CURRENT, '0002095/4/10/03/2024' AGREEMENT_NO_ACTUAL union all</v>
      </c>
    </row>
    <row r="903" spans="39:83" s="3" customFormat="1" x14ac:dyDescent="0.25">
      <c r="AM903" s="3" t="s">
        <v>3094</v>
      </c>
      <c r="AU903" s="3" t="s">
        <v>3095</v>
      </c>
      <c r="BE903" s="3" t="s">
        <v>3135</v>
      </c>
      <c r="BM903" s="3" t="s">
        <v>3136</v>
      </c>
      <c r="BU903" s="3" t="s">
        <v>3134</v>
      </c>
      <c r="CE903" s="3" t="str">
        <f>"select '" &amp; TRIM(AM903) &amp; "' APPLICATION_NO, '" &amp; TRIM(AU903) &amp; "' ASSET_NO, '" &amp; TRIM(BE903) &amp; "' AGREEMENT_NO_CURRENT, '" &amp; TRIM(BM903) &amp; "' AGREEMENT_NO_ACTUAL union all"</f>
        <v>select '0001233/4/10/03/2024' APPLICATION_NO, '2010.OPLAA.2403.000230' ASSET_NO, '0002114/4/10/03/2024' AGREEMENT_NO_CURRENT, '0002096/4/10/03/2024' AGREEMENT_NO_ACTUAL union all</v>
      </c>
    </row>
    <row r="904" spans="39:83" s="3" customFormat="1" x14ac:dyDescent="0.25">
      <c r="AM904" s="3" t="s">
        <v>3094</v>
      </c>
      <c r="AU904" s="3" t="s">
        <v>3096</v>
      </c>
      <c r="BE904" s="3" t="s">
        <v>3137</v>
      </c>
      <c r="BM904" s="3" t="s">
        <v>3138</v>
      </c>
      <c r="BU904" s="3" t="s">
        <v>3134</v>
      </c>
      <c r="CE904" s="3" t="str">
        <f>"select '" &amp; TRIM(AM904) &amp; "' APPLICATION_NO, '" &amp; TRIM(AU904) &amp; "' ASSET_NO, '" &amp; TRIM(BE904) &amp; "' AGREEMENT_NO_CURRENT, '" &amp; TRIM(BM904) &amp; "' AGREEMENT_NO_ACTUAL union all"</f>
        <v>select '0001233/4/10/03/2024' APPLICATION_NO, '2010.OPLAA.2403.000231' ASSET_NO, '0002115/4/10/03/2024' AGREEMENT_NO_CURRENT, '0002097/4/10/03/2024' AGREEMENT_NO_ACTUAL union all</v>
      </c>
    </row>
    <row r="905" spans="39:83" s="3" customFormat="1" x14ac:dyDescent="0.25"/>
    <row r="906" spans="39:83" s="3" customFormat="1" x14ac:dyDescent="0.25"/>
    <row r="907" spans="39:83" s="3" customFormat="1" x14ac:dyDescent="0.25"/>
    <row r="908" spans="39:83" s="3" customFormat="1" x14ac:dyDescent="0.25"/>
    <row r="909" spans="39:83" s="3" customFormat="1" x14ac:dyDescent="0.25"/>
    <row r="910" spans="39:83" s="3" customFormat="1" x14ac:dyDescent="0.25"/>
    <row r="911" spans="39:83" s="3" customFormat="1" x14ac:dyDescent="0.25"/>
    <row r="912" spans="39:83" s="3" customFormat="1" x14ac:dyDescent="0.25"/>
    <row r="913" spans="5:78" s="3" customFormat="1" x14ac:dyDescent="0.25">
      <c r="E913" s="23" t="s">
        <v>3167</v>
      </c>
      <c r="F913" s="24"/>
      <c r="G913" s="24"/>
      <c r="H913" s="24"/>
      <c r="I913" s="24"/>
      <c r="J913" s="24"/>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c r="AP913" s="24"/>
      <c r="AQ913" s="24"/>
      <c r="AR913" s="24"/>
      <c r="AS913" s="24"/>
      <c r="AT913" s="24"/>
      <c r="AU913" s="24"/>
      <c r="AV913" s="24"/>
      <c r="AW913" s="24"/>
      <c r="AX913" s="24"/>
      <c r="AY913" s="24"/>
      <c r="AZ913" s="24"/>
      <c r="BA913" s="24"/>
      <c r="BB913" s="24"/>
      <c r="BC913" s="24"/>
      <c r="BD913" s="24"/>
      <c r="BE913" s="24"/>
      <c r="BF913" s="24"/>
      <c r="BG913" s="24"/>
      <c r="BH913" s="24"/>
      <c r="BI913" s="24"/>
      <c r="BJ913" s="24"/>
      <c r="BK913" s="24"/>
      <c r="BL913" s="24"/>
      <c r="BM913" s="24"/>
      <c r="BN913" s="24"/>
      <c r="BO913" s="24"/>
      <c r="BP913" s="24"/>
      <c r="BQ913" s="24"/>
      <c r="BR913" s="24"/>
      <c r="BS913" s="24"/>
      <c r="BT913" s="24"/>
      <c r="BU913" s="24"/>
      <c r="BV913" s="24"/>
      <c r="BW913" s="24"/>
      <c r="BX913" s="24"/>
      <c r="BY913" s="24"/>
      <c r="BZ913" s="24"/>
    </row>
    <row r="914" spans="5:78" s="3" customFormat="1" x14ac:dyDescent="0.25">
      <c r="E914" s="23"/>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c r="BG914" s="24"/>
      <c r="BH914" s="24"/>
      <c r="BI914" s="24"/>
      <c r="BJ914" s="24"/>
      <c r="BK914" s="24"/>
      <c r="BL914" s="24"/>
      <c r="BM914" s="24"/>
      <c r="BN914" s="24"/>
      <c r="BO914" s="24"/>
      <c r="BP914" s="24"/>
      <c r="BQ914" s="24"/>
      <c r="BR914" s="24"/>
      <c r="BS914" s="24"/>
      <c r="BT914" s="24"/>
      <c r="BU914" s="24"/>
      <c r="BV914" s="24"/>
      <c r="BW914" s="24"/>
      <c r="BX914" s="24"/>
      <c r="BY914" s="24"/>
      <c r="BZ914" s="24"/>
    </row>
    <row r="915" spans="5:78" s="3" customFormat="1" x14ac:dyDescent="0.25">
      <c r="E915" s="23" t="s">
        <v>486</v>
      </c>
      <c r="F915" s="24"/>
      <c r="G915" s="24"/>
      <c r="H915" s="24"/>
      <c r="I915" s="24"/>
      <c r="J915" s="24"/>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c r="AP915" s="24"/>
      <c r="AQ915" s="24"/>
      <c r="AR915" s="24"/>
      <c r="AS915" s="24"/>
      <c r="AT915" s="24"/>
      <c r="AU915" s="24"/>
      <c r="AV915" s="24"/>
      <c r="AW915" s="24"/>
      <c r="AX915" s="24"/>
      <c r="AY915" s="24"/>
      <c r="AZ915" s="24"/>
      <c r="BA915" s="24"/>
      <c r="BB915" s="24"/>
      <c r="BC915" s="24"/>
      <c r="BD915" s="24"/>
      <c r="BE915" s="24"/>
      <c r="BF915" s="24"/>
      <c r="BG915" s="24"/>
      <c r="BH915" s="24"/>
      <c r="BI915" s="24"/>
      <c r="BJ915" s="24"/>
      <c r="BK915" s="24"/>
      <c r="BL915" s="24"/>
      <c r="BM915" s="24"/>
      <c r="BN915" s="24"/>
      <c r="BO915" s="24"/>
      <c r="BP915" s="24"/>
      <c r="BQ915" s="24"/>
      <c r="BR915" s="24"/>
      <c r="BS915" s="24"/>
      <c r="BT915" s="24"/>
      <c r="BU915" s="24"/>
      <c r="BV915" s="24"/>
      <c r="BW915" s="24"/>
      <c r="BX915" s="24"/>
      <c r="BY915" s="24"/>
      <c r="BZ915" s="24"/>
    </row>
    <row r="916" spans="5:78" s="3" customFormat="1" x14ac:dyDescent="0.25">
      <c r="E916" s="23" t="s">
        <v>380</v>
      </c>
      <c r="F916" s="24"/>
      <c r="G916" s="24"/>
      <c r="H916" s="24"/>
      <c r="I916" s="24"/>
      <c r="J916" s="24"/>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c r="AK916" s="24"/>
      <c r="AL916" s="24"/>
      <c r="AM916" s="24"/>
      <c r="AN916" s="24"/>
      <c r="AO916" s="24"/>
      <c r="AP916" s="24"/>
      <c r="AQ916" s="24"/>
      <c r="AR916" s="24"/>
      <c r="AS916" s="24"/>
      <c r="AT916" s="24"/>
      <c r="AU916" s="24"/>
      <c r="AV916" s="24"/>
      <c r="AW916" s="24"/>
      <c r="AX916" s="24"/>
      <c r="AY916" s="24"/>
      <c r="AZ916" s="24"/>
      <c r="BA916" s="24"/>
      <c r="BB916" s="24"/>
      <c r="BC916" s="24"/>
      <c r="BD916" s="24"/>
      <c r="BE916" s="24"/>
      <c r="BF916" s="24"/>
      <c r="BG916" s="24"/>
      <c r="BH916" s="24"/>
      <c r="BI916" s="24"/>
      <c r="BJ916" s="24"/>
      <c r="BK916" s="24"/>
      <c r="BL916" s="24"/>
      <c r="BM916" s="24"/>
      <c r="BN916" s="24"/>
      <c r="BO916" s="24"/>
      <c r="BP916" s="24"/>
      <c r="BQ916" s="24"/>
      <c r="BR916" s="24"/>
      <c r="BS916" s="24"/>
      <c r="BT916" s="24"/>
      <c r="BU916" s="24"/>
      <c r="BV916" s="24"/>
      <c r="BW916" s="24"/>
      <c r="BX916" s="24"/>
      <c r="BY916" s="24"/>
      <c r="BZ916" s="24"/>
    </row>
    <row r="917" spans="5:78" s="3" customFormat="1" x14ac:dyDescent="0.25">
      <c r="E917" s="23" t="s">
        <v>3168</v>
      </c>
      <c r="F917" s="24"/>
      <c r="G917" s="24"/>
      <c r="H917" s="24"/>
      <c r="I917" s="24"/>
      <c r="J917" s="24"/>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c r="AK917" s="24"/>
      <c r="AL917" s="24"/>
      <c r="AM917" s="24"/>
      <c r="AN917" s="24"/>
      <c r="AO917" s="24"/>
      <c r="AP917" s="24"/>
      <c r="AQ917" s="24"/>
      <c r="AR917" s="24"/>
      <c r="AS917" s="24"/>
      <c r="AT917" s="24"/>
      <c r="AU917" s="24"/>
      <c r="AV917" s="24"/>
      <c r="AW917" s="24"/>
      <c r="AX917" s="24"/>
      <c r="AY917" s="24"/>
      <c r="AZ917" s="24"/>
      <c r="BA917" s="24"/>
      <c r="BB917" s="24"/>
      <c r="BC917" s="24"/>
      <c r="BD917" s="24"/>
      <c r="BE917" s="24"/>
      <c r="BF917" s="24"/>
      <c r="BG917" s="24"/>
      <c r="BH917" s="24"/>
      <c r="BI917" s="24"/>
      <c r="BJ917" s="24"/>
      <c r="BK917" s="24"/>
      <c r="BL917" s="24"/>
      <c r="BM917" s="24"/>
      <c r="BN917" s="24"/>
      <c r="BO917" s="24"/>
      <c r="BP917" s="24"/>
      <c r="BQ917" s="24"/>
      <c r="BR917" s="24"/>
      <c r="BS917" s="24"/>
      <c r="BT917" s="24"/>
      <c r="BU917" s="24"/>
      <c r="BV917" s="24"/>
      <c r="BW917" s="24"/>
      <c r="BX917" s="24"/>
      <c r="BY917" s="24"/>
      <c r="BZ917" s="24"/>
    </row>
    <row r="918" spans="5:78" s="3" customFormat="1" x14ac:dyDescent="0.25">
      <c r="E918" s="23" t="s">
        <v>3169</v>
      </c>
      <c r="F918" s="24"/>
      <c r="G918" s="24"/>
      <c r="H918" s="24"/>
      <c r="I918" s="24"/>
      <c r="J918" s="24"/>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c r="AK918" s="24"/>
      <c r="AL918" s="24"/>
      <c r="AM918" s="24"/>
      <c r="AN918" s="24"/>
      <c r="AO918" s="24"/>
      <c r="AP918" s="24"/>
      <c r="AQ918" s="24"/>
      <c r="AR918" s="24"/>
      <c r="AS918" s="24"/>
      <c r="AT918" s="24"/>
      <c r="AU918" s="24"/>
      <c r="AV918" s="24"/>
      <c r="AW918" s="24"/>
      <c r="AX918" s="24"/>
      <c r="AY918" s="24"/>
      <c r="AZ918" s="24"/>
      <c r="BA918" s="24"/>
      <c r="BB918" s="24"/>
      <c r="BC918" s="24"/>
      <c r="BD918" s="24"/>
      <c r="BE918" s="24"/>
      <c r="BF918" s="24"/>
      <c r="BG918" s="24"/>
      <c r="BH918" s="24"/>
      <c r="BI918" s="24"/>
      <c r="BJ918" s="24"/>
      <c r="BK918" s="24"/>
      <c r="BL918" s="24"/>
      <c r="BM918" s="24"/>
      <c r="BN918" s="24"/>
      <c r="BO918" s="24"/>
      <c r="BP918" s="24"/>
      <c r="BQ918" s="24"/>
      <c r="BR918" s="24"/>
      <c r="BS918" s="24"/>
      <c r="BT918" s="24"/>
      <c r="BU918" s="24"/>
      <c r="BV918" s="24"/>
      <c r="BW918" s="24"/>
      <c r="BX918" s="24"/>
      <c r="BY918" s="24"/>
      <c r="BZ918" s="24"/>
    </row>
    <row r="919" spans="5:78" s="3" customFormat="1" x14ac:dyDescent="0.25">
      <c r="E919" s="23" t="s">
        <v>3170</v>
      </c>
      <c r="F919" s="24"/>
      <c r="G919" s="24"/>
      <c r="H919" s="24"/>
      <c r="I919" s="24"/>
      <c r="J919" s="24"/>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c r="AK919" s="24"/>
      <c r="AL919" s="24"/>
      <c r="AM919" s="24"/>
      <c r="AN919" s="24"/>
      <c r="AO919" s="24"/>
      <c r="AP919" s="24"/>
      <c r="AQ919" s="24"/>
      <c r="AR919" s="24"/>
      <c r="AS919" s="24"/>
      <c r="AT919" s="24"/>
      <c r="AU919" s="24"/>
      <c r="AV919" s="24"/>
      <c r="AW919" s="24"/>
      <c r="AX919" s="24"/>
      <c r="AY919" s="24"/>
      <c r="AZ919" s="24"/>
      <c r="BA919" s="24"/>
      <c r="BB919" s="24"/>
      <c r="BC919" s="24"/>
      <c r="BD919" s="24"/>
      <c r="BE919" s="24"/>
      <c r="BF919" s="24"/>
      <c r="BG919" s="24"/>
      <c r="BH919" s="24"/>
      <c r="BI919" s="24"/>
      <c r="BJ919" s="24"/>
      <c r="BK919" s="24"/>
      <c r="BL919" s="24"/>
      <c r="BM919" s="24"/>
      <c r="BN919" s="24"/>
      <c r="BO919" s="24"/>
      <c r="BP919" s="24"/>
      <c r="BQ919" s="24"/>
      <c r="BR919" s="24"/>
      <c r="BS919" s="24"/>
      <c r="BT919" s="24"/>
      <c r="BU919" s="24"/>
      <c r="BV919" s="24"/>
      <c r="BW919" s="24"/>
      <c r="BX919" s="24"/>
      <c r="BY919" s="24"/>
      <c r="BZ919" s="24"/>
    </row>
    <row r="920" spans="5:78" s="3" customFormat="1" x14ac:dyDescent="0.25">
      <c r="E920" s="23" t="s">
        <v>1286</v>
      </c>
      <c r="F920" s="24"/>
      <c r="G920" s="24"/>
      <c r="H920" s="24"/>
      <c r="I920" s="24"/>
      <c r="J920" s="24"/>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c r="AK920" s="24"/>
      <c r="AL920" s="24"/>
      <c r="AM920" s="24"/>
      <c r="AN920" s="24"/>
      <c r="AO920" s="24"/>
      <c r="AP920" s="24"/>
      <c r="AQ920" s="24"/>
      <c r="AR920" s="24"/>
      <c r="AS920" s="24"/>
      <c r="AT920" s="24"/>
      <c r="AU920" s="24"/>
      <c r="AV920" s="24"/>
      <c r="AW920" s="24"/>
      <c r="AX920" s="24"/>
      <c r="AY920" s="24"/>
      <c r="AZ920" s="24"/>
      <c r="BA920" s="24"/>
      <c r="BB920" s="24"/>
      <c r="BC920" s="24"/>
      <c r="BD920" s="24"/>
      <c r="BE920" s="24"/>
      <c r="BF920" s="24"/>
      <c r="BG920" s="24"/>
      <c r="BH920" s="24"/>
      <c r="BI920" s="24"/>
      <c r="BJ920" s="24"/>
      <c r="BK920" s="24"/>
      <c r="BL920" s="24"/>
      <c r="BM920" s="24"/>
      <c r="BN920" s="24"/>
      <c r="BO920" s="24"/>
      <c r="BP920" s="24"/>
      <c r="BQ920" s="24"/>
      <c r="BR920" s="24"/>
      <c r="BS920" s="24"/>
      <c r="BT920" s="24"/>
      <c r="BU920" s="24"/>
      <c r="BV920" s="24"/>
      <c r="BW920" s="24"/>
      <c r="BX920" s="24"/>
      <c r="BY920" s="24"/>
      <c r="BZ920" s="24"/>
    </row>
    <row r="921" spans="5:78" s="3" customFormat="1" x14ac:dyDescent="0.25">
      <c r="E921" s="23"/>
      <c r="F921" s="24"/>
      <c r="G921" s="24"/>
      <c r="H921" s="24"/>
      <c r="I921" s="24"/>
      <c r="J921" s="24"/>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c r="AK921" s="24"/>
      <c r="AL921" s="24"/>
      <c r="AM921" s="24"/>
      <c r="AN921" s="24"/>
      <c r="AO921" s="24"/>
      <c r="AP921" s="24"/>
      <c r="AQ921" s="24"/>
      <c r="AR921" s="24"/>
      <c r="AS921" s="24"/>
      <c r="AT921" s="24"/>
      <c r="AU921" s="24"/>
      <c r="AV921" s="24"/>
      <c r="AW921" s="24"/>
      <c r="AX921" s="24"/>
      <c r="AY921" s="24"/>
      <c r="AZ921" s="24"/>
      <c r="BA921" s="24"/>
      <c r="BB921" s="24"/>
      <c r="BC921" s="24"/>
      <c r="BD921" s="24"/>
      <c r="BE921" s="24"/>
      <c r="BF921" s="24"/>
      <c r="BG921" s="24"/>
      <c r="BH921" s="24"/>
      <c r="BI921" s="24"/>
      <c r="BJ921" s="24"/>
      <c r="BK921" s="24"/>
      <c r="BL921" s="24"/>
      <c r="BM921" s="24"/>
      <c r="BN921" s="24"/>
      <c r="BO921" s="24"/>
      <c r="BP921" s="24"/>
      <c r="BQ921" s="24"/>
      <c r="BR921" s="24"/>
      <c r="BS921" s="24"/>
      <c r="BT921" s="24"/>
      <c r="BU921" s="24"/>
      <c r="BV921" s="24"/>
      <c r="BW921" s="24"/>
      <c r="BX921" s="24"/>
      <c r="BY921" s="24"/>
      <c r="BZ921" s="24"/>
    </row>
    <row r="922" spans="5:78" s="3" customFormat="1" x14ac:dyDescent="0.25">
      <c r="E922" s="23" t="s">
        <v>3171</v>
      </c>
      <c r="F922" s="24"/>
      <c r="G922" s="24"/>
      <c r="H922" s="24"/>
      <c r="I922" s="24"/>
      <c r="J922" s="24"/>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c r="AK922" s="24"/>
      <c r="AL922" s="24"/>
      <c r="AM922" s="24"/>
      <c r="AN922" s="24"/>
      <c r="AO922" s="24"/>
      <c r="AP922" s="24"/>
      <c r="AQ922" s="24"/>
      <c r="AR922" s="24"/>
      <c r="AS922" s="24"/>
      <c r="AT922" s="24"/>
      <c r="AU922" s="24"/>
      <c r="AV922" s="24"/>
      <c r="AW922" s="24"/>
      <c r="AX922" s="24"/>
      <c r="AY922" s="24"/>
      <c r="AZ922" s="24"/>
      <c r="BA922" s="24"/>
      <c r="BB922" s="24"/>
      <c r="BC922" s="24"/>
      <c r="BD922" s="24"/>
      <c r="BE922" s="24"/>
      <c r="BF922" s="24"/>
      <c r="BG922" s="24"/>
      <c r="BH922" s="24"/>
      <c r="BI922" s="24"/>
      <c r="BJ922" s="24"/>
      <c r="BK922" s="24"/>
      <c r="BL922" s="24"/>
      <c r="BM922" s="24"/>
      <c r="BN922" s="24"/>
      <c r="BO922" s="24"/>
      <c r="BP922" s="24"/>
      <c r="BQ922" s="24"/>
      <c r="BR922" s="24"/>
      <c r="BS922" s="24"/>
      <c r="BT922" s="24"/>
      <c r="BU922" s="24"/>
      <c r="BV922" s="24"/>
      <c r="BW922" s="24"/>
      <c r="BX922" s="24"/>
      <c r="BY922" s="24"/>
      <c r="BZ922" s="24"/>
    </row>
    <row r="923" spans="5:78" s="3" customFormat="1" x14ac:dyDescent="0.25">
      <c r="E923" s="23" t="s">
        <v>380</v>
      </c>
      <c r="F923" s="24"/>
      <c r="G923" s="24"/>
      <c r="H923" s="24"/>
      <c r="I923" s="24"/>
      <c r="J923" s="24"/>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c r="AK923" s="24"/>
      <c r="AL923" s="24"/>
      <c r="AM923" s="24"/>
      <c r="AN923" s="24"/>
      <c r="AO923" s="24"/>
      <c r="AP923" s="24"/>
      <c r="AQ923" s="24"/>
      <c r="AR923" s="24"/>
      <c r="AS923" s="24"/>
      <c r="AT923" s="24"/>
      <c r="AU923" s="24"/>
      <c r="AV923" s="24"/>
      <c r="AW923" s="24"/>
      <c r="AX923" s="24"/>
      <c r="AY923" s="24"/>
      <c r="AZ923" s="24"/>
      <c r="BA923" s="24"/>
      <c r="BB923" s="24"/>
      <c r="BC923" s="24"/>
      <c r="BD923" s="24"/>
      <c r="BE923" s="24"/>
      <c r="BF923" s="24"/>
      <c r="BG923" s="24"/>
      <c r="BH923" s="24"/>
      <c r="BI923" s="24"/>
      <c r="BJ923" s="24"/>
      <c r="BK923" s="24"/>
      <c r="BL923" s="24"/>
      <c r="BM923" s="24"/>
      <c r="BN923" s="24"/>
      <c r="BO923" s="24"/>
      <c r="BP923" s="24"/>
      <c r="BQ923" s="24"/>
      <c r="BR923" s="24"/>
      <c r="BS923" s="24"/>
      <c r="BT923" s="24"/>
      <c r="BU923" s="24"/>
      <c r="BV923" s="24"/>
      <c r="BW923" s="24"/>
      <c r="BX923" s="24"/>
      <c r="BY923" s="24"/>
      <c r="BZ923" s="24"/>
    </row>
    <row r="924" spans="5:78" s="3" customFormat="1" x14ac:dyDescent="0.25">
      <c r="E924" s="23" t="s">
        <v>128</v>
      </c>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c r="AP924" s="24"/>
      <c r="AQ924" s="24"/>
      <c r="AR924" s="24"/>
      <c r="AS924" s="24"/>
      <c r="AT924" s="24"/>
      <c r="AU924" s="24"/>
      <c r="AV924" s="24"/>
      <c r="AW924" s="24"/>
      <c r="AX924" s="24"/>
      <c r="AY924" s="24"/>
      <c r="AZ924" s="24"/>
      <c r="BA924" s="24"/>
      <c r="BB924" s="24"/>
      <c r="BC924" s="24"/>
      <c r="BD924" s="24"/>
      <c r="BE924" s="24"/>
      <c r="BF924" s="24"/>
      <c r="BG924" s="24"/>
      <c r="BH924" s="24"/>
      <c r="BI924" s="24"/>
      <c r="BJ924" s="24"/>
      <c r="BK924" s="24"/>
      <c r="BL924" s="24"/>
      <c r="BM924" s="24"/>
      <c r="BN924" s="24"/>
      <c r="BO924" s="24"/>
      <c r="BP924" s="24"/>
      <c r="BQ924" s="24"/>
      <c r="BR924" s="24"/>
      <c r="BS924" s="24"/>
      <c r="BT924" s="24"/>
      <c r="BU924" s="24"/>
      <c r="BV924" s="24"/>
      <c r="BW924" s="24"/>
      <c r="BX924" s="24"/>
      <c r="BY924" s="24"/>
      <c r="BZ924" s="24"/>
    </row>
    <row r="925" spans="5:78" s="3" customFormat="1" x14ac:dyDescent="0.25">
      <c r="E925" s="23" t="s">
        <v>1859</v>
      </c>
      <c r="F925" s="24"/>
      <c r="G925" s="24"/>
      <c r="H925" s="24"/>
      <c r="I925" s="24"/>
      <c r="J925" s="24"/>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s="24"/>
      <c r="AS925" s="24"/>
      <c r="AT925" s="24"/>
      <c r="AU925" s="24"/>
      <c r="AV925" s="24"/>
      <c r="AW925" s="24"/>
      <c r="AX925" s="24"/>
      <c r="AY925" s="24"/>
      <c r="AZ925" s="24"/>
      <c r="BA925" s="24"/>
      <c r="BB925" s="24"/>
      <c r="BC925" s="24"/>
      <c r="BD925" s="24"/>
      <c r="BE925" s="24"/>
      <c r="BF925" s="24"/>
      <c r="BG925" s="24"/>
      <c r="BH925" s="24"/>
      <c r="BI925" s="24"/>
      <c r="BJ925" s="24"/>
      <c r="BK925" s="24"/>
      <c r="BL925" s="24"/>
      <c r="BM925" s="24"/>
      <c r="BN925" s="24"/>
      <c r="BO925" s="24"/>
      <c r="BP925" s="24"/>
      <c r="BQ925" s="24"/>
      <c r="BR925" s="24"/>
      <c r="BS925" s="24"/>
      <c r="BT925" s="24"/>
      <c r="BU925" s="24"/>
      <c r="BV925" s="24"/>
      <c r="BW925" s="24"/>
      <c r="BX925" s="24"/>
      <c r="BY925" s="24"/>
      <c r="BZ925" s="24"/>
    </row>
    <row r="926" spans="5:78" s="3" customFormat="1" x14ac:dyDescent="0.25">
      <c r="E926" s="23" t="s">
        <v>3172</v>
      </c>
      <c r="F926" s="24"/>
      <c r="G926" s="24"/>
      <c r="H926" s="24"/>
      <c r="I926" s="24"/>
      <c r="J926" s="24"/>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c r="AP926" s="24"/>
      <c r="AQ926" s="24"/>
      <c r="AR926" s="24"/>
      <c r="AS926" s="24"/>
      <c r="AT926" s="24"/>
      <c r="AU926" s="24"/>
      <c r="AV926" s="24"/>
      <c r="AW926" s="24"/>
      <c r="AX926" s="24"/>
      <c r="AY926" s="24"/>
      <c r="AZ926" s="24"/>
      <c r="BA926" s="24"/>
      <c r="BB926" s="24"/>
      <c r="BC926" s="24"/>
      <c r="BD926" s="24"/>
      <c r="BE926" s="24"/>
      <c r="BF926" s="24"/>
      <c r="BG926" s="24"/>
      <c r="BH926" s="24"/>
      <c r="BI926" s="24"/>
      <c r="BJ926" s="24"/>
      <c r="BK926" s="24"/>
      <c r="BL926" s="24"/>
      <c r="BM926" s="24"/>
      <c r="BN926" s="24"/>
      <c r="BO926" s="24"/>
      <c r="BP926" s="24"/>
      <c r="BQ926" s="24"/>
      <c r="BR926" s="24"/>
      <c r="BS926" s="24"/>
      <c r="BT926" s="24"/>
      <c r="BU926" s="24"/>
      <c r="BV926" s="24"/>
      <c r="BW926" s="24"/>
      <c r="BX926" s="24"/>
      <c r="BY926" s="24"/>
      <c r="BZ926" s="24"/>
    </row>
    <row r="927" spans="5:78" s="3" customFormat="1" x14ac:dyDescent="0.25">
      <c r="E927" s="23" t="s">
        <v>589</v>
      </c>
      <c r="F927" s="24"/>
      <c r="G927" s="24"/>
      <c r="H927" s="24"/>
      <c r="I927" s="24"/>
      <c r="J927" s="24"/>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c r="AP927" s="24"/>
      <c r="AQ927" s="24"/>
      <c r="AR927" s="24"/>
      <c r="AS927" s="24"/>
      <c r="AT927" s="24"/>
      <c r="AU927" s="24"/>
      <c r="AV927" s="24"/>
      <c r="AW927" s="24"/>
      <c r="AX927" s="24"/>
      <c r="AY927" s="24"/>
      <c r="AZ927" s="24"/>
      <c r="BA927" s="24"/>
      <c r="BB927" s="24"/>
      <c r="BC927" s="24"/>
      <c r="BD927" s="24"/>
      <c r="BE927" s="24"/>
      <c r="BF927" s="24"/>
      <c r="BG927" s="24"/>
      <c r="BH927" s="24"/>
      <c r="BI927" s="24"/>
      <c r="BJ927" s="24"/>
      <c r="BK927" s="24"/>
      <c r="BL927" s="24"/>
      <c r="BM927" s="24"/>
      <c r="BN927" s="24"/>
      <c r="BO927" s="24"/>
      <c r="BP927" s="24"/>
      <c r="BQ927" s="24"/>
      <c r="BR927" s="24"/>
      <c r="BS927" s="24"/>
      <c r="BT927" s="24"/>
      <c r="BU927" s="24"/>
      <c r="BV927" s="24"/>
      <c r="BW927" s="24"/>
      <c r="BX927" s="24"/>
      <c r="BY927" s="24"/>
      <c r="BZ927" s="24"/>
    </row>
    <row r="928" spans="5:78" s="3" customFormat="1" x14ac:dyDescent="0.25">
      <c r="E928" s="23" t="s">
        <v>3173</v>
      </c>
      <c r="F928" s="24"/>
      <c r="G928" s="24"/>
      <c r="H928" s="24"/>
      <c r="I928" s="24"/>
      <c r="J928" s="24"/>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c r="AP928" s="24"/>
      <c r="AQ928" s="24"/>
      <c r="AR928" s="24"/>
      <c r="AS928" s="24"/>
      <c r="AT928" s="24"/>
      <c r="AU928" s="24"/>
      <c r="AV928" s="24"/>
      <c r="AW928" s="24"/>
      <c r="AX928" s="24"/>
      <c r="AY928" s="24"/>
      <c r="AZ928" s="24"/>
      <c r="BA928" s="24"/>
      <c r="BB928" s="24"/>
      <c r="BC928" s="24"/>
      <c r="BD928" s="24"/>
      <c r="BE928" s="24"/>
      <c r="BF928" s="24"/>
      <c r="BG928" s="24"/>
      <c r="BH928" s="24"/>
      <c r="BI928" s="24"/>
      <c r="BJ928" s="24"/>
      <c r="BK928" s="24"/>
      <c r="BL928" s="24"/>
      <c r="BM928" s="24"/>
      <c r="BN928" s="24"/>
      <c r="BO928" s="24"/>
      <c r="BP928" s="24"/>
      <c r="BQ928" s="24"/>
      <c r="BR928" s="24"/>
      <c r="BS928" s="24"/>
      <c r="BT928" s="24"/>
      <c r="BU928" s="24"/>
      <c r="BV928" s="24"/>
      <c r="BW928" s="24"/>
      <c r="BX928" s="24"/>
      <c r="BY928" s="24"/>
      <c r="BZ928" s="24"/>
    </row>
    <row r="929" spans="5:78" s="3" customFormat="1" x14ac:dyDescent="0.25">
      <c r="E929" s="23" t="s">
        <v>401</v>
      </c>
      <c r="F929" s="24"/>
      <c r="G929" s="24"/>
      <c r="H929" s="24"/>
      <c r="I929" s="24"/>
      <c r="J929" s="24"/>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s="24"/>
      <c r="AS929" s="24"/>
      <c r="AT929" s="24"/>
      <c r="AU929" s="24"/>
      <c r="AV929" s="24"/>
      <c r="AW929" s="24"/>
      <c r="AX929" s="24"/>
      <c r="AY929" s="24"/>
      <c r="AZ929" s="24"/>
      <c r="BA929" s="24"/>
      <c r="BB929" s="24"/>
      <c r="BC929" s="24"/>
      <c r="BD929" s="24"/>
      <c r="BE929" s="24"/>
      <c r="BF929" s="24"/>
      <c r="BG929" s="24"/>
      <c r="BH929" s="24"/>
      <c r="BI929" s="24"/>
      <c r="BJ929" s="24"/>
      <c r="BK929" s="24"/>
      <c r="BL929" s="24"/>
      <c r="BM929" s="24"/>
      <c r="BN929" s="24"/>
      <c r="BO929" s="24"/>
      <c r="BP929" s="24"/>
      <c r="BQ929" s="24"/>
      <c r="BR929" s="24"/>
      <c r="BS929" s="24"/>
      <c r="BT929" s="24"/>
      <c r="BU929" s="24"/>
      <c r="BV929" s="24"/>
      <c r="BW929" s="24"/>
      <c r="BX929" s="24"/>
      <c r="BY929" s="24"/>
      <c r="BZ929" s="24"/>
    </row>
    <row r="930" spans="5:78" s="3" customFormat="1" x14ac:dyDescent="0.25">
      <c r="E930" s="23" t="s">
        <v>3174</v>
      </c>
      <c r="F930" s="24"/>
      <c r="G930" s="24"/>
      <c r="H930" s="24"/>
      <c r="I930" s="24"/>
      <c r="J930" s="24"/>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c r="AP930" s="24"/>
      <c r="AQ930" s="24"/>
      <c r="AR930" s="24"/>
      <c r="AS930" s="24"/>
      <c r="AT930" s="24"/>
      <c r="AU930" s="24"/>
      <c r="AV930" s="24"/>
      <c r="AW930" s="24"/>
      <c r="AX930" s="24"/>
      <c r="AY930" s="24"/>
      <c r="AZ930" s="24"/>
      <c r="BA930" s="24"/>
      <c r="BB930" s="24"/>
      <c r="BC930" s="24"/>
      <c r="BD930" s="24"/>
      <c r="BE930" s="24"/>
      <c r="BF930" s="24"/>
      <c r="BG930" s="24"/>
      <c r="BH930" s="24"/>
      <c r="BI930" s="24"/>
      <c r="BJ930" s="24"/>
      <c r="BK930" s="24"/>
      <c r="BL930" s="24"/>
      <c r="BM930" s="24"/>
      <c r="BN930" s="24"/>
      <c r="BO930" s="24"/>
      <c r="BP930" s="24"/>
      <c r="BQ930" s="24"/>
      <c r="BR930" s="24"/>
      <c r="BS930" s="24"/>
      <c r="BT930" s="24"/>
      <c r="BU930" s="24"/>
      <c r="BV930" s="24"/>
      <c r="BW930" s="24"/>
      <c r="BX930" s="24"/>
      <c r="BY930" s="24"/>
      <c r="BZ930" s="24"/>
    </row>
    <row r="931" spans="5:78" s="3" customFormat="1" x14ac:dyDescent="0.25">
      <c r="E931" s="23" t="s">
        <v>1940</v>
      </c>
      <c r="F931" s="24"/>
      <c r="G931" s="24"/>
      <c r="H931" s="24"/>
      <c r="I931" s="24"/>
      <c r="J931" s="24"/>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c r="AP931" s="24"/>
      <c r="AQ931" s="24"/>
      <c r="AR931" s="24"/>
      <c r="AS931" s="24"/>
      <c r="AT931" s="24"/>
      <c r="AU931" s="24"/>
      <c r="AV931" s="24"/>
      <c r="AW931" s="24"/>
      <c r="AX931" s="24"/>
      <c r="AY931" s="24"/>
      <c r="AZ931" s="24"/>
      <c r="BA931" s="24"/>
      <c r="BB931" s="24"/>
      <c r="BC931" s="24"/>
      <c r="BD931" s="24"/>
      <c r="BE931" s="24"/>
      <c r="BF931" s="24"/>
      <c r="BG931" s="24"/>
      <c r="BH931" s="24"/>
      <c r="BI931" s="24"/>
      <c r="BJ931" s="24"/>
      <c r="BK931" s="24"/>
      <c r="BL931" s="24"/>
      <c r="BM931" s="24"/>
      <c r="BN931" s="24"/>
      <c r="BO931" s="24"/>
      <c r="BP931" s="24"/>
      <c r="BQ931" s="24"/>
      <c r="BR931" s="24"/>
      <c r="BS931" s="24"/>
      <c r="BT931" s="24"/>
      <c r="BU931" s="24"/>
      <c r="BV931" s="24"/>
      <c r="BW931" s="24"/>
      <c r="BX931" s="24"/>
      <c r="BY931" s="24"/>
      <c r="BZ931" s="24"/>
    </row>
    <row r="932" spans="5:78" s="3" customFormat="1" x14ac:dyDescent="0.25">
      <c r="E932" s="23" t="s">
        <v>3175</v>
      </c>
      <c r="F932" s="24"/>
      <c r="G932" s="24"/>
      <c r="H932" s="24"/>
      <c r="I932" s="24"/>
      <c r="J932" s="24"/>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c r="AP932" s="24"/>
      <c r="AQ932" s="24"/>
      <c r="AR932" s="24"/>
      <c r="AS932" s="24"/>
      <c r="AT932" s="24"/>
      <c r="AU932" s="24"/>
      <c r="AV932" s="24"/>
      <c r="AW932" s="24"/>
      <c r="AX932" s="24"/>
      <c r="AY932" s="24"/>
      <c r="AZ932" s="24"/>
      <c r="BA932" s="24"/>
      <c r="BB932" s="24"/>
      <c r="BC932" s="24"/>
      <c r="BD932" s="24"/>
      <c r="BE932" s="24"/>
      <c r="BF932" s="24"/>
      <c r="BG932" s="24"/>
      <c r="BH932" s="24"/>
      <c r="BI932" s="24"/>
      <c r="BJ932" s="24"/>
      <c r="BK932" s="24"/>
      <c r="BL932" s="24"/>
      <c r="BM932" s="24"/>
      <c r="BN932" s="24"/>
      <c r="BO932" s="24"/>
      <c r="BP932" s="24"/>
      <c r="BQ932" s="24"/>
      <c r="BR932" s="24"/>
      <c r="BS932" s="24"/>
      <c r="BT932" s="24"/>
      <c r="BU932" s="24"/>
      <c r="BV932" s="24"/>
      <c r="BW932" s="24"/>
      <c r="BX932" s="24"/>
      <c r="BY932" s="24"/>
      <c r="BZ932" s="24"/>
    </row>
    <row r="933" spans="5:78" s="3" customFormat="1" x14ac:dyDescent="0.25">
      <c r="E933" s="23" t="s">
        <v>3176</v>
      </c>
      <c r="F933" s="24"/>
      <c r="G933" s="24"/>
      <c r="H933" s="24"/>
      <c r="I933" s="24"/>
      <c r="J933" s="24"/>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s="24"/>
      <c r="AS933" s="24"/>
      <c r="AT933" s="24"/>
      <c r="AU933" s="24"/>
      <c r="AV933" s="24"/>
      <c r="AW933" s="24"/>
      <c r="AX933" s="24"/>
      <c r="AY933" s="24"/>
      <c r="AZ933" s="24"/>
      <c r="BA933" s="24"/>
      <c r="BB933" s="24"/>
      <c r="BC933" s="24"/>
      <c r="BD933" s="24"/>
      <c r="BE933" s="24"/>
      <c r="BF933" s="24"/>
      <c r="BG933" s="24"/>
      <c r="BH933" s="24"/>
      <c r="BI933" s="24"/>
      <c r="BJ933" s="24"/>
      <c r="BK933" s="24"/>
      <c r="BL933" s="24"/>
      <c r="BM933" s="24"/>
      <c r="BN933" s="24"/>
      <c r="BO933" s="24"/>
      <c r="BP933" s="24"/>
      <c r="BQ933" s="24"/>
      <c r="BR933" s="24"/>
      <c r="BS933" s="24"/>
      <c r="BT933" s="24"/>
      <c r="BU933" s="24"/>
      <c r="BV933" s="24"/>
      <c r="BW933" s="24"/>
      <c r="BX933" s="24"/>
      <c r="BY933" s="24"/>
      <c r="BZ933" s="24"/>
    </row>
    <row r="934" spans="5:78" s="3" customFormat="1" x14ac:dyDescent="0.25">
      <c r="E934" s="23" t="s">
        <v>1927</v>
      </c>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c r="AP934" s="24"/>
      <c r="AQ934" s="24"/>
      <c r="AR934" s="24"/>
      <c r="AS934" s="24"/>
      <c r="AT934" s="24"/>
      <c r="AU934" s="24"/>
      <c r="AV934" s="24"/>
      <c r="AW934" s="24"/>
      <c r="AX934" s="24"/>
      <c r="AY934" s="24"/>
      <c r="AZ934" s="24"/>
      <c r="BA934" s="24"/>
      <c r="BB934" s="24"/>
      <c r="BC934" s="24"/>
      <c r="BD934" s="24"/>
      <c r="BE934" s="24"/>
      <c r="BF934" s="24"/>
      <c r="BG934" s="24"/>
      <c r="BH934" s="24"/>
      <c r="BI934" s="24"/>
      <c r="BJ934" s="24"/>
      <c r="BK934" s="24"/>
      <c r="BL934" s="24"/>
      <c r="BM934" s="24"/>
      <c r="BN934" s="24"/>
      <c r="BO934" s="24"/>
      <c r="BP934" s="24"/>
      <c r="BQ934" s="24"/>
      <c r="BR934" s="24"/>
      <c r="BS934" s="24"/>
      <c r="BT934" s="24"/>
      <c r="BU934" s="24"/>
      <c r="BV934" s="24"/>
      <c r="BW934" s="24"/>
      <c r="BX934" s="24"/>
      <c r="BY934" s="24"/>
      <c r="BZ934" s="24"/>
    </row>
    <row r="935" spans="5:78" s="3" customFormat="1" x14ac:dyDescent="0.25">
      <c r="E935" s="27" t="s">
        <v>3177</v>
      </c>
      <c r="F935" s="24"/>
      <c r="G935" s="24"/>
      <c r="H935" s="24"/>
      <c r="I935" s="24"/>
      <c r="J935" s="24"/>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s="24"/>
      <c r="AS935" s="24"/>
      <c r="AT935" s="24"/>
      <c r="AU935" s="24"/>
      <c r="AV935" s="24"/>
      <c r="AW935" s="24"/>
      <c r="AX935" s="24"/>
      <c r="AY935" s="24"/>
      <c r="AZ935" s="24"/>
      <c r="BA935" s="24"/>
      <c r="BB935" s="24"/>
      <c r="BC935" s="24"/>
      <c r="BD935" s="24"/>
      <c r="BE935" s="24"/>
      <c r="BF935" s="24"/>
      <c r="BG935" s="24"/>
      <c r="BH935" s="24"/>
      <c r="BI935" s="24"/>
      <c r="BJ935" s="24"/>
      <c r="BK935" s="24"/>
      <c r="BL935" s="24"/>
      <c r="BM935" s="24"/>
      <c r="BN935" s="24"/>
      <c r="BO935" s="24"/>
      <c r="BP935" s="24"/>
      <c r="BQ935" s="24"/>
      <c r="BR935" s="24"/>
      <c r="BS935" s="24"/>
      <c r="BT935" s="24"/>
      <c r="BU935" s="24"/>
      <c r="BV935" s="24"/>
      <c r="BW935" s="24"/>
      <c r="BX935" s="24"/>
      <c r="BY935" s="24"/>
      <c r="BZ935" s="24"/>
    </row>
    <row r="936" spans="5:78" s="3" customFormat="1" x14ac:dyDescent="0.25">
      <c r="E936" s="27" t="s">
        <v>3186</v>
      </c>
      <c r="F936" s="24"/>
      <c r="G936" s="24"/>
      <c r="H936" s="24"/>
      <c r="I936" s="24"/>
      <c r="J936" s="24"/>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c r="AP936" s="24"/>
      <c r="AQ936" s="24"/>
      <c r="AR936" s="24"/>
      <c r="AS936" s="24"/>
      <c r="AT936" s="24"/>
      <c r="AU936" s="24"/>
      <c r="AV936" s="24"/>
      <c r="AW936" s="24"/>
      <c r="AX936" s="24"/>
      <c r="AY936" s="24"/>
      <c r="AZ936" s="24"/>
      <c r="BA936" s="24"/>
      <c r="BB936" s="24"/>
      <c r="BC936" s="24"/>
      <c r="BD936" s="24"/>
      <c r="BE936" s="24"/>
      <c r="BF936" s="24"/>
      <c r="BG936" s="24"/>
      <c r="BH936" s="24"/>
      <c r="BI936" s="24"/>
      <c r="BJ936" s="24"/>
      <c r="BK936" s="24"/>
      <c r="BL936" s="24"/>
      <c r="BM936" s="24"/>
      <c r="BN936" s="24"/>
      <c r="BO936" s="24"/>
      <c r="BP936" s="24"/>
      <c r="BQ936" s="24"/>
      <c r="BR936" s="24"/>
      <c r="BS936" s="24"/>
      <c r="BT936" s="24"/>
      <c r="BU936" s="24"/>
      <c r="BV936" s="24"/>
      <c r="BW936" s="24"/>
      <c r="BX936" s="24"/>
      <c r="BY936" s="24"/>
      <c r="BZ936" s="24"/>
    </row>
    <row r="937" spans="5:78" s="3" customFormat="1" x14ac:dyDescent="0.25">
      <c r="E937" s="27" t="s">
        <v>3178</v>
      </c>
      <c r="F937" s="24"/>
      <c r="G937" s="24"/>
      <c r="H937" s="24"/>
      <c r="I937" s="24"/>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c r="AP937" s="24"/>
      <c r="AQ937" s="24"/>
      <c r="AR937" s="24"/>
      <c r="AS937" s="24"/>
      <c r="AT937" s="24"/>
      <c r="AU937" s="24"/>
      <c r="AV937" s="24"/>
      <c r="AW937" s="24"/>
      <c r="AX937" s="24"/>
      <c r="AY937" s="24"/>
      <c r="AZ937" s="24"/>
      <c r="BA937" s="24"/>
      <c r="BB937" s="24"/>
      <c r="BC937" s="24"/>
      <c r="BD937" s="24"/>
      <c r="BE937" s="24"/>
      <c r="BF937" s="24"/>
      <c r="BG937" s="24"/>
      <c r="BH937" s="24"/>
      <c r="BI937" s="24"/>
      <c r="BJ937" s="24"/>
      <c r="BK937" s="24"/>
      <c r="BL937" s="24"/>
      <c r="BM937" s="24"/>
      <c r="BN937" s="24"/>
      <c r="BO937" s="24"/>
      <c r="BP937" s="24"/>
      <c r="BQ937" s="24"/>
      <c r="BR937" s="24"/>
      <c r="BS937" s="24"/>
      <c r="BT937" s="24"/>
      <c r="BU937" s="24"/>
      <c r="BV937" s="24"/>
      <c r="BW937" s="24"/>
      <c r="BX937" s="24"/>
      <c r="BY937" s="24"/>
      <c r="BZ937" s="24"/>
    </row>
    <row r="938" spans="5:78" s="3" customFormat="1" x14ac:dyDescent="0.25">
      <c r="E938" s="27" t="s">
        <v>3179</v>
      </c>
      <c r="F938" s="24"/>
      <c r="G938" s="24"/>
      <c r="H938" s="24"/>
      <c r="I938" s="24"/>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c r="AK938" s="24"/>
      <c r="AL938" s="24"/>
      <c r="AM938" s="24"/>
      <c r="AN938" s="24"/>
      <c r="AO938" s="24"/>
      <c r="AP938" s="24"/>
      <c r="AQ938" s="24"/>
      <c r="AR938" s="24"/>
      <c r="AS938" s="24"/>
      <c r="AT938" s="24"/>
      <c r="AU938" s="24"/>
      <c r="AV938" s="24"/>
      <c r="AW938" s="24"/>
      <c r="AX938" s="24"/>
      <c r="AY938" s="24"/>
      <c r="AZ938" s="24"/>
      <c r="BA938" s="24"/>
      <c r="BB938" s="24"/>
      <c r="BC938" s="24"/>
      <c r="BD938" s="24"/>
      <c r="BE938" s="24"/>
      <c r="BF938" s="24"/>
      <c r="BG938" s="24"/>
      <c r="BH938" s="24"/>
      <c r="BI938" s="24"/>
      <c r="BJ938" s="24"/>
      <c r="BK938" s="24"/>
      <c r="BL938" s="24"/>
      <c r="BM938" s="24"/>
      <c r="BN938" s="24"/>
      <c r="BO938" s="24"/>
      <c r="BP938" s="24"/>
      <c r="BQ938" s="24"/>
      <c r="BR938" s="24"/>
      <c r="BS938" s="24"/>
      <c r="BT938" s="24"/>
      <c r="BU938" s="24"/>
      <c r="BV938" s="24"/>
      <c r="BW938" s="24"/>
      <c r="BX938" s="24"/>
      <c r="BY938" s="24"/>
      <c r="BZ938" s="24"/>
    </row>
    <row r="939" spans="5:78" s="3" customFormat="1" x14ac:dyDescent="0.25">
      <c r="E939" s="27" t="s">
        <v>3180</v>
      </c>
      <c r="F939" s="24"/>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c r="BG939" s="24"/>
      <c r="BH939" s="24"/>
      <c r="BI939" s="24"/>
      <c r="BJ939" s="24"/>
      <c r="BK939" s="24"/>
      <c r="BL939" s="24"/>
      <c r="BM939" s="24"/>
      <c r="BN939" s="24"/>
      <c r="BO939" s="24"/>
      <c r="BP939" s="24"/>
      <c r="BQ939" s="24"/>
      <c r="BR939" s="24"/>
      <c r="BS939" s="24"/>
      <c r="BT939" s="24"/>
      <c r="BU939" s="24"/>
      <c r="BV939" s="24"/>
      <c r="BW939" s="24"/>
      <c r="BX939" s="24"/>
      <c r="BY939" s="24"/>
      <c r="BZ939" s="24"/>
    </row>
    <row r="940" spans="5:78" s="3" customFormat="1" x14ac:dyDescent="0.25">
      <c r="E940" s="27" t="s">
        <v>3181</v>
      </c>
      <c r="F940" s="24"/>
      <c r="G940" s="24"/>
      <c r="H940" s="24"/>
      <c r="I940" s="24"/>
      <c r="J940" s="24"/>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c r="AK940" s="24"/>
      <c r="AL940" s="24"/>
      <c r="AM940" s="24"/>
      <c r="AN940" s="24"/>
      <c r="AO940" s="24"/>
      <c r="AP940" s="24"/>
      <c r="AQ940" s="24"/>
      <c r="AR940" s="24"/>
      <c r="AS940" s="24"/>
      <c r="AT940" s="24"/>
      <c r="AU940" s="24"/>
      <c r="AV940" s="24"/>
      <c r="AW940" s="24"/>
      <c r="AX940" s="24"/>
      <c r="AY940" s="24"/>
      <c r="AZ940" s="24"/>
      <c r="BA940" s="24"/>
      <c r="BB940" s="24"/>
      <c r="BC940" s="24"/>
      <c r="BD940" s="24"/>
      <c r="BE940" s="24"/>
      <c r="BF940" s="24"/>
      <c r="BG940" s="24"/>
      <c r="BH940" s="24"/>
      <c r="BI940" s="24"/>
      <c r="BJ940" s="24"/>
      <c r="BK940" s="24"/>
      <c r="BL940" s="24"/>
      <c r="BM940" s="24"/>
      <c r="BN940" s="24"/>
      <c r="BO940" s="24"/>
      <c r="BP940" s="24"/>
      <c r="BQ940" s="24"/>
      <c r="BR940" s="24"/>
      <c r="BS940" s="24"/>
      <c r="BT940" s="24"/>
      <c r="BU940" s="24"/>
      <c r="BV940" s="24"/>
      <c r="BW940" s="24"/>
      <c r="BX940" s="24"/>
      <c r="BY940" s="24"/>
      <c r="BZ940" s="24"/>
    </row>
    <row r="941" spans="5:78" s="3" customFormat="1" x14ac:dyDescent="0.25">
      <c r="E941" s="27" t="s">
        <v>3182</v>
      </c>
      <c r="F941" s="24"/>
      <c r="G941" s="24"/>
      <c r="H941" s="24"/>
      <c r="I941" s="24"/>
      <c r="J941" s="24"/>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c r="AK941" s="24"/>
      <c r="AL941" s="24"/>
      <c r="AM941" s="24"/>
      <c r="AN941" s="24"/>
      <c r="AO941" s="24"/>
      <c r="AP941" s="24"/>
      <c r="AQ941" s="24"/>
      <c r="AR941" s="24"/>
      <c r="AS941" s="24"/>
      <c r="AT941" s="24"/>
      <c r="AU941" s="24"/>
      <c r="AV941" s="24"/>
      <c r="AW941" s="24"/>
      <c r="AX941" s="24"/>
      <c r="AY941" s="24"/>
      <c r="AZ941" s="24"/>
      <c r="BA941" s="24"/>
      <c r="BB941" s="24"/>
      <c r="BC941" s="24"/>
      <c r="BD941" s="24"/>
      <c r="BE941" s="24"/>
      <c r="BF941" s="24"/>
      <c r="BG941" s="24"/>
      <c r="BH941" s="24"/>
      <c r="BI941" s="24"/>
      <c r="BJ941" s="24"/>
      <c r="BK941" s="24"/>
      <c r="BL941" s="24"/>
      <c r="BM941" s="24"/>
      <c r="BN941" s="24"/>
      <c r="BO941" s="24"/>
      <c r="BP941" s="24"/>
      <c r="BQ941" s="24"/>
      <c r="BR941" s="24"/>
      <c r="BS941" s="24"/>
      <c r="BT941" s="24"/>
      <c r="BU941" s="24"/>
      <c r="BV941" s="24"/>
      <c r="BW941" s="24"/>
      <c r="BX941" s="24"/>
      <c r="BY941" s="24"/>
      <c r="BZ941" s="24"/>
    </row>
    <row r="942" spans="5:78" s="3" customFormat="1" x14ac:dyDescent="0.25">
      <c r="E942" s="23" t="s">
        <v>1294</v>
      </c>
      <c r="F942" s="24"/>
      <c r="G942" s="24"/>
      <c r="H942" s="24"/>
      <c r="I942" s="24"/>
      <c r="J942" s="24"/>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c r="AK942" s="24"/>
      <c r="AL942" s="24"/>
      <c r="AM942" s="24"/>
      <c r="AN942" s="24"/>
      <c r="AO942" s="24"/>
      <c r="AP942" s="24"/>
      <c r="AQ942" s="24"/>
      <c r="AR942" s="24"/>
      <c r="AS942" s="24"/>
      <c r="AT942" s="24"/>
      <c r="AU942" s="24"/>
      <c r="AV942" s="24"/>
      <c r="AW942" s="24"/>
      <c r="AX942" s="24"/>
      <c r="AY942" s="24"/>
      <c r="AZ942" s="24"/>
      <c r="BA942" s="24"/>
      <c r="BB942" s="24"/>
      <c r="BC942" s="24"/>
      <c r="BD942" s="24"/>
      <c r="BE942" s="24"/>
      <c r="BF942" s="24"/>
      <c r="BG942" s="24"/>
      <c r="BH942" s="24"/>
      <c r="BI942" s="24"/>
      <c r="BJ942" s="24"/>
      <c r="BK942" s="24"/>
      <c r="BL942" s="24"/>
      <c r="BM942" s="24"/>
      <c r="BN942" s="24"/>
      <c r="BO942" s="24"/>
      <c r="BP942" s="24"/>
      <c r="BQ942" s="24"/>
      <c r="BR942" s="24"/>
      <c r="BS942" s="24"/>
      <c r="BT942" s="24"/>
      <c r="BU942" s="24"/>
      <c r="BV942" s="24"/>
      <c r="BW942" s="24"/>
      <c r="BX942" s="24"/>
      <c r="BY942" s="24"/>
      <c r="BZ942" s="24"/>
    </row>
    <row r="943" spans="5:78" s="3" customFormat="1" x14ac:dyDescent="0.25">
      <c r="E943" s="23"/>
      <c r="F943" s="24"/>
      <c r="G943" s="24"/>
      <c r="H943" s="24"/>
      <c r="I943" s="24"/>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c r="AU943" s="24"/>
      <c r="AV943" s="24"/>
      <c r="AW943" s="24"/>
      <c r="AX943" s="24"/>
      <c r="AY943" s="24"/>
      <c r="AZ943" s="24"/>
      <c r="BA943" s="24"/>
      <c r="BB943" s="24"/>
      <c r="BC943" s="24"/>
      <c r="BD943" s="24"/>
      <c r="BE943" s="24"/>
      <c r="BF943" s="24"/>
      <c r="BG943" s="24"/>
      <c r="BH943" s="24"/>
      <c r="BI943" s="24"/>
      <c r="BJ943" s="24"/>
      <c r="BK943" s="24"/>
      <c r="BL943" s="24"/>
      <c r="BM943" s="24"/>
      <c r="BN943" s="24"/>
      <c r="BO943" s="24"/>
      <c r="BP943" s="24"/>
      <c r="BQ943" s="24"/>
      <c r="BR943" s="24"/>
      <c r="BS943" s="24"/>
      <c r="BT943" s="24"/>
      <c r="BU943" s="24"/>
      <c r="BV943" s="24"/>
      <c r="BW943" s="24"/>
      <c r="BX943" s="24"/>
      <c r="BY943" s="24"/>
      <c r="BZ943" s="24"/>
    </row>
    <row r="944" spans="5:78" s="3" customFormat="1" x14ac:dyDescent="0.25">
      <c r="E944" s="23" t="s">
        <v>3183</v>
      </c>
      <c r="F944" s="24"/>
      <c r="G944" s="24"/>
      <c r="H944" s="24"/>
      <c r="I944" s="24"/>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c r="AP944" s="24"/>
      <c r="AQ944" s="24"/>
      <c r="AR944" s="24"/>
      <c r="AS944" s="24"/>
      <c r="AT944" s="24"/>
      <c r="AU944" s="24"/>
      <c r="AV944" s="24"/>
      <c r="AW944" s="24"/>
      <c r="AX944" s="24"/>
      <c r="AY944" s="24"/>
      <c r="AZ944" s="24"/>
      <c r="BA944" s="24"/>
      <c r="BB944" s="24"/>
      <c r="BC944" s="24"/>
      <c r="BD944" s="24"/>
      <c r="BE944" s="24"/>
      <c r="BF944" s="24"/>
      <c r="BG944" s="24"/>
      <c r="BH944" s="24"/>
      <c r="BI944" s="24"/>
      <c r="BJ944" s="24"/>
      <c r="BK944" s="24"/>
      <c r="BL944" s="24"/>
      <c r="BM944" s="24"/>
      <c r="BN944" s="24"/>
      <c r="BO944" s="24"/>
      <c r="BP944" s="24"/>
      <c r="BQ944" s="24"/>
      <c r="BR944" s="24"/>
      <c r="BS944" s="24"/>
      <c r="BT944" s="24"/>
      <c r="BU944" s="24"/>
      <c r="BV944" s="24"/>
      <c r="BW944" s="24"/>
      <c r="BX944" s="24"/>
      <c r="BY944" s="24"/>
      <c r="BZ944" s="24"/>
    </row>
    <row r="945" spans="5:78" s="3" customFormat="1" x14ac:dyDescent="0.25">
      <c r="E945" s="23" t="s">
        <v>3184</v>
      </c>
      <c r="F945" s="24"/>
      <c r="G945" s="24"/>
      <c r="H945" s="24"/>
      <c r="I945" s="24"/>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c r="AP945" s="24"/>
      <c r="AQ945" s="24"/>
      <c r="AR945" s="24"/>
      <c r="AS945" s="24"/>
      <c r="AT945" s="24"/>
      <c r="AU945" s="24"/>
      <c r="AV945" s="24"/>
      <c r="AW945" s="24"/>
      <c r="AX945" s="24"/>
      <c r="AY945" s="24"/>
      <c r="AZ945" s="24"/>
      <c r="BA945" s="24"/>
      <c r="BB945" s="24"/>
      <c r="BC945" s="24"/>
      <c r="BD945" s="24"/>
      <c r="BE945" s="24"/>
      <c r="BF945" s="24"/>
      <c r="BG945" s="24"/>
      <c r="BH945" s="24"/>
      <c r="BI945" s="24"/>
      <c r="BJ945" s="24"/>
      <c r="BK945" s="24"/>
      <c r="BL945" s="24"/>
      <c r="BM945" s="24"/>
      <c r="BN945" s="24"/>
      <c r="BO945" s="24"/>
      <c r="BP945" s="24"/>
      <c r="BQ945" s="24"/>
      <c r="BR945" s="24"/>
      <c r="BS945" s="24"/>
      <c r="BT945" s="24"/>
      <c r="BU945" s="24"/>
      <c r="BV945" s="24"/>
      <c r="BW945" s="24"/>
      <c r="BX945" s="24"/>
      <c r="BY945" s="24"/>
      <c r="BZ945" s="24"/>
    </row>
    <row r="946" spans="5:78" s="3" customFormat="1" x14ac:dyDescent="0.25">
      <c r="E946" s="23" t="s">
        <v>3185</v>
      </c>
      <c r="F946" s="24"/>
      <c r="G946" s="24"/>
      <c r="H946" s="24"/>
      <c r="I946" s="24"/>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c r="AP946" s="24"/>
      <c r="AQ946" s="24"/>
      <c r="AR946" s="24"/>
      <c r="AS946" s="24"/>
      <c r="AT946" s="24"/>
      <c r="AU946" s="24"/>
      <c r="AV946" s="24"/>
      <c r="AW946" s="24"/>
      <c r="AX946" s="24"/>
      <c r="AY946" s="24"/>
      <c r="AZ946" s="24"/>
      <c r="BA946" s="24"/>
      <c r="BB946" s="24"/>
      <c r="BC946" s="24"/>
      <c r="BD946" s="24"/>
      <c r="BE946" s="24"/>
      <c r="BF946" s="24"/>
      <c r="BG946" s="24"/>
      <c r="BH946" s="24"/>
      <c r="BI946" s="24"/>
      <c r="BJ946" s="24"/>
      <c r="BK946" s="24"/>
      <c r="BL946" s="24"/>
      <c r="BM946" s="24"/>
      <c r="BN946" s="24"/>
      <c r="BO946" s="24"/>
      <c r="BP946" s="24"/>
      <c r="BQ946" s="24"/>
      <c r="BR946" s="24"/>
      <c r="BS946" s="24"/>
      <c r="BT946" s="24"/>
      <c r="BU946" s="24"/>
      <c r="BV946" s="24"/>
      <c r="BW946" s="24"/>
      <c r="BX946" s="24"/>
      <c r="BY946" s="24"/>
      <c r="BZ946" s="24"/>
    </row>
    <row r="947" spans="5:78" s="3" customFormat="1" x14ac:dyDescent="0.25">
      <c r="E947" s="16"/>
    </row>
    <row r="948" spans="5:78" s="3" customFormat="1" x14ac:dyDescent="0.25">
      <c r="E948" s="1" t="s">
        <v>458</v>
      </c>
      <c r="M948" s="1" t="s">
        <v>1033</v>
      </c>
      <c r="V948" s="1" t="s">
        <v>3187</v>
      </c>
      <c r="AE948" s="1" t="s">
        <v>3188</v>
      </c>
      <c r="AN948" s="1" t="s">
        <v>2947</v>
      </c>
      <c r="AW948" s="1" t="s">
        <v>458</v>
      </c>
      <c r="BE948" s="1" t="s">
        <v>1298</v>
      </c>
      <c r="BM948" s="1" t="s">
        <v>800</v>
      </c>
      <c r="BW948" s="1" t="s">
        <v>1033</v>
      </c>
    </row>
    <row r="949" spans="5:78" s="3" customFormat="1" x14ac:dyDescent="0.25">
      <c r="E949" s="3" t="s">
        <v>3094</v>
      </c>
      <c r="M949" s="3" t="s">
        <v>3131</v>
      </c>
      <c r="V949" s="3" t="s">
        <v>3132</v>
      </c>
      <c r="AE949" s="3" t="s">
        <v>3133</v>
      </c>
      <c r="AN949" s="3" t="s">
        <v>3189</v>
      </c>
      <c r="AW949" s="3" t="s">
        <v>3190</v>
      </c>
      <c r="BE949" s="3" t="s">
        <v>3191</v>
      </c>
      <c r="BM949" s="3" t="s">
        <v>3132</v>
      </c>
      <c r="BW949" s="3" t="s">
        <v>3131</v>
      </c>
    </row>
    <row r="950" spans="5:78" s="3" customFormat="1" x14ac:dyDescent="0.25">
      <c r="E950" s="3" t="s">
        <v>3094</v>
      </c>
      <c r="M950" s="3" t="s">
        <v>3095</v>
      </c>
      <c r="V950" s="3" t="s">
        <v>3135</v>
      </c>
      <c r="AE950" s="3" t="s">
        <v>3136</v>
      </c>
      <c r="AN950" s="3" t="s">
        <v>3192</v>
      </c>
      <c r="AW950" s="3" t="s">
        <v>3190</v>
      </c>
      <c r="BE950" s="3" t="s">
        <v>3193</v>
      </c>
      <c r="BM950" s="3" t="s">
        <v>3135</v>
      </c>
      <c r="BW950" s="3" t="s">
        <v>3095</v>
      </c>
    </row>
    <row r="951" spans="5:78" s="3" customFormat="1" x14ac:dyDescent="0.25">
      <c r="E951" s="3" t="s">
        <v>3094</v>
      </c>
      <c r="M951" s="3" t="s">
        <v>3096</v>
      </c>
      <c r="V951" s="3" t="s">
        <v>3137</v>
      </c>
      <c r="AE951" s="3" t="s">
        <v>3138</v>
      </c>
      <c r="AN951" s="3" t="s">
        <v>3194</v>
      </c>
      <c r="AW951" s="3" t="s">
        <v>3190</v>
      </c>
      <c r="BE951" s="3" t="s">
        <v>3195</v>
      </c>
      <c r="BM951" s="3" t="s">
        <v>3137</v>
      </c>
      <c r="BW951" s="3" t="s">
        <v>3096</v>
      </c>
    </row>
    <row r="952" spans="5:78" s="3" customFormat="1" x14ac:dyDescent="0.25"/>
    <row r="953" spans="5:78" s="3" customFormat="1" x14ac:dyDescent="0.25">
      <c r="E953" s="25" t="s">
        <v>388</v>
      </c>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c r="BK953" s="26"/>
      <c r="BL953" s="26"/>
      <c r="BM953" s="26"/>
      <c r="BN953" s="26"/>
      <c r="BO953" s="26"/>
      <c r="BP953" s="26"/>
      <c r="BQ953" s="26"/>
      <c r="BR953" s="26"/>
      <c r="BS953" s="26"/>
      <c r="BT953" s="26"/>
      <c r="BU953" s="26"/>
      <c r="BV953" s="26"/>
      <c r="BW953" s="26"/>
      <c r="BX953" s="26"/>
      <c r="BY953" s="26"/>
      <c r="BZ953" s="26"/>
    </row>
    <row r="954" spans="5:78" s="3" customFormat="1" x14ac:dyDescent="0.25">
      <c r="E954" s="25"/>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c r="BK954" s="26"/>
      <c r="BL954" s="26"/>
      <c r="BM954" s="26"/>
      <c r="BN954" s="26"/>
      <c r="BO954" s="26"/>
      <c r="BP954" s="26"/>
      <c r="BQ954" s="26"/>
      <c r="BR954" s="26"/>
      <c r="BS954" s="26"/>
      <c r="BT954" s="26"/>
      <c r="BU954" s="26"/>
      <c r="BV954" s="26"/>
      <c r="BW954" s="26"/>
      <c r="BX954" s="26"/>
      <c r="BY954" s="26"/>
      <c r="BZ954" s="26"/>
    </row>
    <row r="955" spans="5:78" s="3" customFormat="1" x14ac:dyDescent="0.25">
      <c r="E955" s="25" t="str">
        <f>"update IFINOPL.dbo.REALIZATION set AGREEMENT_NO = replace('" &amp; TRIM(AE949) &amp; "', '/', '.'), AGREEMENT_EXTERNAL_NO = '" &amp; TRIM(AE949) &amp; "' where CODE = '" &amp; TRIM(AN949) &amp; "';"</f>
        <v>update IFINOPL.dbo.REALIZATION set AGREEMENT_NO = replace('0002095/4/10/03/2024', '/', '.'), AGREEMENT_EXTERNAL_NO = '0002095/4/10/03/2024' where CODE = '2010.OPLRLZ.2403.000047';</v>
      </c>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c r="BK955" s="26"/>
      <c r="BL955" s="26"/>
      <c r="BM955" s="26"/>
      <c r="BN955" s="26"/>
      <c r="BO955" s="26"/>
      <c r="BP955" s="26"/>
      <c r="BQ955" s="26"/>
      <c r="BR955" s="26"/>
      <c r="BS955" s="26"/>
      <c r="BT955" s="26"/>
      <c r="BU955" s="26"/>
      <c r="BV955" s="26"/>
      <c r="BW955" s="26"/>
      <c r="BX955" s="26"/>
      <c r="BY955" s="26"/>
      <c r="BZ955" s="26"/>
    </row>
    <row r="956" spans="5:78" s="3" customFormat="1" x14ac:dyDescent="0.25">
      <c r="E956" s="25" t="str">
        <f>"update IFINOPL.dbo.REALIZATION set AGREEMENT_NO = replace('" &amp; TRIM(AE950) &amp; "', '/', '.'), AGREEMENT_EXTERNAL_NO = '" &amp; TRIM(AE950) &amp; "' where CODE = '" &amp; TRIM(AN950) &amp; "';"</f>
        <v>update IFINOPL.dbo.REALIZATION set AGREEMENT_NO = replace('0002096/4/10/03/2024', '/', '.'), AGREEMENT_EXTERNAL_NO = '0002096/4/10/03/2024' where CODE = '2010.OPLRLZ.2403.000048';</v>
      </c>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c r="BO956" s="26"/>
      <c r="BP956" s="26"/>
      <c r="BQ956" s="26"/>
      <c r="BR956" s="26"/>
      <c r="BS956" s="26"/>
      <c r="BT956" s="26"/>
      <c r="BU956" s="26"/>
      <c r="BV956" s="26"/>
      <c r="BW956" s="26"/>
      <c r="BX956" s="26"/>
      <c r="BY956" s="26"/>
      <c r="BZ956" s="26"/>
    </row>
    <row r="957" spans="5:78" s="3" customFormat="1" x14ac:dyDescent="0.25">
      <c r="E957" s="25" t="str">
        <f>"update IFINOPL.dbo.REALIZATION set AGREEMENT_NO = replace('" &amp; TRIM(AE951) &amp; "', '/', '.'), AGREEMENT_EXTERNAL_NO = '" &amp; TRIM(AE951) &amp; "' where CODE = '" &amp; TRIM(AN951) &amp; "';"</f>
        <v>update IFINOPL.dbo.REALIZATION set AGREEMENT_NO = replace('0002097/4/10/03/2024', '/', '.'), AGREEMENT_EXTERNAL_NO = '0002097/4/10/03/2024' where CODE = '2010.OPLRLZ.2403.000049';</v>
      </c>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c r="BK957" s="26"/>
      <c r="BL957" s="26"/>
      <c r="BM957" s="26"/>
      <c r="BN957" s="26"/>
      <c r="BO957" s="26"/>
      <c r="BP957" s="26"/>
      <c r="BQ957" s="26"/>
      <c r="BR957" s="26"/>
      <c r="BS957" s="26"/>
      <c r="BT957" s="26"/>
      <c r="BU957" s="26"/>
      <c r="BV957" s="26"/>
      <c r="BW957" s="26"/>
      <c r="BX957" s="26"/>
      <c r="BY957" s="26"/>
      <c r="BZ957" s="26"/>
    </row>
    <row r="958" spans="5:78" s="3" customFormat="1" x14ac:dyDescent="0.25">
      <c r="E958" s="25"/>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c r="BM958" s="26"/>
      <c r="BN958" s="26"/>
      <c r="BO958" s="26"/>
      <c r="BP958" s="26"/>
      <c r="BQ958" s="26"/>
      <c r="BR958" s="26"/>
      <c r="BS958" s="26"/>
      <c r="BT958" s="26"/>
      <c r="BU958" s="26"/>
      <c r="BV958" s="26"/>
      <c r="BW958" s="26"/>
      <c r="BX958" s="26"/>
      <c r="BY958" s="26"/>
      <c r="BZ958" s="26"/>
    </row>
    <row r="959" spans="5:78" s="3" customFormat="1" x14ac:dyDescent="0.25">
      <c r="E959" s="23" t="s">
        <v>3167</v>
      </c>
      <c r="F959" s="24"/>
      <c r="G959" s="24"/>
      <c r="H959" s="24"/>
      <c r="I959" s="24"/>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c r="AP959" s="24"/>
      <c r="AQ959" s="24"/>
      <c r="AR959" s="24"/>
      <c r="AS959" s="24"/>
      <c r="AT959" s="24"/>
      <c r="AU959" s="24"/>
      <c r="AV959" s="24"/>
      <c r="AW959" s="24"/>
      <c r="AX959" s="24"/>
      <c r="AY959" s="24"/>
      <c r="AZ959" s="24"/>
      <c r="BA959" s="24"/>
      <c r="BB959" s="24"/>
      <c r="BC959" s="24"/>
      <c r="BD959" s="24"/>
      <c r="BE959" s="24"/>
      <c r="BF959" s="24"/>
      <c r="BG959" s="24"/>
      <c r="BH959" s="24"/>
      <c r="BI959" s="24"/>
      <c r="BJ959" s="24"/>
      <c r="BK959" s="24"/>
      <c r="BL959" s="24"/>
      <c r="BM959" s="24"/>
      <c r="BN959" s="24"/>
      <c r="BO959" s="24"/>
      <c r="BP959" s="24"/>
      <c r="BQ959" s="24"/>
      <c r="BR959" s="24"/>
      <c r="BS959" s="24"/>
      <c r="BT959" s="24"/>
      <c r="BU959" s="24"/>
      <c r="BV959" s="24"/>
      <c r="BW959" s="24"/>
      <c r="BX959" s="24"/>
      <c r="BY959" s="24"/>
      <c r="BZ959" s="24"/>
    </row>
    <row r="960" spans="5:78" s="3" customFormat="1" x14ac:dyDescent="0.25">
      <c r="E960" s="23"/>
      <c r="F960" s="24"/>
      <c r="G960" s="24"/>
      <c r="H960" s="24"/>
      <c r="I960" s="24"/>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s="24"/>
      <c r="AS960" s="24"/>
      <c r="AT960" s="24"/>
      <c r="AU960" s="24"/>
      <c r="AV960" s="24"/>
      <c r="AW960" s="24"/>
      <c r="AX960" s="24"/>
      <c r="AY960" s="24"/>
      <c r="AZ960" s="24"/>
      <c r="BA960" s="24"/>
      <c r="BB960" s="24"/>
      <c r="BC960" s="24"/>
      <c r="BD960" s="24"/>
      <c r="BE960" s="24"/>
      <c r="BF960" s="24"/>
      <c r="BG960" s="24"/>
      <c r="BH960" s="24"/>
      <c r="BI960" s="24"/>
      <c r="BJ960" s="24"/>
      <c r="BK960" s="24"/>
      <c r="BL960" s="24"/>
      <c r="BM960" s="24"/>
      <c r="BN960" s="24"/>
      <c r="BO960" s="24"/>
      <c r="BP960" s="24"/>
      <c r="BQ960" s="24"/>
      <c r="BR960" s="24"/>
      <c r="BS960" s="24"/>
      <c r="BT960" s="24"/>
      <c r="BU960" s="24"/>
      <c r="BV960" s="24"/>
      <c r="BW960" s="24"/>
      <c r="BX960" s="24"/>
      <c r="BY960" s="24"/>
      <c r="BZ960" s="24"/>
    </row>
    <row r="961" spans="5:78" s="3" customFormat="1" x14ac:dyDescent="0.25">
      <c r="E961" s="23" t="s">
        <v>486</v>
      </c>
      <c r="F961" s="24"/>
      <c r="G961" s="24"/>
      <c r="H961" s="24"/>
      <c r="I961" s="24"/>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c r="AU961" s="24"/>
      <c r="AV961" s="24"/>
      <c r="AW961" s="24"/>
      <c r="AX961" s="24"/>
      <c r="AY961" s="24"/>
      <c r="AZ961" s="24"/>
      <c r="BA961" s="24"/>
      <c r="BB961" s="24"/>
      <c r="BC961" s="24"/>
      <c r="BD961" s="24"/>
      <c r="BE961" s="24"/>
      <c r="BF961" s="24"/>
      <c r="BG961" s="24"/>
      <c r="BH961" s="24"/>
      <c r="BI961" s="24"/>
      <c r="BJ961" s="24"/>
      <c r="BK961" s="24"/>
      <c r="BL961" s="24"/>
      <c r="BM961" s="24"/>
      <c r="BN961" s="24"/>
      <c r="BO961" s="24"/>
      <c r="BP961" s="24"/>
      <c r="BQ961" s="24"/>
      <c r="BR961" s="24"/>
      <c r="BS961" s="24"/>
      <c r="BT961" s="24"/>
      <c r="BU961" s="24"/>
      <c r="BV961" s="24"/>
      <c r="BW961" s="24"/>
      <c r="BX961" s="24"/>
      <c r="BY961" s="24"/>
      <c r="BZ961" s="24"/>
    </row>
    <row r="962" spans="5:78" s="3" customFormat="1" x14ac:dyDescent="0.25">
      <c r="E962" s="23" t="s">
        <v>380</v>
      </c>
      <c r="F962" s="24"/>
      <c r="G962" s="24"/>
      <c r="H962" s="24"/>
      <c r="I962" s="24"/>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c r="AP962" s="24"/>
      <c r="AQ962" s="24"/>
      <c r="AR962" s="24"/>
      <c r="AS962" s="24"/>
      <c r="AT962" s="24"/>
      <c r="AU962" s="24"/>
      <c r="AV962" s="24"/>
      <c r="AW962" s="24"/>
      <c r="AX962" s="24"/>
      <c r="AY962" s="24"/>
      <c r="AZ962" s="24"/>
      <c r="BA962" s="24"/>
      <c r="BB962" s="24"/>
      <c r="BC962" s="24"/>
      <c r="BD962" s="24"/>
      <c r="BE962" s="24"/>
      <c r="BF962" s="24"/>
      <c r="BG962" s="24"/>
      <c r="BH962" s="24"/>
      <c r="BI962" s="24"/>
      <c r="BJ962" s="24"/>
      <c r="BK962" s="24"/>
      <c r="BL962" s="24"/>
      <c r="BM962" s="24"/>
      <c r="BN962" s="24"/>
      <c r="BO962" s="24"/>
      <c r="BP962" s="24"/>
      <c r="BQ962" s="24"/>
      <c r="BR962" s="24"/>
      <c r="BS962" s="24"/>
      <c r="BT962" s="24"/>
      <c r="BU962" s="24"/>
      <c r="BV962" s="24"/>
      <c r="BW962" s="24"/>
      <c r="BX962" s="24"/>
      <c r="BY962" s="24"/>
      <c r="BZ962" s="24"/>
    </row>
    <row r="963" spans="5:78" s="3" customFormat="1" x14ac:dyDescent="0.25">
      <c r="E963" s="23" t="s">
        <v>3168</v>
      </c>
      <c r="F963" s="24"/>
      <c r="G963" s="24"/>
      <c r="H963" s="24"/>
      <c r="I963" s="24"/>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c r="AU963" s="24"/>
      <c r="AV963" s="24"/>
      <c r="AW963" s="24"/>
      <c r="AX963" s="24"/>
      <c r="AY963" s="24"/>
      <c r="AZ963" s="24"/>
      <c r="BA963" s="24"/>
      <c r="BB963" s="24"/>
      <c r="BC963" s="24"/>
      <c r="BD963" s="24"/>
      <c r="BE963" s="24"/>
      <c r="BF963" s="24"/>
      <c r="BG963" s="24"/>
      <c r="BH963" s="24"/>
      <c r="BI963" s="24"/>
      <c r="BJ963" s="24"/>
      <c r="BK963" s="24"/>
      <c r="BL963" s="24"/>
      <c r="BM963" s="24"/>
      <c r="BN963" s="24"/>
      <c r="BO963" s="24"/>
      <c r="BP963" s="24"/>
      <c r="BQ963" s="24"/>
      <c r="BR963" s="24"/>
      <c r="BS963" s="24"/>
      <c r="BT963" s="24"/>
      <c r="BU963" s="24"/>
      <c r="BV963" s="24"/>
      <c r="BW963" s="24"/>
      <c r="BX963" s="24"/>
      <c r="BY963" s="24"/>
      <c r="BZ963" s="24"/>
    </row>
    <row r="964" spans="5:78" s="3" customFormat="1" x14ac:dyDescent="0.25">
      <c r="E964" s="23" t="s">
        <v>3169</v>
      </c>
      <c r="F964" s="24"/>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c r="BG964" s="24"/>
      <c r="BH964" s="24"/>
      <c r="BI964" s="24"/>
      <c r="BJ964" s="24"/>
      <c r="BK964" s="24"/>
      <c r="BL964" s="24"/>
      <c r="BM964" s="24"/>
      <c r="BN964" s="24"/>
      <c r="BO964" s="24"/>
      <c r="BP964" s="24"/>
      <c r="BQ964" s="24"/>
      <c r="BR964" s="24"/>
      <c r="BS964" s="24"/>
      <c r="BT964" s="24"/>
      <c r="BU964" s="24"/>
      <c r="BV964" s="24"/>
      <c r="BW964" s="24"/>
      <c r="BX964" s="24"/>
      <c r="BY964" s="24"/>
      <c r="BZ964" s="24"/>
    </row>
    <row r="965" spans="5:78" s="3" customFormat="1" x14ac:dyDescent="0.25">
      <c r="E965" s="23" t="s">
        <v>3170</v>
      </c>
      <c r="F965" s="24"/>
      <c r="G965" s="24"/>
      <c r="H965" s="24"/>
      <c r="I965" s="24"/>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c r="AU965" s="24"/>
      <c r="AV965" s="24"/>
      <c r="AW965" s="24"/>
      <c r="AX965" s="24"/>
      <c r="AY965" s="24"/>
      <c r="AZ965" s="24"/>
      <c r="BA965" s="24"/>
      <c r="BB965" s="24"/>
      <c r="BC965" s="24"/>
      <c r="BD965" s="24"/>
      <c r="BE965" s="24"/>
      <c r="BF965" s="24"/>
      <c r="BG965" s="24"/>
      <c r="BH965" s="24"/>
      <c r="BI965" s="24"/>
      <c r="BJ965" s="24"/>
      <c r="BK965" s="24"/>
      <c r="BL965" s="24"/>
      <c r="BM965" s="24"/>
      <c r="BN965" s="24"/>
      <c r="BO965" s="24"/>
      <c r="BP965" s="24"/>
      <c r="BQ965" s="24"/>
      <c r="BR965" s="24"/>
      <c r="BS965" s="24"/>
      <c r="BT965" s="24"/>
      <c r="BU965" s="24"/>
      <c r="BV965" s="24"/>
      <c r="BW965" s="24"/>
      <c r="BX965" s="24"/>
      <c r="BY965" s="24"/>
      <c r="BZ965" s="24"/>
    </row>
    <row r="966" spans="5:78" s="3" customFormat="1" x14ac:dyDescent="0.25">
      <c r="E966" s="23" t="s">
        <v>1286</v>
      </c>
      <c r="F966" s="24"/>
      <c r="G966" s="24"/>
      <c r="H966" s="24"/>
      <c r="I966" s="24"/>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c r="AK966" s="24"/>
      <c r="AL966" s="24"/>
      <c r="AM966" s="24"/>
      <c r="AN966" s="24"/>
      <c r="AO966" s="24"/>
      <c r="AP966" s="24"/>
      <c r="AQ966" s="24"/>
      <c r="AR966" s="24"/>
      <c r="AS966" s="24"/>
      <c r="AT966" s="24"/>
      <c r="AU966" s="24"/>
      <c r="AV966" s="24"/>
      <c r="AW966" s="24"/>
      <c r="AX966" s="24"/>
      <c r="AY966" s="24"/>
      <c r="AZ966" s="24"/>
      <c r="BA966" s="24"/>
      <c r="BB966" s="24"/>
      <c r="BC966" s="24"/>
      <c r="BD966" s="24"/>
      <c r="BE966" s="24"/>
      <c r="BF966" s="24"/>
      <c r="BG966" s="24"/>
      <c r="BH966" s="24"/>
      <c r="BI966" s="24"/>
      <c r="BJ966" s="24"/>
      <c r="BK966" s="24"/>
      <c r="BL966" s="24"/>
      <c r="BM966" s="24"/>
      <c r="BN966" s="24"/>
      <c r="BO966" s="24"/>
      <c r="BP966" s="24"/>
      <c r="BQ966" s="24"/>
      <c r="BR966" s="24"/>
      <c r="BS966" s="24"/>
      <c r="BT966" s="24"/>
      <c r="BU966" s="24"/>
      <c r="BV966" s="24"/>
      <c r="BW966" s="24"/>
      <c r="BX966" s="24"/>
      <c r="BY966" s="24"/>
      <c r="BZ966" s="24"/>
    </row>
    <row r="967" spans="5:78" s="3" customFormat="1" x14ac:dyDescent="0.25">
      <c r="E967" s="23"/>
      <c r="F967" s="24"/>
      <c r="G967" s="24"/>
      <c r="H967" s="24"/>
      <c r="I967" s="24"/>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c r="AU967" s="24"/>
      <c r="AV967" s="24"/>
      <c r="AW967" s="24"/>
      <c r="AX967" s="24"/>
      <c r="AY967" s="24"/>
      <c r="AZ967" s="24"/>
      <c r="BA967" s="24"/>
      <c r="BB967" s="24"/>
      <c r="BC967" s="24"/>
      <c r="BD967" s="24"/>
      <c r="BE967" s="24"/>
      <c r="BF967" s="24"/>
      <c r="BG967" s="24"/>
      <c r="BH967" s="24"/>
      <c r="BI967" s="24"/>
      <c r="BJ967" s="24"/>
      <c r="BK967" s="24"/>
      <c r="BL967" s="24"/>
      <c r="BM967" s="24"/>
      <c r="BN967" s="24"/>
      <c r="BO967" s="24"/>
      <c r="BP967" s="24"/>
      <c r="BQ967" s="24"/>
      <c r="BR967" s="24"/>
      <c r="BS967" s="24"/>
      <c r="BT967" s="24"/>
      <c r="BU967" s="24"/>
      <c r="BV967" s="24"/>
      <c r="BW967" s="24"/>
      <c r="BX967" s="24"/>
      <c r="BY967" s="24"/>
      <c r="BZ967" s="24"/>
    </row>
    <row r="968" spans="5:78" s="3" customFormat="1" x14ac:dyDescent="0.25">
      <c r="E968" s="23" t="s">
        <v>3171</v>
      </c>
      <c r="F968" s="24"/>
      <c r="G968" s="24"/>
      <c r="H968" s="24"/>
      <c r="I968" s="24"/>
      <c r="J968" s="24"/>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c r="AI968" s="24"/>
      <c r="AJ968" s="24"/>
      <c r="AK968" s="24"/>
      <c r="AL968" s="24"/>
      <c r="AM968" s="24"/>
      <c r="AN968" s="24"/>
      <c r="AO968" s="24"/>
      <c r="AP968" s="24"/>
      <c r="AQ968" s="24"/>
      <c r="AR968" s="24"/>
      <c r="AS968" s="24"/>
      <c r="AT968" s="24"/>
      <c r="AU968" s="24"/>
      <c r="AV968" s="24"/>
      <c r="AW968" s="24"/>
      <c r="AX968" s="24"/>
      <c r="AY968" s="24"/>
      <c r="AZ968" s="24"/>
      <c r="BA968" s="24"/>
      <c r="BB968" s="24"/>
      <c r="BC968" s="24"/>
      <c r="BD968" s="24"/>
      <c r="BE968" s="24"/>
      <c r="BF968" s="24"/>
      <c r="BG968" s="24"/>
      <c r="BH968" s="24"/>
      <c r="BI968" s="24"/>
      <c r="BJ968" s="24"/>
      <c r="BK968" s="24"/>
      <c r="BL968" s="24"/>
      <c r="BM968" s="24"/>
      <c r="BN968" s="24"/>
      <c r="BO968" s="24"/>
      <c r="BP968" s="24"/>
      <c r="BQ968" s="24"/>
      <c r="BR968" s="24"/>
      <c r="BS968" s="24"/>
      <c r="BT968" s="24"/>
      <c r="BU968" s="24"/>
      <c r="BV968" s="24"/>
      <c r="BW968" s="24"/>
      <c r="BX968" s="24"/>
      <c r="BY968" s="24"/>
      <c r="BZ968" s="24"/>
    </row>
    <row r="969" spans="5:78" s="3" customFormat="1" x14ac:dyDescent="0.25">
      <c r="E969" s="23" t="s">
        <v>380</v>
      </c>
      <c r="F969" s="24"/>
      <c r="G969" s="24"/>
      <c r="H969" s="24"/>
      <c r="I969" s="24"/>
      <c r="J969" s="24"/>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c r="AI969" s="24"/>
      <c r="AJ969" s="24"/>
      <c r="AK969" s="24"/>
      <c r="AL969" s="24"/>
      <c r="AM969" s="24"/>
      <c r="AN969" s="24"/>
      <c r="AO969" s="24"/>
      <c r="AP969" s="24"/>
      <c r="AQ969" s="24"/>
      <c r="AR969" s="24"/>
      <c r="AS969" s="24"/>
      <c r="AT969" s="24"/>
      <c r="AU969" s="24"/>
      <c r="AV969" s="24"/>
      <c r="AW969" s="24"/>
      <c r="AX969" s="24"/>
      <c r="AY969" s="24"/>
      <c r="AZ969" s="24"/>
      <c r="BA969" s="24"/>
      <c r="BB969" s="24"/>
      <c r="BC969" s="24"/>
      <c r="BD969" s="24"/>
      <c r="BE969" s="24"/>
      <c r="BF969" s="24"/>
      <c r="BG969" s="24"/>
      <c r="BH969" s="24"/>
      <c r="BI969" s="24"/>
      <c r="BJ969" s="24"/>
      <c r="BK969" s="24"/>
      <c r="BL969" s="24"/>
      <c r="BM969" s="24"/>
      <c r="BN969" s="24"/>
      <c r="BO969" s="24"/>
      <c r="BP969" s="24"/>
      <c r="BQ969" s="24"/>
      <c r="BR969" s="24"/>
      <c r="BS969" s="24"/>
      <c r="BT969" s="24"/>
      <c r="BU969" s="24"/>
      <c r="BV969" s="24"/>
      <c r="BW969" s="24"/>
      <c r="BX969" s="24"/>
      <c r="BY969" s="24"/>
      <c r="BZ969" s="24"/>
    </row>
    <row r="970" spans="5:78" s="3" customFormat="1" x14ac:dyDescent="0.25">
      <c r="E970" s="23" t="s">
        <v>128</v>
      </c>
      <c r="F970" s="24"/>
      <c r="G970" s="24"/>
      <c r="H970" s="24"/>
      <c r="I970" s="24"/>
      <c r="J970" s="24"/>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c r="AI970" s="24"/>
      <c r="AJ970" s="24"/>
      <c r="AK970" s="24"/>
      <c r="AL970" s="24"/>
      <c r="AM970" s="24"/>
      <c r="AN970" s="24"/>
      <c r="AO970" s="24"/>
      <c r="AP970" s="24"/>
      <c r="AQ970" s="24"/>
      <c r="AR970" s="24"/>
      <c r="AS970" s="24"/>
      <c r="AT970" s="24"/>
      <c r="AU970" s="24"/>
      <c r="AV970" s="24"/>
      <c r="AW970" s="24"/>
      <c r="AX970" s="24"/>
      <c r="AY970" s="24"/>
      <c r="AZ970" s="24"/>
      <c r="BA970" s="24"/>
      <c r="BB970" s="24"/>
      <c r="BC970" s="24"/>
      <c r="BD970" s="24"/>
      <c r="BE970" s="24"/>
      <c r="BF970" s="24"/>
      <c r="BG970" s="24"/>
      <c r="BH970" s="24"/>
      <c r="BI970" s="24"/>
      <c r="BJ970" s="24"/>
      <c r="BK970" s="24"/>
      <c r="BL970" s="24"/>
      <c r="BM970" s="24"/>
      <c r="BN970" s="24"/>
      <c r="BO970" s="24"/>
      <c r="BP970" s="24"/>
      <c r="BQ970" s="24"/>
      <c r="BR970" s="24"/>
      <c r="BS970" s="24"/>
      <c r="BT970" s="24"/>
      <c r="BU970" s="24"/>
      <c r="BV970" s="24"/>
      <c r="BW970" s="24"/>
      <c r="BX970" s="24"/>
      <c r="BY970" s="24"/>
      <c r="BZ970" s="24"/>
    </row>
    <row r="971" spans="5:78" s="3" customFormat="1" x14ac:dyDescent="0.25">
      <c r="E971" s="23" t="s">
        <v>1859</v>
      </c>
      <c r="F971" s="24"/>
      <c r="G971" s="24"/>
      <c r="H971" s="24"/>
      <c r="I971" s="24"/>
      <c r="J971" s="24"/>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c r="AK971" s="24"/>
      <c r="AL971" s="24"/>
      <c r="AM971" s="24"/>
      <c r="AN971" s="24"/>
      <c r="AO971" s="24"/>
      <c r="AP971" s="24"/>
      <c r="AQ971" s="24"/>
      <c r="AR971" s="24"/>
      <c r="AS971" s="24"/>
      <c r="AT971" s="24"/>
      <c r="AU971" s="24"/>
      <c r="AV971" s="24"/>
      <c r="AW971" s="24"/>
      <c r="AX971" s="24"/>
      <c r="AY971" s="24"/>
      <c r="AZ971" s="24"/>
      <c r="BA971" s="24"/>
      <c r="BB971" s="24"/>
      <c r="BC971" s="24"/>
      <c r="BD971" s="24"/>
      <c r="BE971" s="24"/>
      <c r="BF971" s="24"/>
      <c r="BG971" s="24"/>
      <c r="BH971" s="24"/>
      <c r="BI971" s="24"/>
      <c r="BJ971" s="24"/>
      <c r="BK971" s="24"/>
      <c r="BL971" s="24"/>
      <c r="BM971" s="24"/>
      <c r="BN971" s="24"/>
      <c r="BO971" s="24"/>
      <c r="BP971" s="24"/>
      <c r="BQ971" s="24"/>
      <c r="BR971" s="24"/>
      <c r="BS971" s="24"/>
      <c r="BT971" s="24"/>
      <c r="BU971" s="24"/>
      <c r="BV971" s="24"/>
      <c r="BW971" s="24"/>
      <c r="BX971" s="24"/>
      <c r="BY971" s="24"/>
      <c r="BZ971" s="24"/>
    </row>
    <row r="972" spans="5:78" s="3" customFormat="1" x14ac:dyDescent="0.25">
      <c r="E972" s="23" t="s">
        <v>3172</v>
      </c>
      <c r="F972" s="24"/>
      <c r="G972" s="24"/>
      <c r="H972" s="24"/>
      <c r="I972" s="24"/>
      <c r="J972" s="24"/>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c r="AK972" s="24"/>
      <c r="AL972" s="24"/>
      <c r="AM972" s="24"/>
      <c r="AN972" s="24"/>
      <c r="AO972" s="24"/>
      <c r="AP972" s="24"/>
      <c r="AQ972" s="24"/>
      <c r="AR972" s="24"/>
      <c r="AS972" s="24"/>
      <c r="AT972" s="24"/>
      <c r="AU972" s="24"/>
      <c r="AV972" s="24"/>
      <c r="AW972" s="24"/>
      <c r="AX972" s="24"/>
      <c r="AY972" s="24"/>
      <c r="AZ972" s="24"/>
      <c r="BA972" s="24"/>
      <c r="BB972" s="24"/>
      <c r="BC972" s="24"/>
      <c r="BD972" s="24"/>
      <c r="BE972" s="24"/>
      <c r="BF972" s="24"/>
      <c r="BG972" s="24"/>
      <c r="BH972" s="24"/>
      <c r="BI972" s="24"/>
      <c r="BJ972" s="24"/>
      <c r="BK972" s="24"/>
      <c r="BL972" s="24"/>
      <c r="BM972" s="24"/>
      <c r="BN972" s="24"/>
      <c r="BO972" s="24"/>
      <c r="BP972" s="24"/>
      <c r="BQ972" s="24"/>
      <c r="BR972" s="24"/>
      <c r="BS972" s="24"/>
      <c r="BT972" s="24"/>
      <c r="BU972" s="24"/>
      <c r="BV972" s="24"/>
      <c r="BW972" s="24"/>
      <c r="BX972" s="24"/>
      <c r="BY972" s="24"/>
      <c r="BZ972" s="24"/>
    </row>
    <row r="973" spans="5:78" s="3" customFormat="1" x14ac:dyDescent="0.25">
      <c r="E973" s="23" t="s">
        <v>589</v>
      </c>
      <c r="F973" s="24"/>
      <c r="G973" s="24"/>
      <c r="H973" s="24"/>
      <c r="I973" s="24"/>
      <c r="J973" s="24"/>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c r="AK973" s="24"/>
      <c r="AL973" s="24"/>
      <c r="AM973" s="24"/>
      <c r="AN973" s="24"/>
      <c r="AO973" s="24"/>
      <c r="AP973" s="24"/>
      <c r="AQ973" s="24"/>
      <c r="AR973" s="24"/>
      <c r="AS973" s="24"/>
      <c r="AT973" s="24"/>
      <c r="AU973" s="24"/>
      <c r="AV973" s="24"/>
      <c r="AW973" s="24"/>
      <c r="AX973" s="24"/>
      <c r="AY973" s="24"/>
      <c r="AZ973" s="24"/>
      <c r="BA973" s="24"/>
      <c r="BB973" s="24"/>
      <c r="BC973" s="24"/>
      <c r="BD973" s="24"/>
      <c r="BE973" s="24"/>
      <c r="BF973" s="24"/>
      <c r="BG973" s="24"/>
      <c r="BH973" s="24"/>
      <c r="BI973" s="24"/>
      <c r="BJ973" s="24"/>
      <c r="BK973" s="24"/>
      <c r="BL973" s="24"/>
      <c r="BM973" s="24"/>
      <c r="BN973" s="24"/>
      <c r="BO973" s="24"/>
      <c r="BP973" s="24"/>
      <c r="BQ973" s="24"/>
      <c r="BR973" s="24"/>
      <c r="BS973" s="24"/>
      <c r="BT973" s="24"/>
      <c r="BU973" s="24"/>
      <c r="BV973" s="24"/>
      <c r="BW973" s="24"/>
      <c r="BX973" s="24"/>
      <c r="BY973" s="24"/>
      <c r="BZ973" s="24"/>
    </row>
    <row r="974" spans="5:78" s="3" customFormat="1" x14ac:dyDescent="0.25">
      <c r="E974" s="23" t="s">
        <v>3173</v>
      </c>
      <c r="F974" s="24"/>
      <c r="G974" s="24"/>
      <c r="H974" s="24"/>
      <c r="I974" s="24"/>
      <c r="J974" s="24"/>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c r="AI974" s="24"/>
      <c r="AJ974" s="24"/>
      <c r="AK974" s="24"/>
      <c r="AL974" s="24"/>
      <c r="AM974" s="24"/>
      <c r="AN974" s="24"/>
      <c r="AO974" s="24"/>
      <c r="AP974" s="24"/>
      <c r="AQ974" s="24"/>
      <c r="AR974" s="24"/>
      <c r="AS974" s="24"/>
      <c r="AT974" s="24"/>
      <c r="AU974" s="24"/>
      <c r="AV974" s="24"/>
      <c r="AW974" s="24"/>
      <c r="AX974" s="24"/>
      <c r="AY974" s="24"/>
      <c r="AZ974" s="24"/>
      <c r="BA974" s="24"/>
      <c r="BB974" s="24"/>
      <c r="BC974" s="24"/>
      <c r="BD974" s="24"/>
      <c r="BE974" s="24"/>
      <c r="BF974" s="24"/>
      <c r="BG974" s="24"/>
      <c r="BH974" s="24"/>
      <c r="BI974" s="24"/>
      <c r="BJ974" s="24"/>
      <c r="BK974" s="24"/>
      <c r="BL974" s="24"/>
      <c r="BM974" s="24"/>
      <c r="BN974" s="24"/>
      <c r="BO974" s="24"/>
      <c r="BP974" s="24"/>
      <c r="BQ974" s="24"/>
      <c r="BR974" s="24"/>
      <c r="BS974" s="24"/>
      <c r="BT974" s="24"/>
      <c r="BU974" s="24"/>
      <c r="BV974" s="24"/>
      <c r="BW974" s="24"/>
      <c r="BX974" s="24"/>
      <c r="BY974" s="24"/>
      <c r="BZ974" s="24"/>
    </row>
    <row r="975" spans="5:78" s="3" customFormat="1" x14ac:dyDescent="0.25">
      <c r="E975" s="23" t="s">
        <v>401</v>
      </c>
      <c r="F975" s="24"/>
      <c r="G975" s="24"/>
      <c r="H975" s="24"/>
      <c r="I975" s="24"/>
      <c r="J975" s="24"/>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24"/>
      <c r="AR975" s="24"/>
      <c r="AS975" s="24"/>
      <c r="AT975" s="24"/>
      <c r="AU975" s="24"/>
      <c r="AV975" s="24"/>
      <c r="AW975" s="24"/>
      <c r="AX975" s="24"/>
      <c r="AY975" s="24"/>
      <c r="AZ975" s="24"/>
      <c r="BA975" s="24"/>
      <c r="BB975" s="24"/>
      <c r="BC975" s="24"/>
      <c r="BD975" s="24"/>
      <c r="BE975" s="24"/>
      <c r="BF975" s="24"/>
      <c r="BG975" s="24"/>
      <c r="BH975" s="24"/>
      <c r="BI975" s="24"/>
      <c r="BJ975" s="24"/>
      <c r="BK975" s="24"/>
      <c r="BL975" s="24"/>
      <c r="BM975" s="24"/>
      <c r="BN975" s="24"/>
      <c r="BO975" s="24"/>
      <c r="BP975" s="24"/>
      <c r="BQ975" s="24"/>
      <c r="BR975" s="24"/>
      <c r="BS975" s="24"/>
      <c r="BT975" s="24"/>
      <c r="BU975" s="24"/>
      <c r="BV975" s="24"/>
      <c r="BW975" s="24"/>
      <c r="BX975" s="24"/>
      <c r="BY975" s="24"/>
      <c r="BZ975" s="24"/>
    </row>
    <row r="976" spans="5:78" s="3" customFormat="1" x14ac:dyDescent="0.25">
      <c r="E976" s="23" t="s">
        <v>3174</v>
      </c>
      <c r="F976" s="24"/>
      <c r="G976" s="24"/>
      <c r="H976" s="24"/>
      <c r="I976" s="24"/>
      <c r="J976" s="24"/>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c r="AI976" s="24"/>
      <c r="AJ976" s="24"/>
      <c r="AK976" s="24"/>
      <c r="AL976" s="24"/>
      <c r="AM976" s="24"/>
      <c r="AN976" s="24"/>
      <c r="AO976" s="24"/>
      <c r="AP976" s="24"/>
      <c r="AQ976" s="24"/>
      <c r="AR976" s="24"/>
      <c r="AS976" s="24"/>
      <c r="AT976" s="24"/>
      <c r="AU976" s="24"/>
      <c r="AV976" s="24"/>
      <c r="AW976" s="24"/>
      <c r="AX976" s="24"/>
      <c r="AY976" s="24"/>
      <c r="AZ976" s="24"/>
      <c r="BA976" s="24"/>
      <c r="BB976" s="24"/>
      <c r="BC976" s="24"/>
      <c r="BD976" s="24"/>
      <c r="BE976" s="24"/>
      <c r="BF976" s="24"/>
      <c r="BG976" s="24"/>
      <c r="BH976" s="24"/>
      <c r="BI976" s="24"/>
      <c r="BJ976" s="24"/>
      <c r="BK976" s="24"/>
      <c r="BL976" s="24"/>
      <c r="BM976" s="24"/>
      <c r="BN976" s="24"/>
      <c r="BO976" s="24"/>
      <c r="BP976" s="24"/>
      <c r="BQ976" s="24"/>
      <c r="BR976" s="24"/>
      <c r="BS976" s="24"/>
      <c r="BT976" s="24"/>
      <c r="BU976" s="24"/>
      <c r="BV976" s="24"/>
      <c r="BW976" s="24"/>
      <c r="BX976" s="24"/>
      <c r="BY976" s="24"/>
      <c r="BZ976" s="24"/>
    </row>
    <row r="977" spans="5:78" s="3" customFormat="1" x14ac:dyDescent="0.25">
      <c r="E977" s="23" t="s">
        <v>1940</v>
      </c>
      <c r="F977" s="24"/>
      <c r="G977" s="24"/>
      <c r="H977" s="24"/>
      <c r="I977" s="24"/>
      <c r="J977" s="24"/>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c r="AI977" s="24"/>
      <c r="AJ977" s="24"/>
      <c r="AK977" s="24"/>
      <c r="AL977" s="24"/>
      <c r="AM977" s="24"/>
      <c r="AN977" s="24"/>
      <c r="AO977" s="24"/>
      <c r="AP977" s="24"/>
      <c r="AQ977" s="24"/>
      <c r="AR977" s="24"/>
      <c r="AS977" s="24"/>
      <c r="AT977" s="24"/>
      <c r="AU977" s="24"/>
      <c r="AV977" s="24"/>
      <c r="AW977" s="24"/>
      <c r="AX977" s="24"/>
      <c r="AY977" s="24"/>
      <c r="AZ977" s="24"/>
      <c r="BA977" s="24"/>
      <c r="BB977" s="24"/>
      <c r="BC977" s="24"/>
      <c r="BD977" s="24"/>
      <c r="BE977" s="24"/>
      <c r="BF977" s="24"/>
      <c r="BG977" s="24"/>
      <c r="BH977" s="24"/>
      <c r="BI977" s="24"/>
      <c r="BJ977" s="24"/>
      <c r="BK977" s="24"/>
      <c r="BL977" s="24"/>
      <c r="BM977" s="24"/>
      <c r="BN977" s="24"/>
      <c r="BO977" s="24"/>
      <c r="BP977" s="24"/>
      <c r="BQ977" s="24"/>
      <c r="BR977" s="24"/>
      <c r="BS977" s="24"/>
      <c r="BT977" s="24"/>
      <c r="BU977" s="24"/>
      <c r="BV977" s="24"/>
      <c r="BW977" s="24"/>
      <c r="BX977" s="24"/>
      <c r="BY977" s="24"/>
      <c r="BZ977" s="24"/>
    </row>
    <row r="978" spans="5:78" s="3" customFormat="1" x14ac:dyDescent="0.25">
      <c r="E978" s="23" t="s">
        <v>3175</v>
      </c>
      <c r="F978" s="24"/>
      <c r="G978" s="24"/>
      <c r="H978" s="24"/>
      <c r="I978" s="24"/>
      <c r="J978" s="24"/>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c r="AK978" s="24"/>
      <c r="AL978" s="24"/>
      <c r="AM978" s="24"/>
      <c r="AN978" s="24"/>
      <c r="AO978" s="24"/>
      <c r="AP978" s="24"/>
      <c r="AQ978" s="24"/>
      <c r="AR978" s="24"/>
      <c r="AS978" s="24"/>
      <c r="AT978" s="24"/>
      <c r="AU978" s="24"/>
      <c r="AV978" s="24"/>
      <c r="AW978" s="24"/>
      <c r="AX978" s="24"/>
      <c r="AY978" s="24"/>
      <c r="AZ978" s="24"/>
      <c r="BA978" s="24"/>
      <c r="BB978" s="24"/>
      <c r="BC978" s="24"/>
      <c r="BD978" s="24"/>
      <c r="BE978" s="24"/>
      <c r="BF978" s="24"/>
      <c r="BG978" s="24"/>
      <c r="BH978" s="24"/>
      <c r="BI978" s="24"/>
      <c r="BJ978" s="24"/>
      <c r="BK978" s="24"/>
      <c r="BL978" s="24"/>
      <c r="BM978" s="24"/>
      <c r="BN978" s="24"/>
      <c r="BO978" s="24"/>
      <c r="BP978" s="24"/>
      <c r="BQ978" s="24"/>
      <c r="BR978" s="24"/>
      <c r="BS978" s="24"/>
      <c r="BT978" s="24"/>
      <c r="BU978" s="24"/>
      <c r="BV978" s="24"/>
      <c r="BW978" s="24"/>
      <c r="BX978" s="24"/>
      <c r="BY978" s="24"/>
      <c r="BZ978" s="24"/>
    </row>
    <row r="979" spans="5:78" s="3" customFormat="1" x14ac:dyDescent="0.25">
      <c r="E979" s="23" t="s">
        <v>3176</v>
      </c>
      <c r="F979" s="24"/>
      <c r="G979" s="24"/>
      <c r="H979" s="24"/>
      <c r="I979" s="24"/>
      <c r="J979" s="24"/>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c r="AK979" s="24"/>
      <c r="AL979" s="24"/>
      <c r="AM979" s="24"/>
      <c r="AN979" s="24"/>
      <c r="AO979" s="24"/>
      <c r="AP979" s="24"/>
      <c r="AQ979" s="24"/>
      <c r="AR979" s="24"/>
      <c r="AS979" s="24"/>
      <c r="AT979" s="24"/>
      <c r="AU979" s="24"/>
      <c r="AV979" s="24"/>
      <c r="AW979" s="24"/>
      <c r="AX979" s="24"/>
      <c r="AY979" s="24"/>
      <c r="AZ979" s="24"/>
      <c r="BA979" s="24"/>
      <c r="BB979" s="24"/>
      <c r="BC979" s="24"/>
      <c r="BD979" s="24"/>
      <c r="BE979" s="24"/>
      <c r="BF979" s="24"/>
      <c r="BG979" s="24"/>
      <c r="BH979" s="24"/>
      <c r="BI979" s="24"/>
      <c r="BJ979" s="24"/>
      <c r="BK979" s="24"/>
      <c r="BL979" s="24"/>
      <c r="BM979" s="24"/>
      <c r="BN979" s="24"/>
      <c r="BO979" s="24"/>
      <c r="BP979" s="24"/>
      <c r="BQ979" s="24"/>
      <c r="BR979" s="24"/>
      <c r="BS979" s="24"/>
      <c r="BT979" s="24"/>
      <c r="BU979" s="24"/>
      <c r="BV979" s="24"/>
      <c r="BW979" s="24"/>
      <c r="BX979" s="24"/>
      <c r="BY979" s="24"/>
      <c r="BZ979" s="24"/>
    </row>
    <row r="980" spans="5:78" s="3" customFormat="1" x14ac:dyDescent="0.25">
      <c r="E980" s="23" t="s">
        <v>1927</v>
      </c>
      <c r="F980" s="24"/>
      <c r="G980" s="24"/>
      <c r="H980" s="24"/>
      <c r="I980" s="24"/>
      <c r="J980" s="24"/>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c r="AI980" s="24"/>
      <c r="AJ980" s="24"/>
      <c r="AK980" s="24"/>
      <c r="AL980" s="24"/>
      <c r="AM980" s="24"/>
      <c r="AN980" s="24"/>
      <c r="AO980" s="24"/>
      <c r="AP980" s="24"/>
      <c r="AQ980" s="24"/>
      <c r="AR980" s="24"/>
      <c r="AS980" s="24"/>
      <c r="AT980" s="24"/>
      <c r="AU980" s="24"/>
      <c r="AV980" s="24"/>
      <c r="AW980" s="24"/>
      <c r="AX980" s="24"/>
      <c r="AY980" s="24"/>
      <c r="AZ980" s="24"/>
      <c r="BA980" s="24"/>
      <c r="BB980" s="24"/>
      <c r="BC980" s="24"/>
      <c r="BD980" s="24"/>
      <c r="BE980" s="24"/>
      <c r="BF980" s="24"/>
      <c r="BG980" s="24"/>
      <c r="BH980" s="24"/>
      <c r="BI980" s="24"/>
      <c r="BJ980" s="24"/>
      <c r="BK980" s="24"/>
      <c r="BL980" s="24"/>
      <c r="BM980" s="24"/>
      <c r="BN980" s="24"/>
      <c r="BO980" s="24"/>
      <c r="BP980" s="24"/>
      <c r="BQ980" s="24"/>
      <c r="BR980" s="24"/>
      <c r="BS980" s="24"/>
      <c r="BT980" s="24"/>
      <c r="BU980" s="24"/>
      <c r="BV980" s="24"/>
      <c r="BW980" s="24"/>
      <c r="BX980" s="24"/>
      <c r="BY980" s="24"/>
      <c r="BZ980" s="24"/>
    </row>
    <row r="981" spans="5:78" s="3" customFormat="1" x14ac:dyDescent="0.25">
      <c r="E981" s="27" t="s">
        <v>3177</v>
      </c>
      <c r="F981" s="24"/>
      <c r="G981" s="24"/>
      <c r="H981" s="24"/>
      <c r="I981" s="24"/>
      <c r="J981" s="24"/>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c r="AS981" s="24"/>
      <c r="AT981" s="24"/>
      <c r="AU981" s="24"/>
      <c r="AV981" s="24"/>
      <c r="AW981" s="24"/>
      <c r="AX981" s="24"/>
      <c r="AY981" s="24"/>
      <c r="AZ981" s="24"/>
      <c r="BA981" s="24"/>
      <c r="BB981" s="24"/>
      <c r="BC981" s="24"/>
      <c r="BD981" s="24"/>
      <c r="BE981" s="24"/>
      <c r="BF981" s="24"/>
      <c r="BG981" s="24"/>
      <c r="BH981" s="24"/>
      <c r="BI981" s="24"/>
      <c r="BJ981" s="24"/>
      <c r="BK981" s="24"/>
      <c r="BL981" s="24"/>
      <c r="BM981" s="24"/>
      <c r="BN981" s="24"/>
      <c r="BO981" s="24"/>
      <c r="BP981" s="24"/>
      <c r="BQ981" s="24"/>
      <c r="BR981" s="24"/>
      <c r="BS981" s="24"/>
      <c r="BT981" s="24"/>
      <c r="BU981" s="24"/>
      <c r="BV981" s="24"/>
      <c r="BW981" s="24"/>
      <c r="BX981" s="24"/>
      <c r="BY981" s="24"/>
      <c r="BZ981" s="24"/>
    </row>
    <row r="982" spans="5:78" s="3" customFormat="1" x14ac:dyDescent="0.25">
      <c r="E982" s="27" t="s">
        <v>3186</v>
      </c>
      <c r="F982" s="24"/>
      <c r="G982" s="24"/>
      <c r="H982" s="24"/>
      <c r="I982" s="24"/>
      <c r="J982" s="24"/>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s="24"/>
      <c r="AS982" s="24"/>
      <c r="AT982" s="24"/>
      <c r="AU982" s="24"/>
      <c r="AV982" s="24"/>
      <c r="AW982" s="24"/>
      <c r="AX982" s="24"/>
      <c r="AY982" s="24"/>
      <c r="AZ982" s="24"/>
      <c r="BA982" s="24"/>
      <c r="BB982" s="24"/>
      <c r="BC982" s="24"/>
      <c r="BD982" s="24"/>
      <c r="BE982" s="24"/>
      <c r="BF982" s="24"/>
      <c r="BG982" s="24"/>
      <c r="BH982" s="24"/>
      <c r="BI982" s="24"/>
      <c r="BJ982" s="24"/>
      <c r="BK982" s="24"/>
      <c r="BL982" s="24"/>
      <c r="BM982" s="24"/>
      <c r="BN982" s="24"/>
      <c r="BO982" s="24"/>
      <c r="BP982" s="24"/>
      <c r="BQ982" s="24"/>
      <c r="BR982" s="24"/>
      <c r="BS982" s="24"/>
      <c r="BT982" s="24"/>
      <c r="BU982" s="24"/>
      <c r="BV982" s="24"/>
      <c r="BW982" s="24"/>
      <c r="BX982" s="24"/>
      <c r="BY982" s="24"/>
      <c r="BZ982" s="24"/>
    </row>
    <row r="983" spans="5:78" s="3" customFormat="1" x14ac:dyDescent="0.25">
      <c r="E983" s="27" t="s">
        <v>3178</v>
      </c>
      <c r="F983" s="24"/>
      <c r="G983" s="24"/>
      <c r="H983" s="24"/>
      <c r="I983" s="24"/>
      <c r="J983" s="24"/>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c r="AS983" s="24"/>
      <c r="AT983" s="24"/>
      <c r="AU983" s="24"/>
      <c r="AV983" s="24"/>
      <c r="AW983" s="24"/>
      <c r="AX983" s="24"/>
      <c r="AY983" s="24"/>
      <c r="AZ983" s="24"/>
      <c r="BA983" s="24"/>
      <c r="BB983" s="24"/>
      <c r="BC983" s="24"/>
      <c r="BD983" s="24"/>
      <c r="BE983" s="24"/>
      <c r="BF983" s="24"/>
      <c r="BG983" s="24"/>
      <c r="BH983" s="24"/>
      <c r="BI983" s="24"/>
      <c r="BJ983" s="24"/>
      <c r="BK983" s="24"/>
      <c r="BL983" s="24"/>
      <c r="BM983" s="24"/>
      <c r="BN983" s="24"/>
      <c r="BO983" s="24"/>
      <c r="BP983" s="24"/>
      <c r="BQ983" s="24"/>
      <c r="BR983" s="24"/>
      <c r="BS983" s="24"/>
      <c r="BT983" s="24"/>
      <c r="BU983" s="24"/>
      <c r="BV983" s="24"/>
      <c r="BW983" s="24"/>
      <c r="BX983" s="24"/>
      <c r="BY983" s="24"/>
      <c r="BZ983" s="24"/>
    </row>
    <row r="984" spans="5:78" s="3" customFormat="1" x14ac:dyDescent="0.25">
      <c r="E984" s="27" t="s">
        <v>3179</v>
      </c>
      <c r="F984" s="24"/>
      <c r="G984" s="24"/>
      <c r="H984" s="24"/>
      <c r="I984" s="24"/>
      <c r="J984" s="24"/>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c r="AI984" s="24"/>
      <c r="AJ984" s="24"/>
      <c r="AK984" s="24"/>
      <c r="AL984" s="24"/>
      <c r="AM984" s="24"/>
      <c r="AN984" s="24"/>
      <c r="AO984" s="24"/>
      <c r="AP984" s="24"/>
      <c r="AQ984" s="24"/>
      <c r="AR984" s="24"/>
      <c r="AS984" s="24"/>
      <c r="AT984" s="24"/>
      <c r="AU984" s="24"/>
      <c r="AV984" s="24"/>
      <c r="AW984" s="24"/>
      <c r="AX984" s="24"/>
      <c r="AY984" s="24"/>
      <c r="AZ984" s="24"/>
      <c r="BA984" s="24"/>
      <c r="BB984" s="24"/>
      <c r="BC984" s="24"/>
      <c r="BD984" s="24"/>
      <c r="BE984" s="24"/>
      <c r="BF984" s="24"/>
      <c r="BG984" s="24"/>
      <c r="BH984" s="24"/>
      <c r="BI984" s="24"/>
      <c r="BJ984" s="24"/>
      <c r="BK984" s="24"/>
      <c r="BL984" s="24"/>
      <c r="BM984" s="24"/>
      <c r="BN984" s="24"/>
      <c r="BO984" s="24"/>
      <c r="BP984" s="24"/>
      <c r="BQ984" s="24"/>
      <c r="BR984" s="24"/>
      <c r="BS984" s="24"/>
      <c r="BT984" s="24"/>
      <c r="BU984" s="24"/>
      <c r="BV984" s="24"/>
      <c r="BW984" s="24"/>
      <c r="BX984" s="24"/>
      <c r="BY984" s="24"/>
      <c r="BZ984" s="24"/>
    </row>
    <row r="985" spans="5:78" s="3" customFormat="1" x14ac:dyDescent="0.25">
      <c r="E985" s="27" t="s">
        <v>3180</v>
      </c>
      <c r="F985" s="24"/>
      <c r="G985" s="24"/>
      <c r="H985" s="24"/>
      <c r="I985" s="24"/>
      <c r="J985" s="24"/>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c r="AI985" s="24"/>
      <c r="AJ985" s="24"/>
      <c r="AK985" s="24"/>
      <c r="AL985" s="24"/>
      <c r="AM985" s="24"/>
      <c r="AN985" s="24"/>
      <c r="AO985" s="24"/>
      <c r="AP985" s="24"/>
      <c r="AQ985" s="24"/>
      <c r="AR985" s="24"/>
      <c r="AS985" s="24"/>
      <c r="AT985" s="24"/>
      <c r="AU985" s="24"/>
      <c r="AV985" s="24"/>
      <c r="AW985" s="24"/>
      <c r="AX985" s="24"/>
      <c r="AY985" s="24"/>
      <c r="AZ985" s="24"/>
      <c r="BA985" s="24"/>
      <c r="BB985" s="24"/>
      <c r="BC985" s="24"/>
      <c r="BD985" s="24"/>
      <c r="BE985" s="24"/>
      <c r="BF985" s="24"/>
      <c r="BG985" s="24"/>
      <c r="BH985" s="24"/>
      <c r="BI985" s="24"/>
      <c r="BJ985" s="24"/>
      <c r="BK985" s="24"/>
      <c r="BL985" s="24"/>
      <c r="BM985" s="24"/>
      <c r="BN985" s="24"/>
      <c r="BO985" s="24"/>
      <c r="BP985" s="24"/>
      <c r="BQ985" s="24"/>
      <c r="BR985" s="24"/>
      <c r="BS985" s="24"/>
      <c r="BT985" s="24"/>
      <c r="BU985" s="24"/>
      <c r="BV985" s="24"/>
      <c r="BW985" s="24"/>
      <c r="BX985" s="24"/>
      <c r="BY985" s="24"/>
      <c r="BZ985" s="24"/>
    </row>
    <row r="986" spans="5:78" s="3" customFormat="1" x14ac:dyDescent="0.25">
      <c r="E986" s="27" t="s">
        <v>3181</v>
      </c>
      <c r="F986" s="24"/>
      <c r="G986" s="24"/>
      <c r="H986" s="24"/>
      <c r="I986" s="24"/>
      <c r="J986" s="24"/>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c r="AI986" s="24"/>
      <c r="AJ986" s="24"/>
      <c r="AK986" s="24"/>
      <c r="AL986" s="24"/>
      <c r="AM986" s="24"/>
      <c r="AN986" s="24"/>
      <c r="AO986" s="24"/>
      <c r="AP986" s="24"/>
      <c r="AQ986" s="24"/>
      <c r="AR986" s="24"/>
      <c r="AS986" s="24"/>
      <c r="AT986" s="24"/>
      <c r="AU986" s="24"/>
      <c r="AV986" s="24"/>
      <c r="AW986" s="24"/>
      <c r="AX986" s="24"/>
      <c r="AY986" s="24"/>
      <c r="AZ986" s="24"/>
      <c r="BA986" s="24"/>
      <c r="BB986" s="24"/>
      <c r="BC986" s="24"/>
      <c r="BD986" s="24"/>
      <c r="BE986" s="24"/>
      <c r="BF986" s="24"/>
      <c r="BG986" s="24"/>
      <c r="BH986" s="24"/>
      <c r="BI986" s="24"/>
      <c r="BJ986" s="24"/>
      <c r="BK986" s="24"/>
      <c r="BL986" s="24"/>
      <c r="BM986" s="24"/>
      <c r="BN986" s="24"/>
      <c r="BO986" s="24"/>
      <c r="BP986" s="24"/>
      <c r="BQ986" s="24"/>
      <c r="BR986" s="24"/>
      <c r="BS986" s="24"/>
      <c r="BT986" s="24"/>
      <c r="BU986" s="24"/>
      <c r="BV986" s="24"/>
      <c r="BW986" s="24"/>
      <c r="BX986" s="24"/>
      <c r="BY986" s="24"/>
      <c r="BZ986" s="24"/>
    </row>
    <row r="987" spans="5:78" s="3" customFormat="1" x14ac:dyDescent="0.25">
      <c r="E987" s="27" t="s">
        <v>3182</v>
      </c>
      <c r="F987" s="24"/>
      <c r="G987" s="24"/>
      <c r="H987" s="24"/>
      <c r="I987" s="24"/>
      <c r="J987" s="24"/>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c r="AI987" s="24"/>
      <c r="AJ987" s="24"/>
      <c r="AK987" s="24"/>
      <c r="AL987" s="24"/>
      <c r="AM987" s="24"/>
      <c r="AN987" s="24"/>
      <c r="AO987" s="24"/>
      <c r="AP987" s="24"/>
      <c r="AQ987" s="24"/>
      <c r="AR987" s="24"/>
      <c r="AS987" s="24"/>
      <c r="AT987" s="24"/>
      <c r="AU987" s="24"/>
      <c r="AV987" s="24"/>
      <c r="AW987" s="24"/>
      <c r="AX987" s="24"/>
      <c r="AY987" s="24"/>
      <c r="AZ987" s="24"/>
      <c r="BA987" s="24"/>
      <c r="BB987" s="24"/>
      <c r="BC987" s="24"/>
      <c r="BD987" s="24"/>
      <c r="BE987" s="24"/>
      <c r="BF987" s="24"/>
      <c r="BG987" s="24"/>
      <c r="BH987" s="24"/>
      <c r="BI987" s="24"/>
      <c r="BJ987" s="24"/>
      <c r="BK987" s="24"/>
      <c r="BL987" s="24"/>
      <c r="BM987" s="24"/>
      <c r="BN987" s="24"/>
      <c r="BO987" s="24"/>
      <c r="BP987" s="24"/>
      <c r="BQ987" s="24"/>
      <c r="BR987" s="24"/>
      <c r="BS987" s="24"/>
      <c r="BT987" s="24"/>
      <c r="BU987" s="24"/>
      <c r="BV987" s="24"/>
      <c r="BW987" s="24"/>
      <c r="BX987" s="24"/>
      <c r="BY987" s="24"/>
      <c r="BZ987" s="24"/>
    </row>
    <row r="988" spans="5:78" s="3" customFormat="1" x14ac:dyDescent="0.25">
      <c r="E988" s="23" t="s">
        <v>1294</v>
      </c>
      <c r="F988" s="24"/>
      <c r="G988" s="24"/>
      <c r="H988" s="24"/>
      <c r="I988" s="24"/>
      <c r="J988" s="24"/>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c r="AI988" s="24"/>
      <c r="AJ988" s="24"/>
      <c r="AK988" s="24"/>
      <c r="AL988" s="24"/>
      <c r="AM988" s="24"/>
      <c r="AN988" s="24"/>
      <c r="AO988" s="24"/>
      <c r="AP988" s="24"/>
      <c r="AQ988" s="24"/>
      <c r="AR988" s="24"/>
      <c r="AS988" s="24"/>
      <c r="AT988" s="24"/>
      <c r="AU988" s="24"/>
      <c r="AV988" s="24"/>
      <c r="AW988" s="24"/>
      <c r="AX988" s="24"/>
      <c r="AY988" s="24"/>
      <c r="AZ988" s="24"/>
      <c r="BA988" s="24"/>
      <c r="BB988" s="24"/>
      <c r="BC988" s="24"/>
      <c r="BD988" s="24"/>
      <c r="BE988" s="24"/>
      <c r="BF988" s="24"/>
      <c r="BG988" s="24"/>
      <c r="BH988" s="24"/>
      <c r="BI988" s="24"/>
      <c r="BJ988" s="24"/>
      <c r="BK988" s="24"/>
      <c r="BL988" s="24"/>
      <c r="BM988" s="24"/>
      <c r="BN988" s="24"/>
      <c r="BO988" s="24"/>
      <c r="BP988" s="24"/>
      <c r="BQ988" s="24"/>
      <c r="BR988" s="24"/>
      <c r="BS988" s="24"/>
      <c r="BT988" s="24"/>
      <c r="BU988" s="24"/>
      <c r="BV988" s="24"/>
      <c r="BW988" s="24"/>
      <c r="BX988" s="24"/>
      <c r="BY988" s="24"/>
      <c r="BZ988" s="24"/>
    </row>
    <row r="989" spans="5:78" s="3" customFormat="1" x14ac:dyDescent="0.25">
      <c r="E989" s="23"/>
      <c r="F989" s="24"/>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c r="BG989" s="24"/>
      <c r="BH989" s="24"/>
      <c r="BI989" s="24"/>
      <c r="BJ989" s="24"/>
      <c r="BK989" s="24"/>
      <c r="BL989" s="24"/>
      <c r="BM989" s="24"/>
      <c r="BN989" s="24"/>
      <c r="BO989" s="24"/>
      <c r="BP989" s="24"/>
      <c r="BQ989" s="24"/>
      <c r="BR989" s="24"/>
      <c r="BS989" s="24"/>
      <c r="BT989" s="24"/>
      <c r="BU989" s="24"/>
      <c r="BV989" s="24"/>
      <c r="BW989" s="24"/>
      <c r="BX989" s="24"/>
      <c r="BY989" s="24"/>
      <c r="BZ989" s="24"/>
    </row>
    <row r="990" spans="5:78" s="3" customFormat="1" x14ac:dyDescent="0.25">
      <c r="E990" s="23" t="s">
        <v>3183</v>
      </c>
      <c r="F990" s="24"/>
      <c r="G990" s="24"/>
      <c r="H990" s="24"/>
      <c r="I990" s="24"/>
      <c r="J990" s="24"/>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s="24"/>
      <c r="AS990" s="24"/>
      <c r="AT990" s="24"/>
      <c r="AU990" s="24"/>
      <c r="AV990" s="24"/>
      <c r="AW990" s="24"/>
      <c r="AX990" s="24"/>
      <c r="AY990" s="24"/>
      <c r="AZ990" s="24"/>
      <c r="BA990" s="24"/>
      <c r="BB990" s="24"/>
      <c r="BC990" s="24"/>
      <c r="BD990" s="24"/>
      <c r="BE990" s="24"/>
      <c r="BF990" s="24"/>
      <c r="BG990" s="24"/>
      <c r="BH990" s="24"/>
      <c r="BI990" s="24"/>
      <c r="BJ990" s="24"/>
      <c r="BK990" s="24"/>
      <c r="BL990" s="24"/>
      <c r="BM990" s="24"/>
      <c r="BN990" s="24"/>
      <c r="BO990" s="24"/>
      <c r="BP990" s="24"/>
      <c r="BQ990" s="24"/>
      <c r="BR990" s="24"/>
      <c r="BS990" s="24"/>
      <c r="BT990" s="24"/>
      <c r="BU990" s="24"/>
      <c r="BV990" s="24"/>
      <c r="BW990" s="24"/>
      <c r="BX990" s="24"/>
      <c r="BY990" s="24"/>
      <c r="BZ990" s="24"/>
    </row>
    <row r="991" spans="5:78" s="3" customFormat="1" x14ac:dyDescent="0.25">
      <c r="E991" s="23" t="s">
        <v>3196</v>
      </c>
      <c r="F991" s="24"/>
      <c r="G991" s="24"/>
      <c r="H991" s="24"/>
      <c r="I991" s="24"/>
      <c r="J991" s="24"/>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s="24"/>
      <c r="AS991" s="24"/>
      <c r="AT991" s="24"/>
      <c r="AU991" s="24"/>
      <c r="AV991" s="24"/>
      <c r="AW991" s="24"/>
      <c r="AX991" s="24"/>
      <c r="AY991" s="24"/>
      <c r="AZ991" s="24"/>
      <c r="BA991" s="24"/>
      <c r="BB991" s="24"/>
      <c r="BC991" s="24"/>
      <c r="BD991" s="24"/>
      <c r="BE991" s="24"/>
      <c r="BF991" s="24"/>
      <c r="BG991" s="24"/>
      <c r="BH991" s="24"/>
      <c r="BI991" s="24"/>
      <c r="BJ991" s="24"/>
      <c r="BK991" s="24"/>
      <c r="BL991" s="24"/>
      <c r="BM991" s="24"/>
      <c r="BN991" s="24"/>
      <c r="BO991" s="24"/>
      <c r="BP991" s="24"/>
      <c r="BQ991" s="24"/>
      <c r="BR991" s="24"/>
      <c r="BS991" s="24"/>
      <c r="BT991" s="24"/>
      <c r="BU991" s="24"/>
      <c r="BV991" s="24"/>
      <c r="BW991" s="24"/>
      <c r="BX991" s="24"/>
      <c r="BY991" s="24"/>
      <c r="BZ991" s="24"/>
    </row>
    <row r="992" spans="5:78" s="3" customFormat="1" x14ac:dyDescent="0.25">
      <c r="E992" s="23" t="s">
        <v>3185</v>
      </c>
      <c r="F992" s="24"/>
      <c r="G992" s="24"/>
      <c r="H992" s="24"/>
      <c r="I992" s="24"/>
      <c r="J992" s="24"/>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c r="AI992" s="24"/>
      <c r="AJ992" s="24"/>
      <c r="AK992" s="24"/>
      <c r="AL992" s="24"/>
      <c r="AM992" s="24"/>
      <c r="AN992" s="24"/>
      <c r="AO992" s="24"/>
      <c r="AP992" s="24"/>
      <c r="AQ992" s="24"/>
      <c r="AR992" s="24"/>
      <c r="AS992" s="24"/>
      <c r="AT992" s="24"/>
      <c r="AU992" s="24"/>
      <c r="AV992" s="24"/>
      <c r="AW992" s="24"/>
      <c r="AX992" s="24"/>
      <c r="AY992" s="24"/>
      <c r="AZ992" s="24"/>
      <c r="BA992" s="24"/>
      <c r="BB992" s="24"/>
      <c r="BC992" s="24"/>
      <c r="BD992" s="24"/>
      <c r="BE992" s="24"/>
      <c r="BF992" s="24"/>
      <c r="BG992" s="24"/>
      <c r="BH992" s="24"/>
      <c r="BI992" s="24"/>
      <c r="BJ992" s="24"/>
      <c r="BK992" s="24"/>
      <c r="BL992" s="24"/>
      <c r="BM992" s="24"/>
      <c r="BN992" s="24"/>
      <c r="BO992" s="24"/>
      <c r="BP992" s="24"/>
      <c r="BQ992" s="24"/>
      <c r="BR992" s="24"/>
      <c r="BS992" s="24"/>
      <c r="BT992" s="24"/>
      <c r="BU992" s="24"/>
      <c r="BV992" s="24"/>
      <c r="BW992" s="24"/>
      <c r="BX992" s="24"/>
      <c r="BY992" s="24"/>
      <c r="BZ992" s="24"/>
    </row>
    <row r="993" spans="5:78" s="3" customFormat="1" x14ac:dyDescent="0.25">
      <c r="E993" s="25"/>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c r="BK993" s="26"/>
      <c r="BL993" s="26"/>
      <c r="BM993" s="26"/>
      <c r="BN993" s="26"/>
      <c r="BO993" s="26"/>
      <c r="BP993" s="26"/>
      <c r="BQ993" s="26"/>
      <c r="BR993" s="26"/>
      <c r="BS993" s="26"/>
      <c r="BT993" s="26"/>
      <c r="BU993" s="26"/>
      <c r="BV993" s="26"/>
      <c r="BW993" s="26"/>
      <c r="BX993" s="26"/>
      <c r="BY993" s="26"/>
      <c r="BZ993" s="26"/>
    </row>
    <row r="994" spans="5:78" s="3" customFormat="1" x14ac:dyDescent="0.25">
      <c r="E994" s="25" t="s">
        <v>569</v>
      </c>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c r="BO994" s="26"/>
      <c r="BP994" s="26"/>
      <c r="BQ994" s="26"/>
      <c r="BR994" s="26"/>
      <c r="BS994" s="26"/>
      <c r="BT994" s="26"/>
      <c r="BU994" s="26"/>
      <c r="BV994" s="26"/>
      <c r="BW994" s="26"/>
      <c r="BX994" s="26"/>
      <c r="BY994" s="26"/>
      <c r="BZ994" s="26"/>
    </row>
    <row r="995" spans="5:78" s="3" customFormat="1" x14ac:dyDescent="0.25">
      <c r="E995" s="29" t="s">
        <v>394</v>
      </c>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c r="BK995" s="26"/>
      <c r="BL995" s="26"/>
      <c r="BM995" s="26"/>
      <c r="BN995" s="26"/>
      <c r="BO995" s="26"/>
      <c r="BP995" s="26"/>
      <c r="BQ995" s="26"/>
      <c r="BR995" s="26"/>
      <c r="BS995" s="26"/>
      <c r="BT995" s="26"/>
      <c r="BU995" s="26"/>
      <c r="BV995" s="26"/>
      <c r="BW995" s="26"/>
      <c r="BX995" s="26"/>
      <c r="BY995" s="26"/>
      <c r="BZ995" s="26"/>
    </row>
    <row r="996" spans="5:78" s="3" customFormat="1" x14ac:dyDescent="0.25"/>
    <row r="997" spans="5:78" s="3" customFormat="1" x14ac:dyDescent="0.25"/>
    <row r="998" spans="5:78" s="3" customFormat="1" x14ac:dyDescent="0.25"/>
    <row r="999" spans="5:78" s="3" customFormat="1" x14ac:dyDescent="0.25"/>
    <row r="1000" spans="5:78" s="3" customFormat="1" x14ac:dyDescent="0.25"/>
    <row r="1001" spans="5:78" s="3" customFormat="1" x14ac:dyDescent="0.25"/>
    <row r="1002" spans="5:78" s="3" customFormat="1" x14ac:dyDescent="0.25"/>
    <row r="1003" spans="5:78" s="3" customFormat="1" x14ac:dyDescent="0.25"/>
    <row r="1004" spans="5:78" s="3" customFormat="1" x14ac:dyDescent="0.25"/>
    <row r="1005" spans="5:78" s="3" customFormat="1" x14ac:dyDescent="0.25"/>
    <row r="1006" spans="5:78" s="3" customFormat="1" x14ac:dyDescent="0.25"/>
    <row r="1007" spans="5:78" s="3" customFormat="1" x14ac:dyDescent="0.25"/>
    <row r="1008" spans="5:78" s="3" customFormat="1" x14ac:dyDescent="0.25"/>
    <row r="1009" s="3" customFormat="1" x14ac:dyDescent="0.25"/>
    <row r="1010" s="3" customFormat="1" x14ac:dyDescent="0.25"/>
    <row r="1011" s="3" customFormat="1" x14ac:dyDescent="0.25"/>
    <row r="1012" s="3" customFormat="1" x14ac:dyDescent="0.25"/>
    <row r="1013" s="3" customFormat="1" x14ac:dyDescent="0.25"/>
    <row r="1014" s="3" customFormat="1" x14ac:dyDescent="0.25"/>
    <row r="1015" s="3" customFormat="1" x14ac:dyDescent="0.25"/>
    <row r="1016" s="3" customFormat="1" x14ac:dyDescent="0.25"/>
    <row r="1017" s="3" customFormat="1" x14ac:dyDescent="0.25"/>
    <row r="1018" s="3" customFormat="1" x14ac:dyDescent="0.25"/>
    <row r="1019" s="3" customFormat="1" x14ac:dyDescent="0.25"/>
    <row r="1020" s="3" customFormat="1" x14ac:dyDescent="0.25"/>
    <row r="1021" s="3" customFormat="1" x14ac:dyDescent="0.25"/>
    <row r="1022" s="3" customFormat="1" x14ac:dyDescent="0.25"/>
    <row r="1023" s="3" customFormat="1" x14ac:dyDescent="0.25"/>
    <row r="1024" s="3" customFormat="1" x14ac:dyDescent="0.25"/>
    <row r="1025" spans="3:5" s="3" customFormat="1" x14ac:dyDescent="0.25"/>
    <row r="1026" spans="3:5" s="3" customFormat="1" x14ac:dyDescent="0.25">
      <c r="C1026" s="4">
        <v>0</v>
      </c>
      <c r="E1026" s="1" t="s">
        <v>3556</v>
      </c>
    </row>
    <row r="1027" spans="3:5" s="3" customFormat="1" x14ac:dyDescent="0.25"/>
    <row r="1028" spans="3:5" s="3" customFormat="1" x14ac:dyDescent="0.25"/>
    <row r="1029" spans="3:5" s="3" customFormat="1" x14ac:dyDescent="0.25"/>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63830-923C-41AE-87A0-96901CED81BD}">
  <dimension ref="B2:CH1496"/>
  <sheetViews>
    <sheetView topLeftCell="A934" zoomScale="85" zoomScaleNormal="85" workbookViewId="0">
      <selection activeCell="E934" sqref="E934"/>
    </sheetView>
  </sheetViews>
  <sheetFormatPr defaultColWidth="2.85546875" defaultRowHeight="15" x14ac:dyDescent="0.25"/>
  <sheetData>
    <row r="2" spans="2:5" x14ac:dyDescent="0.25">
      <c r="B2" s="1" t="s">
        <v>3198</v>
      </c>
    </row>
    <row r="4" spans="2:5" x14ac:dyDescent="0.25">
      <c r="C4" s="4">
        <v>0</v>
      </c>
      <c r="E4" s="1" t="s">
        <v>3530</v>
      </c>
    </row>
    <row r="5" spans="2:5" s="3" customFormat="1" x14ac:dyDescent="0.25">
      <c r="E5" s="3" t="s">
        <v>3200</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5:5" s="3" customFormat="1" x14ac:dyDescent="0.25"/>
    <row r="34" spans="5:5" s="3" customFormat="1" x14ac:dyDescent="0.25">
      <c r="E34" s="1" t="s">
        <v>3255</v>
      </c>
    </row>
    <row r="35" spans="5:5" s="3" customFormat="1" x14ac:dyDescent="0.25"/>
    <row r="36" spans="5:5" s="3" customFormat="1" x14ac:dyDescent="0.25"/>
    <row r="37" spans="5:5" s="3" customFormat="1" x14ac:dyDescent="0.25"/>
    <row r="38" spans="5:5" s="3" customFormat="1" x14ac:dyDescent="0.25"/>
    <row r="39" spans="5:5" s="3" customFormat="1" x14ac:dyDescent="0.25"/>
    <row r="40" spans="5:5" s="3" customFormat="1" x14ac:dyDescent="0.25"/>
    <row r="41" spans="5:5" s="3" customFormat="1" x14ac:dyDescent="0.25"/>
    <row r="42" spans="5:5" s="3" customFormat="1" x14ac:dyDescent="0.25"/>
    <row r="43" spans="5:5" s="3" customFormat="1" x14ac:dyDescent="0.25"/>
    <row r="44" spans="5:5" s="3" customFormat="1" x14ac:dyDescent="0.25"/>
    <row r="45" spans="5:5" s="3" customFormat="1" x14ac:dyDescent="0.25"/>
    <row r="46" spans="5:5" s="3" customFormat="1" x14ac:dyDescent="0.25"/>
    <row r="47" spans="5:5" s="3" customFormat="1" x14ac:dyDescent="0.25"/>
    <row r="48" spans="5:5"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pans="50:50" s="3" customFormat="1" x14ac:dyDescent="0.25"/>
    <row r="114" spans="50:50" s="3" customFormat="1" x14ac:dyDescent="0.25"/>
    <row r="115" spans="50:50" s="3" customFormat="1" x14ac:dyDescent="0.25"/>
    <row r="116" spans="50:50" s="3" customFormat="1" x14ac:dyDescent="0.25"/>
    <row r="117" spans="50:50" s="3" customFormat="1" x14ac:dyDescent="0.25"/>
    <row r="118" spans="50:50" s="3" customFormat="1" x14ac:dyDescent="0.25"/>
    <row r="119" spans="50:50" s="3" customFormat="1" x14ac:dyDescent="0.25"/>
    <row r="120" spans="50:50" s="3" customFormat="1" x14ac:dyDescent="0.25"/>
    <row r="121" spans="50:50" s="3" customFormat="1" x14ac:dyDescent="0.25"/>
    <row r="122" spans="50:50" s="3" customFormat="1" x14ac:dyDescent="0.25"/>
    <row r="123" spans="50:50" s="3" customFormat="1" x14ac:dyDescent="0.25"/>
    <row r="124" spans="50:50" s="3" customFormat="1" x14ac:dyDescent="0.25"/>
    <row r="125" spans="50:50" s="3" customFormat="1" x14ac:dyDescent="0.25"/>
    <row r="126" spans="50:50" s="3" customFormat="1" x14ac:dyDescent="0.25">
      <c r="AX126"/>
    </row>
    <row r="127" spans="50:50" s="3" customFormat="1" x14ac:dyDescent="0.25"/>
    <row r="128" spans="50:50"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pans="50:50" s="3" customFormat="1" x14ac:dyDescent="0.25"/>
    <row r="162" spans="50:50" s="3" customFormat="1" x14ac:dyDescent="0.25"/>
    <row r="163" spans="50:50" s="3" customFormat="1" x14ac:dyDescent="0.25"/>
    <row r="164" spans="50:50" s="3" customFormat="1" x14ac:dyDescent="0.25"/>
    <row r="165" spans="50:50" s="3" customFormat="1" x14ac:dyDescent="0.25"/>
    <row r="166" spans="50:50" s="3" customFormat="1" x14ac:dyDescent="0.25"/>
    <row r="167" spans="50:50" s="3" customFormat="1" x14ac:dyDescent="0.25"/>
    <row r="168" spans="50:50" s="3" customFormat="1" x14ac:dyDescent="0.25"/>
    <row r="169" spans="50:50" s="3" customFormat="1" x14ac:dyDescent="0.25"/>
    <row r="170" spans="50:50" s="3" customFormat="1" x14ac:dyDescent="0.25"/>
    <row r="171" spans="50:50" s="3" customFormat="1" x14ac:dyDescent="0.25">
      <c r="AX171"/>
    </row>
    <row r="172" spans="50:50" s="3" customFormat="1" x14ac:dyDescent="0.25"/>
    <row r="173" spans="50:50" s="3" customFormat="1" x14ac:dyDescent="0.25"/>
    <row r="174" spans="50:50" s="3" customFormat="1" x14ac:dyDescent="0.25"/>
    <row r="175" spans="50:50" s="3" customFormat="1" x14ac:dyDescent="0.25"/>
    <row r="176" spans="50:50"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pans="50:50" s="3" customFormat="1" x14ac:dyDescent="0.25">
      <c r="AX321"/>
    </row>
    <row r="322" spans="50:50" s="3" customFormat="1" x14ac:dyDescent="0.25"/>
    <row r="323" spans="50:50" s="3" customFormat="1" x14ac:dyDescent="0.25"/>
    <row r="324" spans="50:50" s="3" customFormat="1" x14ac:dyDescent="0.25"/>
    <row r="325" spans="50:50" s="3" customFormat="1" x14ac:dyDescent="0.25"/>
    <row r="326" spans="50:50" s="3" customFormat="1" x14ac:dyDescent="0.25"/>
    <row r="327" spans="50:50" s="3" customFormat="1" x14ac:dyDescent="0.25"/>
    <row r="328" spans="50:50" s="3" customFormat="1" x14ac:dyDescent="0.25"/>
    <row r="329" spans="50:50" s="3" customFormat="1" x14ac:dyDescent="0.25"/>
    <row r="330" spans="50:50" s="3" customFormat="1" x14ac:dyDescent="0.25"/>
    <row r="331" spans="50:50" s="3" customFormat="1" x14ac:dyDescent="0.25"/>
    <row r="332" spans="50:50" s="3" customFormat="1" x14ac:dyDescent="0.25"/>
    <row r="333" spans="50:50" s="3" customFormat="1" x14ac:dyDescent="0.25"/>
    <row r="334" spans="50:50" s="3" customFormat="1" x14ac:dyDescent="0.25"/>
    <row r="335" spans="50:50" s="3" customFormat="1" x14ac:dyDescent="0.25"/>
    <row r="336" spans="50:50" s="3" customFormat="1" x14ac:dyDescent="0.25"/>
    <row r="337" spans="50:50" s="3" customFormat="1" x14ac:dyDescent="0.25"/>
    <row r="338" spans="50:50" s="3" customFormat="1" x14ac:dyDescent="0.25"/>
    <row r="339" spans="50:50" s="3" customFormat="1" x14ac:dyDescent="0.25">
      <c r="AX339"/>
    </row>
    <row r="340" spans="50:50" s="3" customFormat="1" x14ac:dyDescent="0.25"/>
    <row r="341" spans="50:50" s="3" customFormat="1" x14ac:dyDescent="0.25"/>
    <row r="342" spans="50:50" s="3" customFormat="1" x14ac:dyDescent="0.25"/>
    <row r="343" spans="50:50" s="3" customFormat="1" x14ac:dyDescent="0.25"/>
    <row r="344" spans="50:50" s="3" customFormat="1" x14ac:dyDescent="0.25"/>
    <row r="345" spans="50:50" s="3" customFormat="1" x14ac:dyDescent="0.25"/>
    <row r="346" spans="50:50" s="3" customFormat="1" x14ac:dyDescent="0.25"/>
    <row r="347" spans="50:50" s="3" customFormat="1" x14ac:dyDescent="0.25"/>
    <row r="348" spans="50:50" s="3" customFormat="1" x14ac:dyDescent="0.25"/>
    <row r="349" spans="50:50" s="3" customFormat="1" x14ac:dyDescent="0.25"/>
    <row r="350" spans="50:50" s="3" customFormat="1" x14ac:dyDescent="0.25"/>
    <row r="351" spans="50:50" s="3" customFormat="1" x14ac:dyDescent="0.25"/>
    <row r="352" spans="50:50"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pans="50:50" s="3" customFormat="1" x14ac:dyDescent="0.25"/>
    <row r="370" spans="50:50" s="3" customFormat="1" x14ac:dyDescent="0.25"/>
    <row r="371" spans="50:50" s="3" customFormat="1" x14ac:dyDescent="0.25"/>
    <row r="372" spans="50:50" s="3" customFormat="1" x14ac:dyDescent="0.25"/>
    <row r="373" spans="50:50" s="3" customFormat="1" x14ac:dyDescent="0.25"/>
    <row r="374" spans="50:50" s="3" customFormat="1" x14ac:dyDescent="0.25"/>
    <row r="375" spans="50:50" s="3" customFormat="1" x14ac:dyDescent="0.25"/>
    <row r="376" spans="50:50" s="3" customFormat="1" x14ac:dyDescent="0.25"/>
    <row r="377" spans="50:50" s="3" customFormat="1" x14ac:dyDescent="0.25"/>
    <row r="378" spans="50:50" s="3" customFormat="1" x14ac:dyDescent="0.25"/>
    <row r="379" spans="50:50" s="3" customFormat="1" x14ac:dyDescent="0.25"/>
    <row r="380" spans="50:50" s="3" customFormat="1" x14ac:dyDescent="0.25"/>
    <row r="381" spans="50:50" s="3" customFormat="1" x14ac:dyDescent="0.25"/>
    <row r="382" spans="50:50" s="3" customFormat="1" x14ac:dyDescent="0.25"/>
    <row r="383" spans="50:50" s="3" customFormat="1" x14ac:dyDescent="0.25">
      <c r="AX383"/>
    </row>
    <row r="384" spans="50:50"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pans="50:50" s="3" customFormat="1" x14ac:dyDescent="0.25"/>
    <row r="498" spans="50:50" s="3" customFormat="1" x14ac:dyDescent="0.25"/>
    <row r="499" spans="50:50" s="3" customFormat="1" x14ac:dyDescent="0.25"/>
    <row r="500" spans="50:50" s="3" customFormat="1" x14ac:dyDescent="0.25"/>
    <row r="501" spans="50:50" s="3" customFormat="1" x14ac:dyDescent="0.25"/>
    <row r="502" spans="50:50" s="3" customFormat="1" x14ac:dyDescent="0.25"/>
    <row r="503" spans="50:50" s="3" customFormat="1" x14ac:dyDescent="0.25"/>
    <row r="504" spans="50:50" s="3" customFormat="1" x14ac:dyDescent="0.25"/>
    <row r="505" spans="50:50" s="3" customFormat="1" x14ac:dyDescent="0.25"/>
    <row r="506" spans="50:50" s="3" customFormat="1" x14ac:dyDescent="0.25"/>
    <row r="507" spans="50:50" s="3" customFormat="1" x14ac:dyDescent="0.25"/>
    <row r="508" spans="50:50" s="3" customFormat="1" x14ac:dyDescent="0.25"/>
    <row r="509" spans="50:50" s="3" customFormat="1" x14ac:dyDescent="0.25">
      <c r="AX509"/>
    </row>
    <row r="510" spans="50:50" s="3" customFormat="1" x14ac:dyDescent="0.25"/>
    <row r="511" spans="50:50" s="3" customFormat="1" x14ac:dyDescent="0.25"/>
    <row r="512" spans="50:50"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50:50" s="3" customFormat="1" x14ac:dyDescent="0.25"/>
    <row r="642" spans="50:50" s="3" customFormat="1" x14ac:dyDescent="0.25"/>
    <row r="643" spans="50:50" s="3" customFormat="1" x14ac:dyDescent="0.25"/>
    <row r="644" spans="50:50" s="3" customFormat="1" x14ac:dyDescent="0.25"/>
    <row r="645" spans="50:50" s="3" customFormat="1" x14ac:dyDescent="0.25"/>
    <row r="646" spans="50:50" s="3" customFormat="1" x14ac:dyDescent="0.25"/>
    <row r="647" spans="50:50" s="3" customFormat="1" x14ac:dyDescent="0.25"/>
    <row r="648" spans="50:50" s="3" customFormat="1" x14ac:dyDescent="0.25"/>
    <row r="649" spans="50:50" s="3" customFormat="1" x14ac:dyDescent="0.25"/>
    <row r="650" spans="50:50" s="3" customFormat="1" x14ac:dyDescent="0.25"/>
    <row r="651" spans="50:50" s="3" customFormat="1" x14ac:dyDescent="0.25"/>
    <row r="652" spans="50:50" s="3" customFormat="1" x14ac:dyDescent="0.25"/>
    <row r="653" spans="50:50" s="3" customFormat="1" x14ac:dyDescent="0.25">
      <c r="AX653"/>
    </row>
    <row r="654" spans="50:50" s="3" customFormat="1" x14ac:dyDescent="0.25"/>
    <row r="655" spans="50:50" s="3" customFormat="1" x14ac:dyDescent="0.25"/>
    <row r="656" spans="50:50" s="3" customFormat="1" x14ac:dyDescent="0.25"/>
    <row r="657" s="3" customFormat="1" x14ac:dyDescent="0.25"/>
    <row r="658" s="3" customFormat="1" x14ac:dyDescent="0.25"/>
    <row r="659" s="3" customFormat="1" x14ac:dyDescent="0.25"/>
    <row r="660" s="3" customFormat="1" x14ac:dyDescent="0.25"/>
    <row r="661" s="3" customFormat="1" x14ac:dyDescent="0.25"/>
    <row r="662" s="3" customFormat="1" x14ac:dyDescent="0.25"/>
    <row r="663" s="3" customFormat="1" x14ac:dyDescent="0.25"/>
    <row r="664" s="3" customFormat="1" x14ac:dyDescent="0.25"/>
    <row r="665" s="3" customFormat="1" x14ac:dyDescent="0.25"/>
    <row r="666" s="3" customFormat="1" x14ac:dyDescent="0.25"/>
    <row r="667" s="3" customFormat="1" x14ac:dyDescent="0.25"/>
    <row r="668" s="3" customFormat="1" x14ac:dyDescent="0.25"/>
    <row r="669" s="3" customFormat="1" x14ac:dyDescent="0.25"/>
    <row r="670" s="3" customFormat="1" x14ac:dyDescent="0.25"/>
    <row r="671" s="3" customFormat="1" x14ac:dyDescent="0.25"/>
    <row r="672"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3" customFormat="1" x14ac:dyDescent="0.25"/>
    <row r="690" s="3" customFormat="1" x14ac:dyDescent="0.25"/>
    <row r="691" s="3" customFormat="1" x14ac:dyDescent="0.25"/>
    <row r="692" s="3" customFormat="1" x14ac:dyDescent="0.25"/>
    <row r="693" s="3" customFormat="1" x14ac:dyDescent="0.25"/>
    <row r="694" s="3" customFormat="1" x14ac:dyDescent="0.25"/>
    <row r="695" s="3" customFormat="1" x14ac:dyDescent="0.25"/>
    <row r="696" s="3" customFormat="1" x14ac:dyDescent="0.25"/>
    <row r="697" s="3" customFormat="1" x14ac:dyDescent="0.25"/>
    <row r="698" s="3" customFormat="1" x14ac:dyDescent="0.25"/>
    <row r="699" s="3" customFormat="1" x14ac:dyDescent="0.25"/>
    <row r="700" s="3" customFormat="1" x14ac:dyDescent="0.25"/>
    <row r="701" s="3" customFormat="1" x14ac:dyDescent="0.25"/>
    <row r="702" s="3" customFormat="1" x14ac:dyDescent="0.25"/>
    <row r="703" s="3" customFormat="1" x14ac:dyDescent="0.25"/>
    <row r="704" s="3" customFormat="1" x14ac:dyDescent="0.25"/>
    <row r="705" spans="50:50" s="3" customFormat="1" x14ac:dyDescent="0.25"/>
    <row r="706" spans="50:50" s="3" customFormat="1" x14ac:dyDescent="0.25"/>
    <row r="707" spans="50:50" s="3" customFormat="1" x14ac:dyDescent="0.25"/>
    <row r="708" spans="50:50" s="3" customFormat="1" x14ac:dyDescent="0.25"/>
    <row r="709" spans="50:50" s="3" customFormat="1" x14ac:dyDescent="0.25"/>
    <row r="710" spans="50:50" s="3" customFormat="1" x14ac:dyDescent="0.25"/>
    <row r="711" spans="50:50" s="3" customFormat="1" x14ac:dyDescent="0.25"/>
    <row r="712" spans="50:50" s="3" customFormat="1" x14ac:dyDescent="0.25">
      <c r="AX712"/>
    </row>
    <row r="713" spans="50:50" s="3" customFormat="1" x14ac:dyDescent="0.25"/>
    <row r="714" spans="50:50" s="3" customFormat="1" x14ac:dyDescent="0.25"/>
    <row r="715" spans="50:50" s="3" customFormat="1" x14ac:dyDescent="0.25"/>
    <row r="716" spans="50:50" s="3" customFormat="1" x14ac:dyDescent="0.25"/>
    <row r="717" spans="50:50" s="3" customFormat="1" x14ac:dyDescent="0.25"/>
    <row r="718" spans="50:50" s="3" customFormat="1" x14ac:dyDescent="0.25"/>
    <row r="719" spans="50:50" s="3" customFormat="1" x14ac:dyDescent="0.25"/>
    <row r="720" spans="50:50" s="3" customFormat="1" x14ac:dyDescent="0.25"/>
    <row r="721" s="3" customFormat="1" x14ac:dyDescent="0.25"/>
    <row r="722" s="3" customFormat="1" x14ac:dyDescent="0.25"/>
    <row r="723" s="3" customFormat="1" x14ac:dyDescent="0.25"/>
    <row r="724" s="3" customFormat="1" x14ac:dyDescent="0.25"/>
    <row r="725" s="3" customFormat="1" x14ac:dyDescent="0.25"/>
    <row r="726" s="3" customFormat="1" x14ac:dyDescent="0.25"/>
    <row r="727" s="3" customFormat="1" x14ac:dyDescent="0.25"/>
    <row r="728" s="3" customFormat="1" x14ac:dyDescent="0.25"/>
    <row r="729" s="3" customFormat="1" x14ac:dyDescent="0.25"/>
    <row r="730" s="3" customFormat="1" x14ac:dyDescent="0.25"/>
    <row r="731" s="3" customFormat="1" x14ac:dyDescent="0.25"/>
    <row r="732" s="3" customFormat="1" x14ac:dyDescent="0.25"/>
    <row r="733" s="3" customFormat="1" x14ac:dyDescent="0.25"/>
    <row r="734" s="3" customFormat="1" x14ac:dyDescent="0.25"/>
    <row r="735" s="3" customFormat="1" x14ac:dyDescent="0.25"/>
    <row r="736" s="3" customFormat="1" x14ac:dyDescent="0.25"/>
    <row r="737" s="3" customFormat="1" x14ac:dyDescent="0.25"/>
    <row r="738" s="3" customFormat="1" x14ac:dyDescent="0.25"/>
    <row r="739" s="3" customFormat="1" x14ac:dyDescent="0.25"/>
    <row r="740" s="3" customFormat="1" x14ac:dyDescent="0.25"/>
    <row r="741" s="3" customFormat="1" x14ac:dyDescent="0.25"/>
    <row r="742" s="3" customFormat="1" x14ac:dyDescent="0.25"/>
    <row r="743" s="3" customFormat="1" x14ac:dyDescent="0.25"/>
    <row r="744" s="3" customFormat="1" x14ac:dyDescent="0.25"/>
    <row r="745" s="3" customFormat="1" x14ac:dyDescent="0.25"/>
    <row r="746" s="3" customFormat="1" x14ac:dyDescent="0.25"/>
    <row r="747" s="3" customFormat="1" x14ac:dyDescent="0.25"/>
    <row r="748" s="3" customFormat="1" x14ac:dyDescent="0.25"/>
    <row r="749" s="3" customFormat="1" x14ac:dyDescent="0.25"/>
    <row r="750" s="3" customFormat="1" x14ac:dyDescent="0.25"/>
    <row r="751" s="3" customFormat="1" x14ac:dyDescent="0.25"/>
    <row r="752" s="3" customFormat="1" x14ac:dyDescent="0.25"/>
    <row r="753" spans="50:50" s="3" customFormat="1" x14ac:dyDescent="0.25"/>
    <row r="754" spans="50:50" s="3" customFormat="1" x14ac:dyDescent="0.25"/>
    <row r="755" spans="50:50" s="3" customFormat="1" x14ac:dyDescent="0.25"/>
    <row r="756" spans="50:50" s="3" customFormat="1" x14ac:dyDescent="0.25">
      <c r="AX756"/>
    </row>
    <row r="757" spans="50:50" s="3" customFormat="1" x14ac:dyDescent="0.25"/>
    <row r="758" spans="50:50" s="3" customFormat="1" x14ac:dyDescent="0.25"/>
    <row r="759" spans="50:50" s="3" customFormat="1" x14ac:dyDescent="0.25"/>
    <row r="760" spans="50:50" s="3" customFormat="1" x14ac:dyDescent="0.25"/>
    <row r="761" spans="50:50" s="3" customFormat="1" x14ac:dyDescent="0.25"/>
    <row r="762" spans="50:50" s="3" customFormat="1" x14ac:dyDescent="0.25"/>
    <row r="763" spans="50:50" s="3" customFormat="1" x14ac:dyDescent="0.25"/>
    <row r="764" spans="50:50" s="3" customFormat="1" x14ac:dyDescent="0.25"/>
    <row r="765" spans="50:50" s="3" customFormat="1" x14ac:dyDescent="0.25"/>
    <row r="766" spans="50:50" s="3" customFormat="1" x14ac:dyDescent="0.25"/>
    <row r="767" spans="50:50" s="3" customFormat="1" x14ac:dyDescent="0.25"/>
    <row r="768" spans="50:50" s="3" customFormat="1" x14ac:dyDescent="0.25"/>
    <row r="769" s="3" customFormat="1" x14ac:dyDescent="0.25"/>
    <row r="770" s="3" customFormat="1" x14ac:dyDescent="0.25"/>
    <row r="771" s="3" customFormat="1" x14ac:dyDescent="0.25"/>
    <row r="772" s="3" customFormat="1" x14ac:dyDescent="0.25"/>
    <row r="773" s="3" customFormat="1" x14ac:dyDescent="0.25"/>
    <row r="774" s="3" customFormat="1" x14ac:dyDescent="0.25"/>
    <row r="775" s="3" customFormat="1" x14ac:dyDescent="0.25"/>
    <row r="776" s="3" customFormat="1" x14ac:dyDescent="0.25"/>
    <row r="777" s="3" customFormat="1" x14ac:dyDescent="0.25"/>
    <row r="778" s="3" customFormat="1" x14ac:dyDescent="0.25"/>
    <row r="779" s="3" customFormat="1" x14ac:dyDescent="0.25"/>
    <row r="780" s="3" customFormat="1" x14ac:dyDescent="0.25"/>
    <row r="781" s="3" customFormat="1" x14ac:dyDescent="0.25"/>
    <row r="782" s="3" customFormat="1" x14ac:dyDescent="0.25"/>
    <row r="783" s="3" customFormat="1" x14ac:dyDescent="0.25"/>
    <row r="784" s="3" customFormat="1" x14ac:dyDescent="0.25"/>
    <row r="785" spans="3:5" s="3" customFormat="1" x14ac:dyDescent="0.25"/>
    <row r="786" spans="3:5" s="3" customFormat="1" x14ac:dyDescent="0.25"/>
    <row r="787" spans="3:5" s="3" customFormat="1" x14ac:dyDescent="0.25">
      <c r="C787" s="4">
        <v>0</v>
      </c>
      <c r="E787" s="3" t="s">
        <v>3201</v>
      </c>
    </row>
    <row r="788" spans="3:5" s="3" customFormat="1" x14ac:dyDescent="0.25"/>
    <row r="789" spans="3:5" s="3" customFormat="1" x14ac:dyDescent="0.25"/>
    <row r="790" spans="3:5" s="3" customFormat="1" x14ac:dyDescent="0.25"/>
    <row r="791" spans="3:5" s="3" customFormat="1" x14ac:dyDescent="0.25"/>
    <row r="792" spans="3:5" s="3" customFormat="1" x14ac:dyDescent="0.25"/>
    <row r="793" spans="3:5" s="3" customFormat="1" x14ac:dyDescent="0.25"/>
    <row r="794" spans="3:5" s="3" customFormat="1" x14ac:dyDescent="0.25"/>
    <row r="795" spans="3:5" s="3" customFormat="1" x14ac:dyDescent="0.25"/>
    <row r="796" spans="3:5" s="3" customFormat="1" x14ac:dyDescent="0.25"/>
    <row r="797" spans="3:5" s="3" customFormat="1" x14ac:dyDescent="0.25"/>
    <row r="798" spans="3:5" s="3" customFormat="1" x14ac:dyDescent="0.25"/>
    <row r="799" spans="3:5" s="3" customFormat="1" x14ac:dyDescent="0.25"/>
    <row r="800" spans="3:5" s="3" customFormat="1" x14ac:dyDescent="0.25"/>
    <row r="801" s="3" customFormat="1" x14ac:dyDescent="0.25"/>
    <row r="802" s="3" customFormat="1" x14ac:dyDescent="0.25"/>
    <row r="803" s="3" customFormat="1" x14ac:dyDescent="0.25"/>
    <row r="804" s="3" customFormat="1" x14ac:dyDescent="0.25"/>
    <row r="805" s="3" customFormat="1" x14ac:dyDescent="0.25"/>
    <row r="806" s="3" customFormat="1" x14ac:dyDescent="0.25"/>
    <row r="807" s="3" customFormat="1" x14ac:dyDescent="0.25"/>
    <row r="808" s="3" customFormat="1" x14ac:dyDescent="0.25"/>
    <row r="809" s="3" customFormat="1" x14ac:dyDescent="0.25"/>
    <row r="810" s="3" customFormat="1" x14ac:dyDescent="0.25"/>
    <row r="811" s="3" customFormat="1" x14ac:dyDescent="0.25"/>
    <row r="812" s="3" customFormat="1" x14ac:dyDescent="0.25"/>
    <row r="813" s="3" customFormat="1" x14ac:dyDescent="0.25"/>
    <row r="814" s="3" customFormat="1" x14ac:dyDescent="0.25"/>
    <row r="815" s="3" customFormat="1" x14ac:dyDescent="0.25"/>
    <row r="816" s="3" customFormat="1" x14ac:dyDescent="0.25"/>
    <row r="817" s="3" customFormat="1" x14ac:dyDescent="0.25"/>
    <row r="818" s="3" customFormat="1" x14ac:dyDescent="0.25"/>
    <row r="819" s="3" customFormat="1" x14ac:dyDescent="0.25"/>
    <row r="820" s="3" customFormat="1" x14ac:dyDescent="0.25"/>
    <row r="821" s="3" customFormat="1" x14ac:dyDescent="0.25"/>
    <row r="822" s="3" customFormat="1" x14ac:dyDescent="0.25"/>
    <row r="823" s="3" customFormat="1" x14ac:dyDescent="0.25"/>
    <row r="824" s="3" customFormat="1" x14ac:dyDescent="0.25"/>
    <row r="825" s="3" customFormat="1" x14ac:dyDescent="0.25"/>
    <row r="826" s="3" customFormat="1" x14ac:dyDescent="0.25"/>
    <row r="827" s="3" customFormat="1" x14ac:dyDescent="0.25"/>
    <row r="828" s="3" customFormat="1" x14ac:dyDescent="0.25"/>
    <row r="829" s="3" customFormat="1" x14ac:dyDescent="0.25"/>
    <row r="830" s="3" customFormat="1" x14ac:dyDescent="0.25"/>
    <row r="831" s="3" customFormat="1" x14ac:dyDescent="0.25"/>
    <row r="832" s="3" customFormat="1" x14ac:dyDescent="0.25"/>
    <row r="833" spans="5:81" s="3" customFormat="1" x14ac:dyDescent="0.25"/>
    <row r="834" spans="5:81" s="3" customFormat="1" x14ac:dyDescent="0.25"/>
    <row r="835" spans="5:81" s="3" customFormat="1" x14ac:dyDescent="0.25"/>
    <row r="836" spans="5:81" s="3" customFormat="1" x14ac:dyDescent="0.25"/>
    <row r="837" spans="5:81" s="3" customFormat="1" x14ac:dyDescent="0.25"/>
    <row r="838" spans="5:81" s="3" customFormat="1" x14ac:dyDescent="0.25"/>
    <row r="839" spans="5:81" s="3" customFormat="1" x14ac:dyDescent="0.25">
      <c r="E839" s="23" t="s">
        <v>1886</v>
      </c>
      <c r="F839" s="24"/>
      <c r="G839" s="24"/>
      <c r="H839" s="24"/>
      <c r="I839" s="24"/>
      <c r="J839" s="24"/>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c r="AP839" s="24"/>
      <c r="AQ839" s="24"/>
      <c r="AR839" s="24"/>
      <c r="AS839" s="24"/>
      <c r="AT839" s="24"/>
      <c r="AU839" s="24"/>
      <c r="AV839" s="24"/>
      <c r="AW839" s="24"/>
      <c r="AX839" s="24"/>
      <c r="AY839" s="24"/>
      <c r="AZ839" s="24"/>
      <c r="BA839" s="24"/>
      <c r="BB839" s="24"/>
      <c r="BC839" s="24"/>
      <c r="BD839" s="24"/>
      <c r="BE839" s="24"/>
      <c r="BF839" s="24"/>
      <c r="BJ839" s="23" t="s">
        <v>128</v>
      </c>
      <c r="BK839" s="24"/>
      <c r="BL839" s="24"/>
      <c r="BM839" s="24"/>
      <c r="BN839" s="24"/>
      <c r="BO839" s="24"/>
      <c r="BP839" s="24"/>
      <c r="BQ839" s="24"/>
      <c r="BR839" s="24"/>
      <c r="BS839" s="24"/>
      <c r="BT839" s="24"/>
      <c r="BU839" s="24"/>
      <c r="BV839" s="24"/>
      <c r="BW839" s="24"/>
      <c r="BX839" s="24"/>
      <c r="BY839" s="24"/>
      <c r="BZ839" s="24"/>
      <c r="CA839" s="24"/>
      <c r="CB839" s="24"/>
      <c r="CC839" s="24"/>
    </row>
    <row r="840" spans="5:81" s="3" customFormat="1" x14ac:dyDescent="0.25">
      <c r="E840" s="23" t="s">
        <v>3316</v>
      </c>
      <c r="F840" s="24"/>
      <c r="G840" s="24"/>
      <c r="H840" s="24"/>
      <c r="I840" s="24"/>
      <c r="J840" s="24"/>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c r="AY840" s="24"/>
      <c r="AZ840" s="24"/>
      <c r="BA840" s="24"/>
      <c r="BB840" s="24"/>
      <c r="BC840" s="24"/>
      <c r="BD840" s="24"/>
      <c r="BE840" s="24"/>
      <c r="BF840" s="24"/>
      <c r="BJ840" s="23" t="s">
        <v>3272</v>
      </c>
      <c r="BK840" s="24"/>
      <c r="BL840" s="24"/>
      <c r="BM840" s="24"/>
      <c r="BN840" s="24"/>
      <c r="BO840" s="24"/>
      <c r="BP840" s="24"/>
      <c r="BQ840" s="24"/>
      <c r="BR840" s="24"/>
      <c r="BS840" s="24"/>
      <c r="BT840" s="24"/>
      <c r="BU840" s="24"/>
      <c r="BV840" s="24"/>
      <c r="BW840" s="24"/>
      <c r="BX840" s="24"/>
      <c r="BY840" s="24"/>
      <c r="BZ840" s="24"/>
      <c r="CA840" s="24"/>
      <c r="CB840" s="24"/>
      <c r="CC840" s="24"/>
    </row>
    <row r="841" spans="5:81" s="3" customFormat="1" x14ac:dyDescent="0.25">
      <c r="E841" s="23" t="s">
        <v>3317</v>
      </c>
      <c r="F841" s="24"/>
      <c r="G841" s="24"/>
      <c r="H841" s="24"/>
      <c r="I841" s="24"/>
      <c r="J841" s="24"/>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c r="AP841" s="24"/>
      <c r="AQ841" s="24"/>
      <c r="AR841" s="24"/>
      <c r="AS841" s="24"/>
      <c r="AT841" s="24"/>
      <c r="AU841" s="24"/>
      <c r="AV841" s="24"/>
      <c r="AW841" s="24"/>
      <c r="AX841" s="24"/>
      <c r="AY841" s="24"/>
      <c r="AZ841" s="24"/>
      <c r="BA841" s="24"/>
      <c r="BB841" s="24"/>
      <c r="BC841" s="24"/>
      <c r="BD841" s="24"/>
      <c r="BE841" s="24"/>
      <c r="BF841" s="24"/>
      <c r="BJ841" s="23" t="s">
        <v>1530</v>
      </c>
      <c r="BK841" s="24"/>
      <c r="BL841" s="24"/>
      <c r="BM841" s="24"/>
      <c r="BN841" s="24"/>
      <c r="BO841" s="24"/>
      <c r="BP841" s="24"/>
      <c r="BQ841" s="24"/>
      <c r="BR841" s="24"/>
      <c r="BS841" s="24"/>
      <c r="BT841" s="24"/>
      <c r="BU841" s="24"/>
      <c r="BV841" s="24"/>
      <c r="BW841" s="24"/>
      <c r="BX841" s="24"/>
      <c r="BY841" s="24"/>
      <c r="BZ841" s="24"/>
      <c r="CA841" s="24"/>
      <c r="CB841" s="24"/>
      <c r="CC841" s="24"/>
    </row>
    <row r="842" spans="5:81" s="3" customFormat="1" x14ac:dyDescent="0.25">
      <c r="E842" s="23" t="s">
        <v>3318</v>
      </c>
      <c r="F842" s="24"/>
      <c r="G842" s="24"/>
      <c r="H842" s="24"/>
      <c r="I842" s="24"/>
      <c r="J842" s="24"/>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c r="AK842" s="24"/>
      <c r="AL842" s="24"/>
      <c r="AM842" s="24"/>
      <c r="AN842" s="24"/>
      <c r="AO842" s="24"/>
      <c r="AP842" s="24"/>
      <c r="AQ842" s="24"/>
      <c r="AR842" s="24"/>
      <c r="AS842" s="24"/>
      <c r="AT842" s="24"/>
      <c r="AU842" s="24"/>
      <c r="AV842" s="24"/>
      <c r="AW842" s="24"/>
      <c r="AX842" s="24"/>
      <c r="AY842" s="24"/>
      <c r="AZ842" s="24"/>
      <c r="BA842" s="24"/>
      <c r="BB842" s="24"/>
      <c r="BC842" s="24"/>
      <c r="BD842" s="24"/>
      <c r="BE842" s="24"/>
      <c r="BF842" s="24"/>
      <c r="BJ842" s="23" t="s">
        <v>3273</v>
      </c>
      <c r="BK842" s="24"/>
      <c r="BL842" s="24"/>
      <c r="BM842" s="24"/>
      <c r="BN842" s="24"/>
      <c r="BO842" s="24"/>
      <c r="BP842" s="24"/>
      <c r="BQ842" s="24"/>
      <c r="BR842" s="24"/>
      <c r="BS842" s="24"/>
      <c r="BT842" s="24"/>
      <c r="BU842" s="24"/>
      <c r="BV842" s="24"/>
      <c r="BW842" s="24"/>
      <c r="BX842" s="24"/>
      <c r="BY842" s="24"/>
      <c r="BZ842" s="24"/>
      <c r="CA842" s="24"/>
      <c r="CB842" s="24"/>
      <c r="CC842" s="24"/>
    </row>
    <row r="843" spans="5:81" s="3" customFormat="1" x14ac:dyDescent="0.25">
      <c r="E843" s="23" t="s">
        <v>3319</v>
      </c>
      <c r="F843" s="24"/>
      <c r="G843" s="24"/>
      <c r="H843" s="24"/>
      <c r="I843" s="24"/>
      <c r="J843" s="24"/>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s="24"/>
      <c r="AS843" s="24"/>
      <c r="AT843" s="24"/>
      <c r="AU843" s="24"/>
      <c r="AV843" s="24"/>
      <c r="AW843" s="24"/>
      <c r="AX843" s="24"/>
      <c r="AY843" s="24"/>
      <c r="AZ843" s="24"/>
      <c r="BA843" s="24"/>
      <c r="BB843" s="24"/>
      <c r="BC843" s="24"/>
      <c r="BD843" s="24"/>
      <c r="BE843" s="24"/>
      <c r="BF843" s="24"/>
      <c r="BJ843" s="23" t="s">
        <v>1529</v>
      </c>
      <c r="BK843" s="24"/>
      <c r="BL843" s="24"/>
      <c r="BM843" s="24"/>
      <c r="BN843" s="24"/>
      <c r="BO843" s="24"/>
      <c r="BP843" s="24"/>
      <c r="BQ843" s="24"/>
      <c r="BR843" s="24"/>
      <c r="BS843" s="24"/>
      <c r="BT843" s="24"/>
      <c r="BU843" s="24"/>
      <c r="BV843" s="24"/>
      <c r="BW843" s="24"/>
      <c r="BX843" s="24"/>
      <c r="BY843" s="24"/>
      <c r="BZ843" s="24"/>
      <c r="CA843" s="24"/>
      <c r="CB843" s="24"/>
      <c r="CC843" s="24"/>
    </row>
    <row r="844" spans="5:81" s="3" customFormat="1" x14ac:dyDescent="0.25">
      <c r="E844" s="23" t="s">
        <v>3320</v>
      </c>
      <c r="F844" s="24"/>
      <c r="G844" s="24"/>
      <c r="H844" s="24"/>
      <c r="I844" s="24"/>
      <c r="J844" s="24"/>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c r="AK844" s="24"/>
      <c r="AL844" s="24"/>
      <c r="AM844" s="24"/>
      <c r="AN844" s="24"/>
      <c r="AO844" s="24"/>
      <c r="AP844" s="24"/>
      <c r="AQ844" s="24"/>
      <c r="AR844" s="24"/>
      <c r="AS844" s="24"/>
      <c r="AT844" s="24"/>
      <c r="AU844" s="24"/>
      <c r="AV844" s="24"/>
      <c r="AW844" s="24"/>
      <c r="AX844" s="24"/>
      <c r="AY844" s="24"/>
      <c r="AZ844" s="24"/>
      <c r="BA844" s="24"/>
      <c r="BB844" s="24"/>
      <c r="BC844" s="24"/>
      <c r="BD844" s="24"/>
      <c r="BE844" s="24"/>
      <c r="BF844" s="24"/>
      <c r="BJ844" s="23" t="s">
        <v>3274</v>
      </c>
      <c r="BK844" s="24"/>
      <c r="BL844" s="24"/>
      <c r="BM844" s="24"/>
      <c r="BN844" s="24"/>
      <c r="BO844" s="24"/>
      <c r="BP844" s="24"/>
      <c r="BQ844" s="24"/>
      <c r="BR844" s="24"/>
      <c r="BS844" s="24"/>
      <c r="BT844" s="24"/>
      <c r="BU844" s="24"/>
      <c r="BV844" s="24"/>
      <c r="BW844" s="24"/>
      <c r="BX844" s="24"/>
      <c r="BY844" s="24"/>
      <c r="BZ844" s="24"/>
      <c r="CA844" s="24"/>
      <c r="CB844" s="24"/>
      <c r="CC844" s="24"/>
    </row>
    <row r="845" spans="5:81" s="3" customFormat="1" x14ac:dyDescent="0.25">
      <c r="E845" s="23" t="s">
        <v>3321</v>
      </c>
      <c r="F845" s="24"/>
      <c r="G845" s="24"/>
      <c r="H845" s="24"/>
      <c r="I845" s="24"/>
      <c r="J845" s="24"/>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c r="AP845" s="24"/>
      <c r="AQ845" s="24"/>
      <c r="AR845" s="24"/>
      <c r="AS845" s="24"/>
      <c r="AT845" s="24"/>
      <c r="AU845" s="24"/>
      <c r="AV845" s="24"/>
      <c r="AW845" s="24"/>
      <c r="AX845" s="24"/>
      <c r="AY845" s="24"/>
      <c r="AZ845" s="24"/>
      <c r="BA845" s="24"/>
      <c r="BB845" s="24"/>
      <c r="BC845" s="24"/>
      <c r="BD845" s="24"/>
      <c r="BE845" s="24"/>
      <c r="BF845" s="24"/>
      <c r="BJ845" s="23" t="s">
        <v>3275</v>
      </c>
      <c r="BK845" s="24"/>
      <c r="BL845" s="24"/>
      <c r="BM845" s="24"/>
      <c r="BN845" s="24"/>
      <c r="BO845" s="24"/>
      <c r="BP845" s="24"/>
      <c r="BQ845" s="24"/>
      <c r="BR845" s="24"/>
      <c r="BS845" s="24"/>
      <c r="BT845" s="24"/>
      <c r="BU845" s="24"/>
      <c r="BV845" s="24"/>
      <c r="BW845" s="24"/>
      <c r="BX845" s="24"/>
      <c r="BY845" s="24"/>
      <c r="BZ845" s="24"/>
      <c r="CA845" s="24"/>
      <c r="CB845" s="24"/>
      <c r="CC845" s="24"/>
    </row>
    <row r="846" spans="5:81" s="3" customFormat="1" x14ac:dyDescent="0.25">
      <c r="E846" s="23" t="s">
        <v>3425</v>
      </c>
      <c r="F846" s="24"/>
      <c r="G846" s="24"/>
      <c r="H846" s="24"/>
      <c r="I846" s="24"/>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c r="AL846" s="24"/>
      <c r="AM846" s="24"/>
      <c r="AN846" s="24"/>
      <c r="AO846" s="24"/>
      <c r="AP846" s="24"/>
      <c r="AQ846" s="24"/>
      <c r="AR846" s="24"/>
      <c r="AS846" s="24"/>
      <c r="AT846" s="24"/>
      <c r="AU846" s="24"/>
      <c r="AV846" s="24"/>
      <c r="AW846" s="24"/>
      <c r="AX846" s="24"/>
      <c r="AY846" s="24"/>
      <c r="AZ846" s="24"/>
      <c r="BA846" s="24"/>
      <c r="BB846" s="24"/>
      <c r="BC846" s="24"/>
      <c r="BD846" s="24"/>
      <c r="BE846" s="24"/>
      <c r="BF846" s="24"/>
      <c r="BJ846" s="23" t="s">
        <v>3276</v>
      </c>
      <c r="BK846" s="24"/>
      <c r="BL846" s="24"/>
      <c r="BM846" s="24"/>
      <c r="BN846" s="24"/>
      <c r="BO846" s="24"/>
      <c r="BP846" s="24"/>
      <c r="BQ846" s="24"/>
      <c r="BR846" s="24"/>
      <c r="BS846" s="24"/>
      <c r="BT846" s="24"/>
      <c r="BU846" s="24"/>
      <c r="BV846" s="24"/>
      <c r="BW846" s="24"/>
      <c r="BX846" s="24"/>
      <c r="BY846" s="24"/>
      <c r="BZ846" s="24"/>
      <c r="CA846" s="24"/>
      <c r="CB846" s="24"/>
      <c r="CC846" s="24"/>
    </row>
    <row r="847" spans="5:81" s="3" customFormat="1" x14ac:dyDescent="0.25">
      <c r="E847" s="23" t="s">
        <v>3322</v>
      </c>
      <c r="F847" s="24"/>
      <c r="G847" s="24"/>
      <c r="H847" s="24"/>
      <c r="I847" s="24"/>
      <c r="J847" s="24"/>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c r="AP847" s="24"/>
      <c r="AQ847" s="24"/>
      <c r="AR847" s="24"/>
      <c r="AS847" s="24"/>
      <c r="AT847" s="24"/>
      <c r="AU847" s="24"/>
      <c r="AV847" s="24"/>
      <c r="AW847" s="24"/>
      <c r="AX847" s="24"/>
      <c r="AY847" s="24"/>
      <c r="AZ847" s="24"/>
      <c r="BA847" s="24"/>
      <c r="BB847" s="24"/>
      <c r="BC847" s="24"/>
      <c r="BD847" s="24"/>
      <c r="BE847" s="24"/>
      <c r="BF847" s="24"/>
      <c r="BJ847" s="23" t="s">
        <v>3277</v>
      </c>
      <c r="BK847" s="24"/>
      <c r="BL847" s="24"/>
      <c r="BM847" s="24"/>
      <c r="BN847" s="24"/>
      <c r="BO847" s="24"/>
      <c r="BP847" s="24"/>
      <c r="BQ847" s="24"/>
      <c r="BR847" s="24"/>
      <c r="BS847" s="24"/>
      <c r="BT847" s="24"/>
      <c r="BU847" s="24"/>
      <c r="BV847" s="24"/>
      <c r="BW847" s="24"/>
      <c r="BX847" s="24"/>
      <c r="BY847" s="24"/>
      <c r="BZ847" s="24"/>
      <c r="CA847" s="24"/>
      <c r="CB847" s="24"/>
      <c r="CC847" s="24"/>
    </row>
    <row r="848" spans="5:81" s="3" customFormat="1" x14ac:dyDescent="0.25">
      <c r="E848" s="23" t="s">
        <v>3323</v>
      </c>
      <c r="F848" s="24"/>
      <c r="G848" s="24"/>
      <c r="H848" s="24"/>
      <c r="I848" s="24"/>
      <c r="J848" s="24"/>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c r="AP848" s="24"/>
      <c r="AQ848" s="24"/>
      <c r="AR848" s="24"/>
      <c r="AS848" s="24"/>
      <c r="AT848" s="24"/>
      <c r="AU848" s="24"/>
      <c r="AV848" s="24"/>
      <c r="AW848" s="24"/>
      <c r="AX848" s="24"/>
      <c r="AY848" s="24"/>
      <c r="AZ848" s="24"/>
      <c r="BA848" s="24"/>
      <c r="BB848" s="24"/>
      <c r="BC848" s="24"/>
      <c r="BD848" s="24"/>
      <c r="BE848" s="24"/>
      <c r="BF848" s="24"/>
      <c r="BJ848" s="23" t="s">
        <v>3278</v>
      </c>
      <c r="BK848" s="24"/>
      <c r="BL848" s="24"/>
      <c r="BM848" s="24"/>
      <c r="BN848" s="24"/>
      <c r="BO848" s="24"/>
      <c r="BP848" s="24"/>
      <c r="BQ848" s="24"/>
      <c r="BR848" s="24"/>
      <c r="BS848" s="24"/>
      <c r="BT848" s="24"/>
      <c r="BU848" s="24"/>
      <c r="BV848" s="24"/>
      <c r="BW848" s="24"/>
      <c r="BX848" s="24"/>
      <c r="BY848" s="24"/>
      <c r="BZ848" s="24"/>
      <c r="CA848" s="24"/>
      <c r="CB848" s="24"/>
      <c r="CC848" s="24"/>
    </row>
    <row r="849" spans="5:81" s="3" customFormat="1" x14ac:dyDescent="0.25">
      <c r="E849" s="23" t="s">
        <v>3324</v>
      </c>
      <c r="F849" s="24"/>
      <c r="G849" s="24"/>
      <c r="H849" s="24"/>
      <c r="I849" s="24"/>
      <c r="J849" s="24"/>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c r="AR849" s="24"/>
      <c r="AS849" s="24"/>
      <c r="AT849" s="24"/>
      <c r="AU849" s="24"/>
      <c r="AV849" s="24"/>
      <c r="AW849" s="24"/>
      <c r="AX849" s="24"/>
      <c r="AY849" s="24"/>
      <c r="AZ849" s="24"/>
      <c r="BA849" s="24"/>
      <c r="BB849" s="24"/>
      <c r="BC849" s="24"/>
      <c r="BD849" s="24"/>
      <c r="BE849" s="24"/>
      <c r="BF849" s="24"/>
      <c r="BJ849" s="23" t="s">
        <v>1651</v>
      </c>
      <c r="BK849" s="24"/>
      <c r="BL849" s="24"/>
      <c r="BM849" s="24"/>
      <c r="BN849" s="24"/>
      <c r="BO849" s="24"/>
      <c r="BP849" s="24"/>
      <c r="BQ849" s="24"/>
      <c r="BR849" s="24"/>
      <c r="BS849" s="24"/>
      <c r="BT849" s="24"/>
      <c r="BU849" s="24"/>
      <c r="BV849" s="24"/>
      <c r="BW849" s="24"/>
      <c r="BX849" s="24"/>
      <c r="BY849" s="24"/>
      <c r="BZ849" s="24"/>
      <c r="CA849" s="24"/>
      <c r="CB849" s="24"/>
      <c r="CC849" s="24"/>
    </row>
    <row r="850" spans="5:81" s="3" customFormat="1" x14ac:dyDescent="0.25">
      <c r="E850" s="23" t="s">
        <v>3325</v>
      </c>
      <c r="F850" s="24"/>
      <c r="G850" s="24"/>
      <c r="H850" s="24"/>
      <c r="I850" s="24"/>
      <c r="J850" s="24"/>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c r="AK850" s="24"/>
      <c r="AL850" s="24"/>
      <c r="AM850" s="24"/>
      <c r="AN850" s="24"/>
      <c r="AO850" s="24"/>
      <c r="AP850" s="24"/>
      <c r="AQ850" s="24"/>
      <c r="AR850" s="24"/>
      <c r="AS850" s="24"/>
      <c r="AT850" s="24"/>
      <c r="AU850" s="24"/>
      <c r="AV850" s="24"/>
      <c r="AW850" s="24"/>
      <c r="AX850" s="24"/>
      <c r="AY850" s="24"/>
      <c r="AZ850" s="24"/>
      <c r="BA850" s="24"/>
      <c r="BB850" s="24"/>
      <c r="BC850" s="24"/>
      <c r="BD850" s="24"/>
      <c r="BE850" s="24"/>
      <c r="BF850" s="24"/>
      <c r="BJ850" s="23" t="s">
        <v>3037</v>
      </c>
      <c r="BK850" s="24"/>
      <c r="BL850" s="24"/>
      <c r="BM850" s="24"/>
      <c r="BN850" s="24"/>
      <c r="BO850" s="24"/>
      <c r="BP850" s="24"/>
      <c r="BQ850" s="24"/>
      <c r="BR850" s="24"/>
      <c r="BS850" s="24"/>
      <c r="BT850" s="24"/>
      <c r="BU850" s="24"/>
      <c r="BV850" s="24"/>
      <c r="BW850" s="24"/>
      <c r="BX850" s="24"/>
      <c r="BY850" s="24"/>
      <c r="BZ850" s="24"/>
      <c r="CA850" s="24"/>
      <c r="CB850" s="24"/>
      <c r="CC850" s="24"/>
    </row>
    <row r="851" spans="5:81" s="3" customFormat="1" x14ac:dyDescent="0.25">
      <c r="E851" s="23" t="s">
        <v>3326</v>
      </c>
      <c r="F851" s="24"/>
      <c r="G851" s="24"/>
      <c r="H851" s="24"/>
      <c r="I851" s="24"/>
      <c r="J851" s="24"/>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c r="AK851" s="24"/>
      <c r="AL851" s="24"/>
      <c r="AM851" s="24"/>
      <c r="AN851" s="24"/>
      <c r="AO851" s="24"/>
      <c r="AP851" s="24"/>
      <c r="AQ851" s="24"/>
      <c r="AR851" s="24"/>
      <c r="AS851" s="24"/>
      <c r="AT851" s="24"/>
      <c r="AU851" s="24"/>
      <c r="AV851" s="24"/>
      <c r="AW851" s="24"/>
      <c r="AX851" s="24"/>
      <c r="AY851" s="24"/>
      <c r="AZ851" s="24"/>
      <c r="BA851" s="24"/>
      <c r="BB851" s="24"/>
      <c r="BC851" s="24"/>
      <c r="BD851" s="24"/>
      <c r="BE851" s="24"/>
      <c r="BF851" s="24"/>
      <c r="BJ851" s="23" t="s">
        <v>2738</v>
      </c>
      <c r="BK851" s="24"/>
      <c r="BL851" s="24"/>
      <c r="BM851" s="24"/>
      <c r="BN851" s="24"/>
      <c r="BO851" s="24"/>
      <c r="BP851" s="24"/>
      <c r="BQ851" s="24"/>
      <c r="BR851" s="24"/>
      <c r="BS851" s="24"/>
      <c r="BT851" s="24"/>
      <c r="BU851" s="24"/>
      <c r="BV851" s="24"/>
      <c r="BW851" s="24"/>
      <c r="BX851" s="24"/>
      <c r="BY851" s="24"/>
      <c r="BZ851" s="24"/>
      <c r="CA851" s="24"/>
      <c r="CB851" s="24"/>
      <c r="CC851" s="24"/>
    </row>
    <row r="852" spans="5:81" s="3" customFormat="1" x14ac:dyDescent="0.25">
      <c r="E852" s="23" t="s">
        <v>3327</v>
      </c>
      <c r="F852" s="24"/>
      <c r="G852" s="24"/>
      <c r="H852" s="24"/>
      <c r="I852" s="24"/>
      <c r="J852" s="24"/>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c r="AK852" s="24"/>
      <c r="AL852" s="24"/>
      <c r="AM852" s="24"/>
      <c r="AN852" s="24"/>
      <c r="AO852" s="24"/>
      <c r="AP852" s="24"/>
      <c r="AQ852" s="24"/>
      <c r="AR852" s="24"/>
      <c r="AS852" s="24"/>
      <c r="AT852" s="24"/>
      <c r="AU852" s="24"/>
      <c r="AV852" s="24"/>
      <c r="AW852" s="24"/>
      <c r="AX852" s="24"/>
      <c r="AY852" s="24"/>
      <c r="AZ852" s="24"/>
      <c r="BA852" s="24"/>
      <c r="BB852" s="24"/>
      <c r="BC852" s="24"/>
      <c r="BD852" s="24"/>
      <c r="BE852" s="24"/>
      <c r="BF852" s="24"/>
      <c r="BJ852" s="23" t="s">
        <v>3426</v>
      </c>
      <c r="BK852" s="24"/>
      <c r="BL852" s="24"/>
      <c r="BM852" s="24"/>
      <c r="BN852" s="24"/>
      <c r="BO852" s="24"/>
      <c r="BP852" s="24"/>
      <c r="BQ852" s="24"/>
      <c r="BR852" s="24"/>
      <c r="BS852" s="24"/>
      <c r="BT852" s="24"/>
      <c r="BU852" s="24"/>
      <c r="BV852" s="24"/>
      <c r="BW852" s="24"/>
      <c r="BX852" s="24"/>
      <c r="BY852" s="24"/>
      <c r="BZ852" s="24"/>
      <c r="CA852" s="24"/>
      <c r="CB852" s="24"/>
      <c r="CC852" s="24"/>
    </row>
    <row r="853" spans="5:81" s="3" customFormat="1" x14ac:dyDescent="0.25">
      <c r="E853" s="23" t="s">
        <v>3328</v>
      </c>
      <c r="F853" s="24"/>
      <c r="G853" s="24"/>
      <c r="H853" s="24"/>
      <c r="I853" s="24"/>
      <c r="J853" s="24"/>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c r="AP853" s="24"/>
      <c r="AQ853" s="24"/>
      <c r="AR853" s="24"/>
      <c r="AS853" s="24"/>
      <c r="AT853" s="24"/>
      <c r="AU853" s="24"/>
      <c r="AV853" s="24"/>
      <c r="AW853" s="24"/>
      <c r="AX853" s="24"/>
      <c r="AY853" s="24"/>
      <c r="AZ853" s="24"/>
      <c r="BA853" s="24"/>
      <c r="BB853" s="24"/>
      <c r="BC853" s="24"/>
      <c r="BD853" s="24"/>
      <c r="BE853" s="24"/>
      <c r="BF853" s="24"/>
      <c r="BJ853" s="23" t="s">
        <v>3279</v>
      </c>
      <c r="BK853" s="24"/>
      <c r="BL853" s="24"/>
      <c r="BM853" s="24"/>
      <c r="BN853" s="24"/>
      <c r="BO853" s="24"/>
      <c r="BP853" s="24"/>
      <c r="BQ853" s="24"/>
      <c r="BR853" s="24"/>
      <c r="BS853" s="24"/>
      <c r="BT853" s="24"/>
      <c r="BU853" s="24"/>
      <c r="BV853" s="24"/>
      <c r="BW853" s="24"/>
      <c r="BX853" s="24"/>
      <c r="BY853" s="24"/>
      <c r="BZ853" s="24"/>
      <c r="CA853" s="24"/>
      <c r="CB853" s="24"/>
      <c r="CC853" s="24"/>
    </row>
    <row r="854" spans="5:81" s="3" customFormat="1" x14ac:dyDescent="0.25">
      <c r="E854" s="23"/>
      <c r="F854" s="24"/>
      <c r="G854" s="24"/>
      <c r="H854" s="24"/>
      <c r="I854" s="24"/>
      <c r="J854" s="24"/>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c r="AK854" s="24"/>
      <c r="AL854" s="24"/>
      <c r="AM854" s="24"/>
      <c r="AN854" s="24"/>
      <c r="AO854" s="24"/>
      <c r="AP854" s="24"/>
      <c r="AQ854" s="24"/>
      <c r="AR854" s="24"/>
      <c r="AS854" s="24"/>
      <c r="AT854" s="24"/>
      <c r="AU854" s="24"/>
      <c r="AV854" s="24"/>
      <c r="AW854" s="24"/>
      <c r="AX854" s="24"/>
      <c r="AY854" s="24"/>
      <c r="AZ854" s="24"/>
      <c r="BA854" s="24"/>
      <c r="BB854" s="24"/>
      <c r="BC854" s="24"/>
      <c r="BD854" s="24"/>
      <c r="BE854" s="24"/>
      <c r="BF854" s="24"/>
      <c r="BJ854" s="23" t="s">
        <v>3427</v>
      </c>
      <c r="BK854" s="24"/>
      <c r="BL854" s="24"/>
      <c r="BM854" s="24"/>
      <c r="BN854" s="24"/>
      <c r="BO854" s="24"/>
      <c r="BP854" s="24"/>
      <c r="BQ854" s="24"/>
      <c r="BR854" s="24"/>
      <c r="BS854" s="24"/>
      <c r="BT854" s="24"/>
      <c r="BU854" s="24"/>
      <c r="BV854" s="24"/>
      <c r="BW854" s="24"/>
      <c r="BX854" s="24"/>
      <c r="BY854" s="24"/>
      <c r="BZ854" s="24"/>
      <c r="CA854" s="24"/>
      <c r="CB854" s="24"/>
      <c r="CC854" s="24"/>
    </row>
    <row r="855" spans="5:81" s="3" customFormat="1" x14ac:dyDescent="0.25">
      <c r="E855" s="23" t="s">
        <v>2616</v>
      </c>
      <c r="F855" s="24"/>
      <c r="G855" s="24"/>
      <c r="H855" s="24"/>
      <c r="I855" s="24"/>
      <c r="J855" s="24"/>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c r="AP855" s="24"/>
      <c r="AQ855" s="24"/>
      <c r="AR855" s="24"/>
      <c r="AS855" s="24"/>
      <c r="AT855" s="24"/>
      <c r="AU855" s="24"/>
      <c r="AV855" s="24"/>
      <c r="AW855" s="24"/>
      <c r="AX855" s="24"/>
      <c r="AY855" s="24"/>
      <c r="AZ855" s="24"/>
      <c r="BA855" s="24"/>
      <c r="BB855" s="24"/>
      <c r="BC855" s="24"/>
      <c r="BD855" s="24"/>
      <c r="BE855" s="24"/>
      <c r="BF855" s="24"/>
      <c r="BJ855" s="23" t="s">
        <v>3280</v>
      </c>
      <c r="BK855" s="24"/>
      <c r="BL855" s="24"/>
      <c r="BM855" s="24"/>
      <c r="BN855" s="24"/>
      <c r="BO855" s="24"/>
      <c r="BP855" s="24"/>
      <c r="BQ855" s="24"/>
      <c r="BR855" s="24"/>
      <c r="BS855" s="24"/>
      <c r="BT855" s="24"/>
      <c r="BU855" s="24"/>
      <c r="BV855" s="24"/>
      <c r="BW855" s="24"/>
      <c r="BX855" s="24"/>
      <c r="BY855" s="24"/>
      <c r="BZ855" s="24"/>
      <c r="CA855" s="24"/>
      <c r="CB855" s="24"/>
      <c r="CC855" s="24"/>
    </row>
    <row r="856" spans="5:81" s="3" customFormat="1" x14ac:dyDescent="0.25">
      <c r="E856" s="23" t="s">
        <v>2617</v>
      </c>
      <c r="F856" s="24"/>
      <c r="G856" s="24"/>
      <c r="H856" s="24"/>
      <c r="I856" s="24"/>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c r="AP856" s="24"/>
      <c r="AQ856" s="24"/>
      <c r="AR856" s="24"/>
      <c r="AS856" s="24"/>
      <c r="AT856" s="24"/>
      <c r="AU856" s="24"/>
      <c r="AV856" s="24"/>
      <c r="AW856" s="24"/>
      <c r="AX856" s="24"/>
      <c r="AY856" s="24"/>
      <c r="AZ856" s="24"/>
      <c r="BA856" s="24"/>
      <c r="BB856" s="24"/>
      <c r="BC856" s="24"/>
      <c r="BD856" s="24"/>
      <c r="BE856" s="24"/>
      <c r="BF856" s="24"/>
      <c r="BJ856" s="23" t="s">
        <v>3281</v>
      </c>
      <c r="BK856" s="24"/>
      <c r="BL856" s="24"/>
      <c r="BM856" s="24"/>
      <c r="BN856" s="24"/>
      <c r="BO856" s="24"/>
      <c r="BP856" s="24"/>
      <c r="BQ856" s="24"/>
      <c r="BR856" s="24"/>
      <c r="BS856" s="24"/>
      <c r="BT856" s="24"/>
      <c r="BU856" s="24"/>
      <c r="BV856" s="24"/>
      <c r="BW856" s="24"/>
      <c r="BX856" s="24"/>
      <c r="BY856" s="24"/>
      <c r="BZ856" s="24"/>
      <c r="CA856" s="24"/>
      <c r="CB856" s="24"/>
      <c r="CC856" s="24"/>
    </row>
    <row r="857" spans="5:81" s="3" customFormat="1" x14ac:dyDescent="0.25">
      <c r="E857" s="23" t="s">
        <v>3329</v>
      </c>
      <c r="F857" s="24"/>
      <c r="G857" s="24"/>
      <c r="H857" s="24"/>
      <c r="I857" s="24"/>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c r="AP857" s="24"/>
      <c r="AQ857" s="24"/>
      <c r="AR857" s="24"/>
      <c r="AS857" s="24"/>
      <c r="AT857" s="24"/>
      <c r="AU857" s="24"/>
      <c r="AV857" s="24"/>
      <c r="AW857" s="24"/>
      <c r="AX857" s="24"/>
      <c r="AY857" s="24"/>
      <c r="AZ857" s="24"/>
      <c r="BA857" s="24"/>
      <c r="BB857" s="24"/>
      <c r="BC857" s="24"/>
      <c r="BD857" s="24"/>
      <c r="BE857" s="24"/>
      <c r="BF857" s="24"/>
      <c r="BJ857" s="23" t="s">
        <v>3428</v>
      </c>
      <c r="BK857" s="24"/>
      <c r="BL857" s="24"/>
      <c r="BM857" s="24"/>
      <c r="BN857" s="24"/>
      <c r="BO857" s="24"/>
      <c r="BP857" s="24"/>
      <c r="BQ857" s="24"/>
      <c r="BR857" s="24"/>
      <c r="BS857" s="24"/>
      <c r="BT857" s="24"/>
      <c r="BU857" s="24"/>
      <c r="BV857" s="24"/>
      <c r="BW857" s="24"/>
      <c r="BX857" s="24"/>
      <c r="BY857" s="24"/>
      <c r="BZ857" s="24"/>
      <c r="CA857" s="24"/>
      <c r="CB857" s="24"/>
      <c r="CC857" s="24"/>
    </row>
    <row r="858" spans="5:81" s="3" customFormat="1" x14ac:dyDescent="0.25">
      <c r="E858" s="23" t="s">
        <v>3330</v>
      </c>
      <c r="F858" s="24"/>
      <c r="G858" s="24"/>
      <c r="H858" s="24"/>
      <c r="I858" s="24"/>
      <c r="J858" s="24"/>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c r="AK858" s="24"/>
      <c r="AL858" s="24"/>
      <c r="AM858" s="24"/>
      <c r="AN858" s="24"/>
      <c r="AO858" s="24"/>
      <c r="AP858" s="24"/>
      <c r="AQ858" s="24"/>
      <c r="AR858" s="24"/>
      <c r="AS858" s="24"/>
      <c r="AT858" s="24"/>
      <c r="AU858" s="24"/>
      <c r="AV858" s="24"/>
      <c r="AW858" s="24"/>
      <c r="AX858" s="24"/>
      <c r="AY858" s="24"/>
      <c r="AZ858" s="24"/>
      <c r="BA858" s="24"/>
      <c r="BB858" s="24"/>
      <c r="BC858" s="24"/>
      <c r="BD858" s="24"/>
      <c r="BE858" s="24"/>
      <c r="BF858" s="24"/>
      <c r="BJ858" s="3" t="s">
        <v>1590</v>
      </c>
    </row>
    <row r="859" spans="5:81" s="3" customFormat="1" x14ac:dyDescent="0.25">
      <c r="E859" s="23" t="s">
        <v>3331</v>
      </c>
      <c r="F859" s="24"/>
      <c r="G859" s="24"/>
      <c r="H859" s="24"/>
      <c r="I859" s="24"/>
      <c r="J859" s="24"/>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c r="AP859" s="24"/>
      <c r="AQ859" s="24"/>
      <c r="AR859" s="24"/>
      <c r="AS859" s="24"/>
      <c r="AT859" s="24"/>
      <c r="AU859" s="24"/>
      <c r="AV859" s="24"/>
      <c r="AW859" s="24"/>
      <c r="AX859" s="24"/>
      <c r="AY859" s="24"/>
      <c r="AZ859" s="24"/>
      <c r="BA859" s="24"/>
      <c r="BB859" s="24"/>
      <c r="BC859" s="24"/>
      <c r="BD859" s="24"/>
      <c r="BE859" s="24"/>
      <c r="BF859" s="24"/>
    </row>
    <row r="860" spans="5:81" s="3" customFormat="1" x14ac:dyDescent="0.25">
      <c r="E860" s="23" t="s">
        <v>2619</v>
      </c>
      <c r="F860" s="24"/>
      <c r="G860" s="24"/>
      <c r="H860" s="24"/>
      <c r="I860" s="24"/>
      <c r="J860" s="24"/>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c r="AP860" s="24"/>
      <c r="AQ860" s="24"/>
      <c r="AR860" s="24"/>
      <c r="AS860" s="24"/>
      <c r="AT860" s="24"/>
      <c r="AU860" s="24"/>
      <c r="AV860" s="24"/>
      <c r="AW860" s="24"/>
      <c r="AX860" s="24"/>
      <c r="AY860" s="24"/>
      <c r="AZ860" s="24"/>
      <c r="BA860" s="24"/>
      <c r="BB860" s="24"/>
      <c r="BC860" s="24"/>
      <c r="BD860" s="24"/>
      <c r="BE860" s="24"/>
      <c r="BF860" s="24"/>
    </row>
    <row r="861" spans="5:81" s="3" customFormat="1" x14ac:dyDescent="0.25">
      <c r="E861" s="23" t="s">
        <v>3332</v>
      </c>
      <c r="F861" s="24"/>
      <c r="G861" s="24"/>
      <c r="H861" s="24"/>
      <c r="I861" s="24"/>
      <c r="J861" s="24"/>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c r="AR861" s="24"/>
      <c r="AS861" s="24"/>
      <c r="AT861" s="24"/>
      <c r="AU861" s="24"/>
      <c r="AV861" s="24"/>
      <c r="AW861" s="24"/>
      <c r="AX861" s="24"/>
      <c r="AY861" s="24"/>
      <c r="AZ861" s="24"/>
      <c r="BA861" s="24"/>
      <c r="BB861" s="24"/>
      <c r="BC861" s="24"/>
      <c r="BD861" s="24"/>
      <c r="BE861" s="24"/>
      <c r="BF861" s="24"/>
    </row>
    <row r="862" spans="5:81" s="3" customFormat="1" x14ac:dyDescent="0.25">
      <c r="E862" s="23" t="s">
        <v>2332</v>
      </c>
      <c r="F862" s="24"/>
      <c r="G862" s="24"/>
      <c r="H862" s="24"/>
      <c r="I862" s="24"/>
      <c r="J862" s="24"/>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c r="AP862" s="24"/>
      <c r="AQ862" s="24"/>
      <c r="AR862" s="24"/>
      <c r="AS862" s="24"/>
      <c r="AT862" s="24"/>
      <c r="AU862" s="24"/>
      <c r="AV862" s="24"/>
      <c r="AW862" s="24"/>
      <c r="AX862" s="24"/>
      <c r="AY862" s="24"/>
      <c r="AZ862" s="24"/>
      <c r="BA862" s="24"/>
      <c r="BB862" s="24"/>
      <c r="BC862" s="24"/>
      <c r="BD862" s="24"/>
      <c r="BE862" s="24"/>
      <c r="BF862" s="24"/>
    </row>
    <row r="863" spans="5:81" s="3" customFormat="1" x14ac:dyDescent="0.25">
      <c r="E863" s="23" t="s">
        <v>3333</v>
      </c>
      <c r="F863" s="24"/>
      <c r="G863" s="24"/>
      <c r="H863" s="24"/>
      <c r="I863" s="24"/>
      <c r="J863" s="24"/>
      <c r="K863" s="24"/>
      <c r="L863" s="24"/>
      <c r="M863" s="24"/>
      <c r="N863" s="24"/>
      <c r="O863" s="24"/>
      <c r="P863" s="24"/>
      <c r="Q863" s="24"/>
      <c r="R863" s="24"/>
      <c r="S863" s="24"/>
      <c r="T863" s="24"/>
      <c r="U863" s="24"/>
      <c r="V863" s="24"/>
      <c r="W863" s="24"/>
      <c r="X863" s="24"/>
      <c r="Y863" s="24"/>
      <c r="Z863" s="24"/>
      <c r="AA863" s="24"/>
      <c r="AB863" s="24"/>
      <c r="AC863" s="24"/>
      <c r="AD863" s="24"/>
      <c r="AE863" s="24"/>
      <c r="AF863" s="24"/>
      <c r="AG863" s="24"/>
      <c r="AH863" s="24"/>
      <c r="AI863" s="24"/>
      <c r="AJ863" s="24"/>
      <c r="AK863" s="24"/>
      <c r="AL863" s="24"/>
      <c r="AM863" s="24"/>
      <c r="AN863" s="24"/>
      <c r="AO863" s="24"/>
      <c r="AP863" s="24"/>
      <c r="AQ863" s="24"/>
      <c r="AR863" s="24"/>
      <c r="AS863" s="24"/>
      <c r="AT863" s="24"/>
      <c r="AU863" s="24"/>
      <c r="AV863" s="24"/>
      <c r="AW863" s="24"/>
      <c r="AX863" s="24"/>
      <c r="AY863" s="24"/>
      <c r="AZ863" s="24"/>
      <c r="BA863" s="24"/>
      <c r="BB863" s="24"/>
      <c r="BC863" s="24"/>
      <c r="BD863" s="24"/>
      <c r="BE863" s="24"/>
      <c r="BF863" s="24"/>
    </row>
    <row r="864" spans="5:81" s="3" customFormat="1" x14ac:dyDescent="0.25">
      <c r="E864" s="23" t="s">
        <v>3334</v>
      </c>
      <c r="F864" s="24"/>
      <c r="G864" s="24"/>
      <c r="H864" s="24"/>
      <c r="I864" s="24"/>
      <c r="J864" s="24"/>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c r="AP864" s="24"/>
      <c r="AQ864" s="24"/>
      <c r="AR864" s="24"/>
      <c r="AS864" s="24"/>
      <c r="AT864" s="24"/>
      <c r="AU864" s="24"/>
      <c r="AV864" s="24"/>
      <c r="AW864" s="24"/>
      <c r="AX864" s="24"/>
      <c r="AY864" s="24"/>
      <c r="AZ864" s="24"/>
      <c r="BA864" s="24"/>
      <c r="BB864" s="24"/>
      <c r="BC864" s="24"/>
      <c r="BD864" s="24"/>
      <c r="BE864" s="24"/>
      <c r="BF864" s="24"/>
    </row>
    <row r="865" spans="5:58" s="3" customFormat="1" x14ac:dyDescent="0.25">
      <c r="E865" s="23"/>
      <c r="F865" s="24"/>
      <c r="G865" s="24"/>
      <c r="H865" s="24"/>
      <c r="I865" s="24"/>
      <c r="J865" s="24"/>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c r="AP865" s="24"/>
      <c r="AQ865" s="24"/>
      <c r="AR865" s="24"/>
      <c r="AS865" s="24"/>
      <c r="AT865" s="24"/>
      <c r="AU865" s="24"/>
      <c r="AV865" s="24"/>
      <c r="AW865" s="24"/>
      <c r="AX865" s="24"/>
      <c r="AY865" s="24"/>
      <c r="AZ865" s="24"/>
      <c r="BA865" s="24"/>
      <c r="BB865" s="24"/>
      <c r="BC865" s="24"/>
      <c r="BD865" s="24"/>
      <c r="BE865" s="24"/>
      <c r="BF865" s="24"/>
    </row>
    <row r="866" spans="5:58" s="3" customFormat="1" x14ac:dyDescent="0.25">
      <c r="E866" s="27" t="s">
        <v>3335</v>
      </c>
      <c r="F866" s="24"/>
      <c r="G866" s="24"/>
      <c r="H866" s="24"/>
      <c r="I866" s="24"/>
      <c r="J866" s="24"/>
      <c r="K866" s="24"/>
      <c r="L866" s="24"/>
      <c r="M866" s="24"/>
      <c r="N866" s="24"/>
      <c r="O866" s="24"/>
      <c r="P866" s="24"/>
      <c r="Q866" s="24"/>
      <c r="R866" s="24"/>
      <c r="S866" s="24"/>
      <c r="T866" s="24"/>
      <c r="U866" s="24"/>
      <c r="V866" s="24"/>
      <c r="W866" s="24"/>
      <c r="X866" s="24"/>
      <c r="Y866" s="24"/>
      <c r="Z866" s="24"/>
      <c r="AA866" s="24"/>
      <c r="AB866" s="24"/>
      <c r="AC866" s="24"/>
      <c r="AD866" s="24"/>
      <c r="AE866" s="24"/>
      <c r="AF866" s="24"/>
      <c r="AG866" s="24"/>
      <c r="AH866" s="24"/>
      <c r="AI866" s="24"/>
      <c r="AJ866" s="24"/>
      <c r="AK866" s="24"/>
      <c r="AL866" s="24"/>
      <c r="AM866" s="24"/>
      <c r="AN866" s="24"/>
      <c r="AO866" s="24"/>
      <c r="AP866" s="24"/>
      <c r="AQ866" s="24"/>
      <c r="AR866" s="24"/>
      <c r="AS866" s="24"/>
      <c r="AT866" s="24"/>
      <c r="AU866" s="24"/>
      <c r="AV866" s="24"/>
      <c r="AW866" s="24"/>
      <c r="AX866" s="24"/>
      <c r="AY866" s="24"/>
      <c r="AZ866" s="24"/>
      <c r="BA866" s="24"/>
      <c r="BB866" s="24"/>
      <c r="BC866" s="24"/>
      <c r="BD866" s="24"/>
      <c r="BE866" s="24"/>
      <c r="BF866" s="24"/>
    </row>
    <row r="867" spans="5:58" s="3" customFormat="1" x14ac:dyDescent="0.25">
      <c r="E867" s="23" t="s">
        <v>3336</v>
      </c>
      <c r="F867" s="24"/>
      <c r="G867" s="24"/>
      <c r="H867" s="24"/>
      <c r="I867" s="24"/>
      <c r="J867" s="24"/>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c r="AI867" s="24"/>
      <c r="AJ867" s="24"/>
      <c r="AK867" s="24"/>
      <c r="AL867" s="24"/>
      <c r="AM867" s="24"/>
      <c r="AN867" s="24"/>
      <c r="AO867" s="24"/>
      <c r="AP867" s="24"/>
      <c r="AQ867" s="24"/>
      <c r="AR867" s="24"/>
      <c r="AS867" s="24"/>
      <c r="AT867" s="24"/>
      <c r="AU867" s="24"/>
      <c r="AV867" s="24"/>
      <c r="AW867" s="24"/>
      <c r="AX867" s="24"/>
      <c r="AY867" s="24"/>
      <c r="AZ867" s="24"/>
      <c r="BA867" s="24"/>
      <c r="BB867" s="24"/>
      <c r="BC867" s="24"/>
      <c r="BD867" s="24"/>
      <c r="BE867" s="24"/>
      <c r="BF867" s="24"/>
    </row>
    <row r="868" spans="5:58" s="3" customFormat="1" x14ac:dyDescent="0.25">
      <c r="E868" s="23" t="s">
        <v>3337</v>
      </c>
      <c r="F868" s="24"/>
      <c r="G868" s="24"/>
      <c r="H868" s="24"/>
      <c r="I868" s="24"/>
      <c r="J868" s="24"/>
      <c r="K868" s="24"/>
      <c r="L868" s="24"/>
      <c r="M868" s="24"/>
      <c r="N868" s="24"/>
      <c r="O868" s="24"/>
      <c r="P868" s="24"/>
      <c r="Q868" s="24"/>
      <c r="R868" s="24"/>
      <c r="S868" s="24"/>
      <c r="T868" s="24"/>
      <c r="U868" s="24"/>
      <c r="V868" s="24"/>
      <c r="W868" s="24"/>
      <c r="X868" s="24"/>
      <c r="Y868" s="24"/>
      <c r="Z868" s="24"/>
      <c r="AA868" s="24"/>
      <c r="AB868" s="24"/>
      <c r="AC868" s="24"/>
      <c r="AD868" s="24"/>
      <c r="AE868" s="24"/>
      <c r="AF868" s="24"/>
      <c r="AG868" s="24"/>
      <c r="AH868" s="24"/>
      <c r="AI868" s="24"/>
      <c r="AJ868" s="24"/>
      <c r="AK868" s="24"/>
      <c r="AL868" s="24"/>
      <c r="AM868" s="24"/>
      <c r="AN868" s="24"/>
      <c r="AO868" s="24"/>
      <c r="AP868" s="24"/>
      <c r="AQ868" s="24"/>
      <c r="AR868" s="24"/>
      <c r="AS868" s="24"/>
      <c r="AT868" s="24"/>
      <c r="AU868" s="24"/>
      <c r="AV868" s="24"/>
      <c r="AW868" s="24"/>
      <c r="AX868" s="24"/>
      <c r="AY868" s="24"/>
      <c r="AZ868" s="24"/>
      <c r="BA868" s="24"/>
      <c r="BB868" s="24"/>
      <c r="BC868" s="24"/>
      <c r="BD868" s="24"/>
      <c r="BE868" s="24"/>
      <c r="BF868" s="24"/>
    </row>
    <row r="869" spans="5:58" s="3" customFormat="1" x14ac:dyDescent="0.25">
      <c r="E869" s="23" t="s">
        <v>3338</v>
      </c>
      <c r="F869" s="24"/>
      <c r="G869" s="24"/>
      <c r="H869" s="24"/>
      <c r="I869" s="24"/>
      <c r="J869" s="24"/>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c r="AI869" s="24"/>
      <c r="AJ869" s="24"/>
      <c r="AK869" s="24"/>
      <c r="AL869" s="24"/>
      <c r="AM869" s="24"/>
      <c r="AN869" s="24"/>
      <c r="AO869" s="24"/>
      <c r="AP869" s="24"/>
      <c r="AQ869" s="24"/>
      <c r="AR869" s="24"/>
      <c r="AS869" s="24"/>
      <c r="AT869" s="24"/>
      <c r="AU869" s="24"/>
      <c r="AV869" s="24"/>
      <c r="AW869" s="24"/>
      <c r="AX869" s="24"/>
      <c r="AY869" s="24"/>
      <c r="AZ869" s="24"/>
      <c r="BA869" s="24"/>
      <c r="BB869" s="24"/>
      <c r="BC869" s="24"/>
      <c r="BD869" s="24"/>
      <c r="BE869" s="24"/>
      <c r="BF869" s="24"/>
    </row>
    <row r="870" spans="5:58" s="3" customFormat="1" x14ac:dyDescent="0.25">
      <c r="E870" s="23" t="s">
        <v>3339</v>
      </c>
      <c r="F870" s="24"/>
      <c r="G870" s="24"/>
      <c r="H870" s="24"/>
      <c r="I870" s="24"/>
      <c r="J870" s="24"/>
      <c r="K870" s="24"/>
      <c r="L870" s="24"/>
      <c r="M870" s="24"/>
      <c r="N870" s="24"/>
      <c r="O870" s="24"/>
      <c r="P870" s="24"/>
      <c r="Q870" s="24"/>
      <c r="R870" s="24"/>
      <c r="S870" s="24"/>
      <c r="T870" s="24"/>
      <c r="U870" s="24"/>
      <c r="V870" s="24"/>
      <c r="W870" s="24"/>
      <c r="X870" s="24"/>
      <c r="Y870" s="24"/>
      <c r="Z870" s="24"/>
      <c r="AA870" s="24"/>
      <c r="AB870" s="24"/>
      <c r="AC870" s="24"/>
      <c r="AD870" s="24"/>
      <c r="AE870" s="24"/>
      <c r="AF870" s="24"/>
      <c r="AG870" s="24"/>
      <c r="AH870" s="24"/>
      <c r="AI870" s="24"/>
      <c r="AJ870" s="24"/>
      <c r="AK870" s="24"/>
      <c r="AL870" s="24"/>
      <c r="AM870" s="24"/>
      <c r="AN870" s="24"/>
      <c r="AO870" s="24"/>
      <c r="AP870" s="24"/>
      <c r="AQ870" s="24"/>
      <c r="AR870" s="24"/>
      <c r="AS870" s="24"/>
      <c r="AT870" s="24"/>
      <c r="AU870" s="24"/>
      <c r="AV870" s="24"/>
      <c r="AW870" s="24"/>
      <c r="AX870" s="24"/>
      <c r="AY870" s="24"/>
      <c r="AZ870" s="24"/>
      <c r="BA870" s="24"/>
      <c r="BB870" s="24"/>
      <c r="BC870" s="24"/>
      <c r="BD870" s="24"/>
      <c r="BE870" s="24"/>
      <c r="BF870" s="24"/>
    </row>
    <row r="871" spans="5:58" s="3" customFormat="1" x14ac:dyDescent="0.25">
      <c r="E871" s="23"/>
      <c r="F871" s="24"/>
      <c r="G871" s="24"/>
      <c r="H871" s="24"/>
      <c r="I871" s="24"/>
      <c r="J871" s="24"/>
      <c r="K871" s="24"/>
      <c r="L871" s="24"/>
      <c r="M871" s="24"/>
      <c r="N871" s="24"/>
      <c r="O871" s="24"/>
      <c r="P871" s="24"/>
      <c r="Q871" s="24"/>
      <c r="R871" s="24"/>
      <c r="S871" s="24"/>
      <c r="T871" s="24"/>
      <c r="U871" s="24"/>
      <c r="V871" s="24"/>
      <c r="W871" s="24"/>
      <c r="X871" s="24"/>
      <c r="Y871" s="24"/>
      <c r="Z871" s="24"/>
      <c r="AA871" s="24"/>
      <c r="AB871" s="24"/>
      <c r="AC871" s="24"/>
      <c r="AD871" s="24"/>
      <c r="AE871" s="24"/>
      <c r="AF871" s="24"/>
      <c r="AG871" s="24"/>
      <c r="AH871" s="24"/>
      <c r="AI871" s="24"/>
      <c r="AJ871" s="24"/>
      <c r="AK871" s="24"/>
      <c r="AL871" s="24"/>
      <c r="AM871" s="24"/>
      <c r="AN871" s="24"/>
      <c r="AO871" s="24"/>
      <c r="AP871" s="24"/>
      <c r="AQ871" s="24"/>
      <c r="AR871" s="24"/>
      <c r="AS871" s="24"/>
      <c r="AT871" s="24"/>
      <c r="AU871" s="24"/>
      <c r="AV871" s="24"/>
      <c r="AW871" s="24"/>
      <c r="AX871" s="24"/>
      <c r="AY871" s="24"/>
      <c r="AZ871" s="24"/>
      <c r="BA871" s="24"/>
      <c r="BB871" s="24"/>
      <c r="BC871" s="24"/>
      <c r="BD871" s="24"/>
      <c r="BE871" s="24"/>
      <c r="BF871" s="24"/>
    </row>
    <row r="872" spans="5:58" s="3" customFormat="1" x14ac:dyDescent="0.25">
      <c r="E872" s="23" t="s">
        <v>2616</v>
      </c>
      <c r="F872" s="24"/>
      <c r="G872" s="24"/>
      <c r="H872" s="24"/>
      <c r="I872" s="24"/>
      <c r="J872" s="24"/>
      <c r="K872" s="24"/>
      <c r="L872" s="24"/>
      <c r="M872" s="24"/>
      <c r="N872" s="24"/>
      <c r="O872" s="24"/>
      <c r="P872" s="24"/>
      <c r="Q872" s="24"/>
      <c r="R872" s="24"/>
      <c r="S872" s="24"/>
      <c r="T872" s="24"/>
      <c r="U872" s="24"/>
      <c r="V872" s="24"/>
      <c r="W872" s="24"/>
      <c r="X872" s="24"/>
      <c r="Y872" s="24"/>
      <c r="Z872" s="24"/>
      <c r="AA872" s="24"/>
      <c r="AB872" s="24"/>
      <c r="AC872" s="24"/>
      <c r="AD872" s="24"/>
      <c r="AE872" s="24"/>
      <c r="AF872" s="24"/>
      <c r="AG872" s="24"/>
      <c r="AH872" s="24"/>
      <c r="AI872" s="24"/>
      <c r="AJ872" s="24"/>
      <c r="AK872" s="24"/>
      <c r="AL872" s="24"/>
      <c r="AM872" s="24"/>
      <c r="AN872" s="24"/>
      <c r="AO872" s="24"/>
      <c r="AP872" s="24"/>
      <c r="AQ872" s="24"/>
      <c r="AR872" s="24"/>
      <c r="AS872" s="24"/>
      <c r="AT872" s="24"/>
      <c r="AU872" s="24"/>
      <c r="AV872" s="24"/>
      <c r="AW872" s="24"/>
      <c r="AX872" s="24"/>
      <c r="AY872" s="24"/>
      <c r="AZ872" s="24"/>
      <c r="BA872" s="24"/>
      <c r="BB872" s="24"/>
      <c r="BC872" s="24"/>
      <c r="BD872" s="24"/>
      <c r="BE872" s="24"/>
      <c r="BF872" s="24"/>
    </row>
    <row r="873" spans="5:58" s="3" customFormat="1" x14ac:dyDescent="0.25">
      <c r="E873" s="23" t="s">
        <v>2617</v>
      </c>
      <c r="F873" s="24"/>
      <c r="G873" s="24"/>
      <c r="H873" s="24"/>
      <c r="I873" s="24"/>
      <c r="J873" s="24"/>
      <c r="K873" s="24"/>
      <c r="L873" s="24"/>
      <c r="M873" s="24"/>
      <c r="N873" s="24"/>
      <c r="O873" s="24"/>
      <c r="P873" s="24"/>
      <c r="Q873" s="24"/>
      <c r="R873" s="24"/>
      <c r="S873" s="24"/>
      <c r="T873" s="24"/>
      <c r="U873" s="24"/>
      <c r="V873" s="24"/>
      <c r="W873" s="24"/>
      <c r="X873" s="24"/>
      <c r="Y873" s="24"/>
      <c r="Z873" s="24"/>
      <c r="AA873" s="24"/>
      <c r="AB873" s="24"/>
      <c r="AC873" s="24"/>
      <c r="AD873" s="24"/>
      <c r="AE873" s="24"/>
      <c r="AF873" s="24"/>
      <c r="AG873" s="24"/>
      <c r="AH873" s="24"/>
      <c r="AI873" s="24"/>
      <c r="AJ873" s="24"/>
      <c r="AK873" s="24"/>
      <c r="AL873" s="24"/>
      <c r="AM873" s="24"/>
      <c r="AN873" s="24"/>
      <c r="AO873" s="24"/>
      <c r="AP873" s="24"/>
      <c r="AQ873" s="24"/>
      <c r="AR873" s="24"/>
      <c r="AS873" s="24"/>
      <c r="AT873" s="24"/>
      <c r="AU873" s="24"/>
      <c r="AV873" s="24"/>
      <c r="AW873" s="24"/>
      <c r="AX873" s="24"/>
      <c r="AY873" s="24"/>
      <c r="AZ873" s="24"/>
      <c r="BA873" s="24"/>
      <c r="BB873" s="24"/>
      <c r="BC873" s="24"/>
      <c r="BD873" s="24"/>
      <c r="BE873" s="24"/>
      <c r="BF873" s="24"/>
    </row>
    <row r="874" spans="5:58" s="3" customFormat="1" x14ac:dyDescent="0.25">
      <c r="E874" s="23" t="s">
        <v>3340</v>
      </c>
      <c r="F874" s="24"/>
      <c r="G874" s="24"/>
      <c r="H874" s="24"/>
      <c r="I874" s="24"/>
      <c r="J874" s="24"/>
      <c r="K874" s="24"/>
      <c r="L874" s="24"/>
      <c r="M874" s="24"/>
      <c r="N874" s="24"/>
      <c r="O874" s="24"/>
      <c r="P874" s="24"/>
      <c r="Q874" s="24"/>
      <c r="R874" s="24"/>
      <c r="S874" s="24"/>
      <c r="T874" s="24"/>
      <c r="U874" s="24"/>
      <c r="V874" s="24"/>
      <c r="W874" s="24"/>
      <c r="X874" s="24"/>
      <c r="Y874" s="24"/>
      <c r="Z874" s="24"/>
      <c r="AA874" s="24"/>
      <c r="AB874" s="24"/>
      <c r="AC874" s="24"/>
      <c r="AD874" s="24"/>
      <c r="AE874" s="24"/>
      <c r="AF874" s="24"/>
      <c r="AG874" s="24"/>
      <c r="AH874" s="24"/>
      <c r="AI874" s="24"/>
      <c r="AJ874" s="24"/>
      <c r="AK874" s="24"/>
      <c r="AL874" s="24"/>
      <c r="AM874" s="24"/>
      <c r="AN874" s="24"/>
      <c r="AO874" s="24"/>
      <c r="AP874" s="24"/>
      <c r="AQ874" s="24"/>
      <c r="AR874" s="24"/>
      <c r="AS874" s="24"/>
      <c r="AT874" s="24"/>
      <c r="AU874" s="24"/>
      <c r="AV874" s="24"/>
      <c r="AW874" s="24"/>
      <c r="AX874" s="24"/>
      <c r="AY874" s="24"/>
      <c r="AZ874" s="24"/>
      <c r="BA874" s="24"/>
      <c r="BB874" s="24"/>
      <c r="BC874" s="24"/>
      <c r="BD874" s="24"/>
      <c r="BE874" s="24"/>
      <c r="BF874" s="24"/>
    </row>
    <row r="875" spans="5:58" s="3" customFormat="1" x14ac:dyDescent="0.25">
      <c r="E875" s="23" t="s">
        <v>2619</v>
      </c>
      <c r="F875" s="24"/>
      <c r="G875" s="24"/>
      <c r="H875" s="24"/>
      <c r="I875" s="24"/>
      <c r="J875" s="24"/>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c r="AP875" s="24"/>
      <c r="AQ875" s="24"/>
      <c r="AR875" s="24"/>
      <c r="AS875" s="24"/>
      <c r="AT875" s="24"/>
      <c r="AU875" s="24"/>
      <c r="AV875" s="24"/>
      <c r="AW875" s="24"/>
      <c r="AX875" s="24"/>
      <c r="AY875" s="24"/>
      <c r="AZ875" s="24"/>
      <c r="BA875" s="24"/>
      <c r="BB875" s="24"/>
      <c r="BC875" s="24"/>
      <c r="BD875" s="24"/>
      <c r="BE875" s="24"/>
      <c r="BF875" s="24"/>
    </row>
    <row r="876" spans="5:58" s="3" customFormat="1" x14ac:dyDescent="0.25">
      <c r="E876" s="23" t="s">
        <v>3341</v>
      </c>
      <c r="F876" s="24"/>
      <c r="G876" s="24"/>
      <c r="H876" s="24"/>
      <c r="I876" s="24"/>
      <c r="J876" s="24"/>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c r="AJ876" s="24"/>
      <c r="AK876" s="24"/>
      <c r="AL876" s="24"/>
      <c r="AM876" s="24"/>
      <c r="AN876" s="24"/>
      <c r="AO876" s="24"/>
      <c r="AP876" s="24"/>
      <c r="AQ876" s="24"/>
      <c r="AR876" s="24"/>
      <c r="AS876" s="24"/>
      <c r="AT876" s="24"/>
      <c r="AU876" s="24"/>
      <c r="AV876" s="24"/>
      <c r="AW876" s="24"/>
      <c r="AX876" s="24"/>
      <c r="AY876" s="24"/>
      <c r="AZ876" s="24"/>
      <c r="BA876" s="24"/>
      <c r="BB876" s="24"/>
      <c r="BC876" s="24"/>
      <c r="BD876" s="24"/>
      <c r="BE876" s="24"/>
      <c r="BF876" s="24"/>
    </row>
    <row r="877" spans="5:58" s="3" customFormat="1" x14ac:dyDescent="0.25">
      <c r="E877" s="23" t="s">
        <v>2332</v>
      </c>
      <c r="F877" s="24"/>
      <c r="G877" s="24"/>
      <c r="H877" s="24"/>
      <c r="I877" s="24"/>
      <c r="J877" s="24"/>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c r="AJ877" s="24"/>
      <c r="AK877" s="24"/>
      <c r="AL877" s="24"/>
      <c r="AM877" s="24"/>
      <c r="AN877" s="24"/>
      <c r="AO877" s="24"/>
      <c r="AP877" s="24"/>
      <c r="AQ877" s="24"/>
      <c r="AR877" s="24"/>
      <c r="AS877" s="24"/>
      <c r="AT877" s="24"/>
      <c r="AU877" s="24"/>
      <c r="AV877" s="24"/>
      <c r="AW877" s="24"/>
      <c r="AX877" s="24"/>
      <c r="AY877" s="24"/>
      <c r="AZ877" s="24"/>
      <c r="BA877" s="24"/>
      <c r="BB877" s="24"/>
      <c r="BC877" s="24"/>
      <c r="BD877" s="24"/>
      <c r="BE877" s="24"/>
      <c r="BF877" s="24"/>
    </row>
    <row r="878" spans="5:58" s="3" customFormat="1" x14ac:dyDescent="0.25">
      <c r="E878" s="23" t="s">
        <v>3342</v>
      </c>
      <c r="F878" s="24"/>
      <c r="G878" s="24"/>
      <c r="H878" s="24"/>
      <c r="I878" s="24"/>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c r="AK878" s="24"/>
      <c r="AL878" s="24"/>
      <c r="AM878" s="24"/>
      <c r="AN878" s="24"/>
      <c r="AO878" s="24"/>
      <c r="AP878" s="24"/>
      <c r="AQ878" s="24"/>
      <c r="AR878" s="24"/>
      <c r="AS878" s="24"/>
      <c r="AT878" s="24"/>
      <c r="AU878" s="24"/>
      <c r="AV878" s="24"/>
      <c r="AW878" s="24"/>
      <c r="AX878" s="24"/>
      <c r="AY878" s="24"/>
      <c r="AZ878" s="24"/>
      <c r="BA878" s="24"/>
      <c r="BB878" s="24"/>
      <c r="BC878" s="24"/>
      <c r="BD878" s="24"/>
      <c r="BE878" s="24"/>
      <c r="BF878" s="24"/>
    </row>
    <row r="879" spans="5:58" s="3" customFormat="1" x14ac:dyDescent="0.25">
      <c r="E879" s="23" t="s">
        <v>3343</v>
      </c>
      <c r="F879" s="24"/>
      <c r="G879" s="24"/>
      <c r="H879" s="24"/>
      <c r="I879" s="24"/>
      <c r="J879" s="24"/>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c r="AP879" s="24"/>
      <c r="AQ879" s="24"/>
      <c r="AR879" s="24"/>
      <c r="AS879" s="24"/>
      <c r="AT879" s="24"/>
      <c r="AU879" s="24"/>
      <c r="AV879" s="24"/>
      <c r="AW879" s="24"/>
      <c r="AX879" s="24"/>
      <c r="AY879" s="24"/>
      <c r="AZ879" s="24"/>
      <c r="BA879" s="24"/>
      <c r="BB879" s="24"/>
      <c r="BC879" s="24"/>
      <c r="BD879" s="24"/>
      <c r="BE879" s="24"/>
      <c r="BF879" s="24"/>
    </row>
    <row r="880" spans="5:58" s="3" customFormat="1" x14ac:dyDescent="0.25">
      <c r="E880" s="23"/>
      <c r="F880" s="24"/>
      <c r="G880" s="24"/>
      <c r="H880" s="24"/>
      <c r="I880" s="24"/>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c r="AK880" s="24"/>
      <c r="AL880" s="24"/>
      <c r="AM880" s="24"/>
      <c r="AN880" s="24"/>
      <c r="AO880" s="24"/>
      <c r="AP880" s="24"/>
      <c r="AQ880" s="24"/>
      <c r="AR880" s="24"/>
      <c r="AS880" s="24"/>
      <c r="AT880" s="24"/>
      <c r="AU880" s="24"/>
      <c r="AV880" s="24"/>
      <c r="AW880" s="24"/>
      <c r="AX880" s="24"/>
      <c r="AY880" s="24"/>
      <c r="AZ880" s="24"/>
      <c r="BA880" s="24"/>
      <c r="BB880" s="24"/>
      <c r="BC880" s="24"/>
      <c r="BD880" s="24"/>
      <c r="BE880" s="24"/>
      <c r="BF880" s="24"/>
    </row>
    <row r="881" spans="5:58" s="3" customFormat="1" x14ac:dyDescent="0.25">
      <c r="E881" s="23" t="s">
        <v>3344</v>
      </c>
      <c r="F881" s="24"/>
      <c r="G881" s="24"/>
      <c r="H881" s="24"/>
      <c r="I881" s="24"/>
      <c r="J881" s="24"/>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c r="AJ881" s="24"/>
      <c r="AK881" s="24"/>
      <c r="AL881" s="24"/>
      <c r="AM881" s="24"/>
      <c r="AN881" s="24"/>
      <c r="AO881" s="24"/>
      <c r="AP881" s="24"/>
      <c r="AQ881" s="24"/>
      <c r="AR881" s="24"/>
      <c r="AS881" s="24"/>
      <c r="AT881" s="24"/>
      <c r="AU881" s="24"/>
      <c r="AV881" s="24"/>
      <c r="AW881" s="24"/>
      <c r="AX881" s="24"/>
      <c r="AY881" s="24"/>
      <c r="AZ881" s="24"/>
      <c r="BA881" s="24"/>
      <c r="BB881" s="24"/>
      <c r="BC881" s="24"/>
      <c r="BD881" s="24"/>
      <c r="BE881" s="24"/>
      <c r="BF881" s="24"/>
    </row>
    <row r="882" spans="5:58" s="3" customFormat="1" x14ac:dyDescent="0.25">
      <c r="E882" s="23" t="s">
        <v>3345</v>
      </c>
      <c r="F882" s="24"/>
      <c r="G882" s="24"/>
      <c r="H882" s="24"/>
      <c r="I882" s="24"/>
      <c r="J882" s="24"/>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c r="AJ882" s="24"/>
      <c r="AK882" s="24"/>
      <c r="AL882" s="24"/>
      <c r="AM882" s="24"/>
      <c r="AN882" s="24"/>
      <c r="AO882" s="24"/>
      <c r="AP882" s="24"/>
      <c r="AQ882" s="24"/>
      <c r="AR882" s="24"/>
      <c r="AS882" s="24"/>
      <c r="AT882" s="24"/>
      <c r="AU882" s="24"/>
      <c r="AV882" s="24"/>
      <c r="AW882" s="24"/>
      <c r="AX882" s="24"/>
      <c r="AY882" s="24"/>
      <c r="AZ882" s="24"/>
      <c r="BA882" s="24"/>
      <c r="BB882" s="24"/>
      <c r="BC882" s="24"/>
      <c r="BD882" s="24"/>
      <c r="BE882" s="24"/>
      <c r="BF882" s="24"/>
    </row>
    <row r="883" spans="5:58" s="3" customFormat="1" x14ac:dyDescent="0.25">
      <c r="E883" s="23" t="s">
        <v>3346</v>
      </c>
      <c r="F883" s="24"/>
      <c r="G883" s="24"/>
      <c r="H883" s="24"/>
      <c r="I883" s="24"/>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c r="AP883" s="24"/>
      <c r="AQ883" s="24"/>
      <c r="AR883" s="24"/>
      <c r="AS883" s="24"/>
      <c r="AT883" s="24"/>
      <c r="AU883" s="24"/>
      <c r="AV883" s="24"/>
      <c r="AW883" s="24"/>
      <c r="AX883" s="24"/>
      <c r="AY883" s="24"/>
      <c r="AZ883" s="24"/>
      <c r="BA883" s="24"/>
      <c r="BB883" s="24"/>
      <c r="BC883" s="24"/>
      <c r="BD883" s="24"/>
      <c r="BE883" s="24"/>
      <c r="BF883" s="24"/>
    </row>
    <row r="884" spans="5:58" s="3" customFormat="1" x14ac:dyDescent="0.25">
      <c r="E884" s="23" t="s">
        <v>3347</v>
      </c>
      <c r="F884" s="24"/>
      <c r="G884" s="24"/>
      <c r="H884" s="24"/>
      <c r="I884" s="24"/>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c r="AP884" s="24"/>
      <c r="AQ884" s="24"/>
      <c r="AR884" s="24"/>
      <c r="AS884" s="24"/>
      <c r="AT884" s="24"/>
      <c r="AU884" s="24"/>
      <c r="AV884" s="24"/>
      <c r="AW884" s="24"/>
      <c r="AX884" s="24"/>
      <c r="AY884" s="24"/>
      <c r="AZ884" s="24"/>
      <c r="BA884" s="24"/>
      <c r="BB884" s="24"/>
      <c r="BC884" s="24"/>
      <c r="BD884" s="24"/>
      <c r="BE884" s="24"/>
      <c r="BF884" s="24"/>
    </row>
    <row r="885" spans="5:58" s="3" customFormat="1" x14ac:dyDescent="0.25">
      <c r="E885" s="23" t="s">
        <v>3348</v>
      </c>
      <c r="F885" s="24"/>
      <c r="G885" s="24"/>
      <c r="H885" s="24"/>
      <c r="I885" s="24"/>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c r="AP885" s="24"/>
      <c r="AQ885" s="24"/>
      <c r="AR885" s="24"/>
      <c r="AS885" s="24"/>
      <c r="AT885" s="24"/>
      <c r="AU885" s="24"/>
      <c r="AV885" s="24"/>
      <c r="AW885" s="24"/>
      <c r="AX885" s="24"/>
      <c r="AY885" s="24"/>
      <c r="AZ885" s="24"/>
      <c r="BA885" s="24"/>
      <c r="BB885" s="24"/>
      <c r="BC885" s="24"/>
      <c r="BD885" s="24"/>
      <c r="BE885" s="24"/>
      <c r="BF885" s="24"/>
    </row>
    <row r="886" spans="5:58" s="3" customFormat="1" x14ac:dyDescent="0.25">
      <c r="E886" s="23" t="s">
        <v>3349</v>
      </c>
      <c r="F886" s="24"/>
      <c r="G886" s="24"/>
      <c r="H886" s="24"/>
      <c r="I886" s="24"/>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c r="AP886" s="24"/>
      <c r="AQ886" s="24"/>
      <c r="AR886" s="24"/>
      <c r="AS886" s="24"/>
      <c r="AT886" s="24"/>
      <c r="AU886" s="24"/>
      <c r="AV886" s="24"/>
      <c r="AW886" s="24"/>
      <c r="AX886" s="24"/>
      <c r="AY886" s="24"/>
      <c r="AZ886" s="24"/>
      <c r="BA886" s="24"/>
      <c r="BB886" s="24"/>
      <c r="BC886" s="24"/>
      <c r="BD886" s="24"/>
      <c r="BE886" s="24"/>
      <c r="BF886" s="24"/>
    </row>
    <row r="887" spans="5:58" s="3" customFormat="1" x14ac:dyDescent="0.25">
      <c r="E887" s="23" t="s">
        <v>3350</v>
      </c>
      <c r="F887" s="24"/>
      <c r="G887" s="24"/>
      <c r="H887" s="24"/>
      <c r="I887" s="24"/>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c r="AP887" s="24"/>
      <c r="AQ887" s="24"/>
      <c r="AR887" s="24"/>
      <c r="AS887" s="24"/>
      <c r="AT887" s="24"/>
      <c r="AU887" s="24"/>
      <c r="AV887" s="24"/>
      <c r="AW887" s="24"/>
      <c r="AX887" s="24"/>
      <c r="AY887" s="24"/>
      <c r="AZ887" s="24"/>
      <c r="BA887" s="24"/>
      <c r="BB887" s="24"/>
      <c r="BC887" s="24"/>
      <c r="BD887" s="24"/>
      <c r="BE887" s="24"/>
      <c r="BF887" s="24"/>
    </row>
    <row r="888" spans="5:58" s="3" customFormat="1" x14ac:dyDescent="0.25">
      <c r="E888" s="23" t="s">
        <v>3351</v>
      </c>
      <c r="F888" s="24"/>
      <c r="G888" s="24"/>
      <c r="H888" s="24"/>
      <c r="I888" s="24"/>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c r="AP888" s="24"/>
      <c r="AQ888" s="24"/>
      <c r="AR888" s="24"/>
      <c r="AS888" s="24"/>
      <c r="AT888" s="24"/>
      <c r="AU888" s="24"/>
      <c r="AV888" s="24"/>
      <c r="AW888" s="24"/>
      <c r="AX888" s="24"/>
      <c r="AY888" s="24"/>
      <c r="AZ888" s="24"/>
      <c r="BA888" s="24"/>
      <c r="BB888" s="24"/>
      <c r="BC888" s="24"/>
      <c r="BD888" s="24"/>
      <c r="BE888" s="24"/>
      <c r="BF888" s="24"/>
    </row>
    <row r="889" spans="5:58" s="3" customFormat="1" x14ac:dyDescent="0.25">
      <c r="E889" s="23"/>
      <c r="F889" s="24"/>
      <c r="G889" s="24"/>
      <c r="H889" s="24"/>
      <c r="I889" s="24"/>
      <c r="J889" s="24"/>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c r="AP889" s="24"/>
      <c r="AQ889" s="24"/>
      <c r="AR889" s="24"/>
      <c r="AS889" s="24"/>
      <c r="AT889" s="24"/>
      <c r="AU889" s="24"/>
      <c r="AV889" s="24"/>
      <c r="AW889" s="24"/>
      <c r="AX889" s="24"/>
      <c r="AY889" s="24"/>
      <c r="AZ889" s="24"/>
      <c r="BA889" s="24"/>
      <c r="BB889" s="24"/>
      <c r="BC889" s="24"/>
      <c r="BD889" s="24"/>
      <c r="BE889" s="24"/>
      <c r="BF889" s="24"/>
    </row>
    <row r="890" spans="5:58" s="3" customFormat="1" x14ac:dyDescent="0.25">
      <c r="E890" s="23" t="s">
        <v>2616</v>
      </c>
      <c r="F890" s="24"/>
      <c r="G890" s="24"/>
      <c r="H890" s="24"/>
      <c r="I890" s="24"/>
      <c r="J890" s="24"/>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c r="AP890" s="24"/>
      <c r="AQ890" s="24"/>
      <c r="AR890" s="24"/>
      <c r="AS890" s="24"/>
      <c r="AT890" s="24"/>
      <c r="AU890" s="24"/>
      <c r="AV890" s="24"/>
      <c r="AW890" s="24"/>
      <c r="AX890" s="24"/>
      <c r="AY890" s="24"/>
      <c r="AZ890" s="24"/>
      <c r="BA890" s="24"/>
      <c r="BB890" s="24"/>
      <c r="BC890" s="24"/>
      <c r="BD890" s="24"/>
      <c r="BE890" s="24"/>
      <c r="BF890" s="24"/>
    </row>
    <row r="891" spans="5:58" s="3" customFormat="1" x14ac:dyDescent="0.25">
      <c r="E891" s="23" t="s">
        <v>3352</v>
      </c>
      <c r="F891" s="24"/>
      <c r="G891" s="24"/>
      <c r="H891" s="24"/>
      <c r="I891" s="24"/>
      <c r="J891" s="24"/>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c r="AP891" s="24"/>
      <c r="AQ891" s="24"/>
      <c r="AR891" s="24"/>
      <c r="AS891" s="24"/>
      <c r="AT891" s="24"/>
      <c r="AU891" s="24"/>
      <c r="AV891" s="24"/>
      <c r="AW891" s="24"/>
      <c r="AX891" s="24"/>
      <c r="AY891" s="24"/>
      <c r="AZ891" s="24"/>
      <c r="BA891" s="24"/>
      <c r="BB891" s="24"/>
      <c r="BC891" s="24"/>
      <c r="BD891" s="24"/>
      <c r="BE891" s="24"/>
      <c r="BF891" s="24"/>
    </row>
    <row r="892" spans="5:58" s="3" customFormat="1" x14ac:dyDescent="0.25">
      <c r="E892" s="23" t="s">
        <v>2617</v>
      </c>
      <c r="F892" s="24"/>
      <c r="G892" s="24"/>
      <c r="H892" s="24"/>
      <c r="I892" s="24"/>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c r="AP892" s="24"/>
      <c r="AQ892" s="24"/>
      <c r="AR892" s="24"/>
      <c r="AS892" s="24"/>
      <c r="AT892" s="24"/>
      <c r="AU892" s="24"/>
      <c r="AV892" s="24"/>
      <c r="AW892" s="24"/>
      <c r="AX892" s="24"/>
      <c r="AY892" s="24"/>
      <c r="AZ892" s="24"/>
      <c r="BA892" s="24"/>
      <c r="BB892" s="24"/>
      <c r="BC892" s="24"/>
      <c r="BD892" s="24"/>
      <c r="BE892" s="24"/>
      <c r="BF892" s="24"/>
    </row>
    <row r="893" spans="5:58" s="3" customFormat="1" x14ac:dyDescent="0.25">
      <c r="E893" s="27">
        <v>1</v>
      </c>
      <c r="F893" s="24"/>
      <c r="G893" s="24"/>
      <c r="H893" s="24"/>
      <c r="I893" s="24"/>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c r="AP893" s="24"/>
      <c r="AQ893" s="24"/>
      <c r="AR893" s="24"/>
      <c r="AS893" s="24"/>
      <c r="AT893" s="24"/>
      <c r="AU893" s="24"/>
      <c r="AV893" s="24"/>
      <c r="AW893" s="24"/>
      <c r="AX893" s="24"/>
      <c r="AY893" s="24"/>
      <c r="AZ893" s="24"/>
      <c r="BA893" s="24"/>
      <c r="BB893" s="24"/>
      <c r="BC893" s="24"/>
      <c r="BD893" s="24"/>
      <c r="BE893" s="24"/>
      <c r="BF893" s="24"/>
    </row>
    <row r="894" spans="5:58" s="3" customFormat="1" x14ac:dyDescent="0.25">
      <c r="E894" s="23" t="s">
        <v>2619</v>
      </c>
      <c r="F894" s="24"/>
      <c r="G894" s="24"/>
      <c r="H894" s="24"/>
      <c r="I894" s="24"/>
      <c r="J894" s="24"/>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c r="AK894" s="24"/>
      <c r="AL894" s="24"/>
      <c r="AM894" s="24"/>
      <c r="AN894" s="24"/>
      <c r="AO894" s="24"/>
      <c r="AP894" s="24"/>
      <c r="AQ894" s="24"/>
      <c r="AR894" s="24"/>
      <c r="AS894" s="24"/>
      <c r="AT894" s="24"/>
      <c r="AU894" s="24"/>
      <c r="AV894" s="24"/>
      <c r="AW894" s="24"/>
      <c r="AX894" s="24"/>
      <c r="AY894" s="24"/>
      <c r="AZ894" s="24"/>
      <c r="BA894" s="24"/>
      <c r="BB894" s="24"/>
      <c r="BC894" s="24"/>
      <c r="BD894" s="24"/>
      <c r="BE894" s="24"/>
      <c r="BF894" s="24"/>
    </row>
    <row r="895" spans="5:58" s="3" customFormat="1" x14ac:dyDescent="0.25">
      <c r="E895" s="23" t="s">
        <v>3353</v>
      </c>
      <c r="F895" s="24"/>
      <c r="G895" s="24"/>
      <c r="H895" s="24"/>
      <c r="I895" s="24"/>
      <c r="J895" s="24"/>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c r="AP895" s="24"/>
      <c r="AQ895" s="24"/>
      <c r="AR895" s="24"/>
      <c r="AS895" s="24"/>
      <c r="AT895" s="24"/>
      <c r="AU895" s="24"/>
      <c r="AV895" s="24"/>
      <c r="AW895" s="24"/>
      <c r="AX895" s="24"/>
      <c r="AY895" s="24"/>
      <c r="AZ895" s="24"/>
      <c r="BA895" s="24"/>
      <c r="BB895" s="24"/>
      <c r="BC895" s="24"/>
      <c r="BD895" s="24"/>
      <c r="BE895" s="24"/>
      <c r="BF895" s="24"/>
    </row>
    <row r="896" spans="5:58" s="3" customFormat="1" x14ac:dyDescent="0.25">
      <c r="E896" s="23" t="s">
        <v>2332</v>
      </c>
      <c r="F896" s="24"/>
      <c r="G896" s="24"/>
      <c r="H896" s="24"/>
      <c r="I896" s="24"/>
      <c r="J896" s="24"/>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c r="AK896" s="24"/>
      <c r="AL896" s="24"/>
      <c r="AM896" s="24"/>
      <c r="AN896" s="24"/>
      <c r="AO896" s="24"/>
      <c r="AP896" s="24"/>
      <c r="AQ896" s="24"/>
      <c r="AR896" s="24"/>
      <c r="AS896" s="24"/>
      <c r="AT896" s="24"/>
      <c r="AU896" s="24"/>
      <c r="AV896" s="24"/>
      <c r="AW896" s="24"/>
      <c r="AX896" s="24"/>
      <c r="AY896" s="24"/>
      <c r="AZ896" s="24"/>
      <c r="BA896" s="24"/>
      <c r="BB896" s="24"/>
      <c r="BC896" s="24"/>
      <c r="BD896" s="24"/>
      <c r="BE896" s="24"/>
      <c r="BF896" s="24"/>
    </row>
    <row r="897" spans="5:58" s="3" customFormat="1" x14ac:dyDescent="0.25">
      <c r="E897" s="23" t="s">
        <v>3354</v>
      </c>
      <c r="F897" s="24"/>
      <c r="G897" s="24"/>
      <c r="H897" s="24"/>
      <c r="I897" s="24"/>
      <c r="J897" s="24"/>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c r="AP897" s="24"/>
      <c r="AQ897" s="24"/>
      <c r="AR897" s="24"/>
      <c r="AS897" s="24"/>
      <c r="AT897" s="24"/>
      <c r="AU897" s="24"/>
      <c r="AV897" s="24"/>
      <c r="AW897" s="24"/>
      <c r="AX897" s="24"/>
      <c r="AY897" s="24"/>
      <c r="AZ897" s="24"/>
      <c r="BA897" s="24"/>
      <c r="BB897" s="24"/>
      <c r="BC897" s="24"/>
      <c r="BD897" s="24"/>
      <c r="BE897" s="24"/>
      <c r="BF897" s="24"/>
    </row>
    <row r="898" spans="5:58" s="3" customFormat="1" x14ac:dyDescent="0.25">
      <c r="E898" s="23" t="s">
        <v>3355</v>
      </c>
      <c r="F898" s="24"/>
      <c r="G898" s="24"/>
      <c r="H898" s="24"/>
      <c r="I898" s="24"/>
      <c r="J898" s="24"/>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c r="AK898" s="24"/>
      <c r="AL898" s="24"/>
      <c r="AM898" s="24"/>
      <c r="AN898" s="24"/>
      <c r="AO898" s="24"/>
      <c r="AP898" s="24"/>
      <c r="AQ898" s="24"/>
      <c r="AR898" s="24"/>
      <c r="AS898" s="24"/>
      <c r="AT898" s="24"/>
      <c r="AU898" s="24"/>
      <c r="AV898" s="24"/>
      <c r="AW898" s="24"/>
      <c r="AX898" s="24"/>
      <c r="AY898" s="24"/>
      <c r="AZ898" s="24"/>
      <c r="BA898" s="24"/>
      <c r="BB898" s="24"/>
      <c r="BC898" s="24"/>
      <c r="BD898" s="24"/>
      <c r="BE898" s="24"/>
      <c r="BF898" s="24"/>
    </row>
    <row r="899" spans="5:58" s="3" customFormat="1" x14ac:dyDescent="0.25">
      <c r="E899" s="23"/>
      <c r="F899" s="24"/>
      <c r="G899" s="24"/>
      <c r="H899" s="24"/>
      <c r="I899" s="24"/>
      <c r="J899" s="24"/>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c r="AP899" s="24"/>
      <c r="AQ899" s="24"/>
      <c r="AR899" s="24"/>
      <c r="AS899" s="24"/>
      <c r="AT899" s="24"/>
      <c r="AU899" s="24"/>
      <c r="AV899" s="24"/>
      <c r="AW899" s="24"/>
      <c r="AX899" s="24"/>
      <c r="AY899" s="24"/>
      <c r="AZ899" s="24"/>
      <c r="BA899" s="24"/>
      <c r="BB899" s="24"/>
      <c r="BC899" s="24"/>
      <c r="BD899" s="24"/>
      <c r="BE899" s="24"/>
      <c r="BF899" s="24"/>
    </row>
    <row r="900" spans="5:58" s="3" customFormat="1" x14ac:dyDescent="0.25">
      <c r="E900" s="23" t="s">
        <v>2616</v>
      </c>
      <c r="F900" s="24"/>
      <c r="G900" s="24"/>
      <c r="H900" s="24"/>
      <c r="I900" s="24"/>
      <c r="J900" s="24"/>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c r="AP900" s="24"/>
      <c r="AQ900" s="24"/>
      <c r="AR900" s="24"/>
      <c r="AS900" s="24"/>
      <c r="AT900" s="24"/>
      <c r="AU900" s="24"/>
      <c r="AV900" s="24"/>
      <c r="AW900" s="24"/>
      <c r="AX900" s="24"/>
      <c r="AY900" s="24"/>
      <c r="AZ900" s="24"/>
      <c r="BA900" s="24"/>
      <c r="BB900" s="24"/>
      <c r="BC900" s="24"/>
      <c r="BD900" s="24"/>
      <c r="BE900" s="24"/>
      <c r="BF900" s="24"/>
    </row>
    <row r="901" spans="5:58" s="3" customFormat="1" x14ac:dyDescent="0.25">
      <c r="E901" s="23" t="s">
        <v>3356</v>
      </c>
      <c r="F901" s="24"/>
      <c r="G901" s="24"/>
      <c r="H901" s="24"/>
      <c r="I901" s="24"/>
      <c r="J901" s="24"/>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c r="AI901" s="24"/>
      <c r="AJ901" s="24"/>
      <c r="AK901" s="24"/>
      <c r="AL901" s="24"/>
      <c r="AM901" s="24"/>
      <c r="AN901" s="24"/>
      <c r="AO901" s="24"/>
      <c r="AP901" s="24"/>
      <c r="AQ901" s="24"/>
      <c r="AR901" s="24"/>
      <c r="AS901" s="24"/>
      <c r="AT901" s="24"/>
      <c r="AU901" s="24"/>
      <c r="AV901" s="24"/>
      <c r="AW901" s="24"/>
      <c r="AX901" s="24"/>
      <c r="AY901" s="24"/>
      <c r="AZ901" s="24"/>
      <c r="BA901" s="24"/>
      <c r="BB901" s="24"/>
      <c r="BC901" s="24"/>
      <c r="BD901" s="24"/>
      <c r="BE901" s="24"/>
      <c r="BF901" s="24"/>
    </row>
    <row r="902" spans="5:58" s="3" customFormat="1" x14ac:dyDescent="0.25">
      <c r="E902" s="23" t="s">
        <v>2617</v>
      </c>
      <c r="F902" s="24"/>
      <c r="G902" s="24"/>
      <c r="H902" s="24"/>
      <c r="I902" s="24"/>
      <c r="J902" s="24"/>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c r="AK902" s="24"/>
      <c r="AL902" s="24"/>
      <c r="AM902" s="24"/>
      <c r="AN902" s="24"/>
      <c r="AO902" s="24"/>
      <c r="AP902" s="24"/>
      <c r="AQ902" s="24"/>
      <c r="AR902" s="24"/>
      <c r="AS902" s="24"/>
      <c r="AT902" s="24"/>
      <c r="AU902" s="24"/>
      <c r="AV902" s="24"/>
      <c r="AW902" s="24"/>
      <c r="AX902" s="24"/>
      <c r="AY902" s="24"/>
      <c r="AZ902" s="24"/>
      <c r="BA902" s="24"/>
      <c r="BB902" s="24"/>
      <c r="BC902" s="24"/>
      <c r="BD902" s="24"/>
      <c r="BE902" s="24"/>
      <c r="BF902" s="24"/>
    </row>
    <row r="903" spans="5:58" s="3" customFormat="1" x14ac:dyDescent="0.25">
      <c r="E903" s="27">
        <v>1</v>
      </c>
      <c r="F903" s="24"/>
      <c r="G903" s="24"/>
      <c r="H903" s="24"/>
      <c r="I903" s="24"/>
      <c r="J903" s="24"/>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c r="AK903" s="24"/>
      <c r="AL903" s="24"/>
      <c r="AM903" s="24"/>
      <c r="AN903" s="24"/>
      <c r="AO903" s="24"/>
      <c r="AP903" s="24"/>
      <c r="AQ903" s="24"/>
      <c r="AR903" s="24"/>
      <c r="AS903" s="24"/>
      <c r="AT903" s="24"/>
      <c r="AU903" s="24"/>
      <c r="AV903" s="24"/>
      <c r="AW903" s="24"/>
      <c r="AX903" s="24"/>
      <c r="AY903" s="24"/>
      <c r="AZ903" s="24"/>
      <c r="BA903" s="24"/>
      <c r="BB903" s="24"/>
      <c r="BC903" s="24"/>
      <c r="BD903" s="24"/>
      <c r="BE903" s="24"/>
      <c r="BF903" s="24"/>
    </row>
    <row r="904" spans="5:58" s="3" customFormat="1" x14ac:dyDescent="0.25">
      <c r="E904" s="23" t="s">
        <v>2619</v>
      </c>
      <c r="F904" s="24"/>
      <c r="G904" s="24"/>
      <c r="H904" s="24"/>
      <c r="I904" s="24"/>
      <c r="J904" s="24"/>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c r="AK904" s="24"/>
      <c r="AL904" s="24"/>
      <c r="AM904" s="24"/>
      <c r="AN904" s="24"/>
      <c r="AO904" s="24"/>
      <c r="AP904" s="24"/>
      <c r="AQ904" s="24"/>
      <c r="AR904" s="24"/>
      <c r="AS904" s="24"/>
      <c r="AT904" s="24"/>
      <c r="AU904" s="24"/>
      <c r="AV904" s="24"/>
      <c r="AW904" s="24"/>
      <c r="AX904" s="24"/>
      <c r="AY904" s="24"/>
      <c r="AZ904" s="24"/>
      <c r="BA904" s="24"/>
      <c r="BB904" s="24"/>
      <c r="BC904" s="24"/>
      <c r="BD904" s="24"/>
      <c r="BE904" s="24"/>
      <c r="BF904" s="24"/>
    </row>
    <row r="905" spans="5:58" s="3" customFormat="1" x14ac:dyDescent="0.25">
      <c r="E905" s="23" t="s">
        <v>3357</v>
      </c>
      <c r="F905" s="24"/>
      <c r="G905" s="24"/>
      <c r="H905" s="24"/>
      <c r="I905" s="24"/>
      <c r="J905" s="24"/>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c r="AI905" s="24"/>
      <c r="AJ905" s="24"/>
      <c r="AK905" s="24"/>
      <c r="AL905" s="24"/>
      <c r="AM905" s="24"/>
      <c r="AN905" s="24"/>
      <c r="AO905" s="24"/>
      <c r="AP905" s="24"/>
      <c r="AQ905" s="24"/>
      <c r="AR905" s="24"/>
      <c r="AS905" s="24"/>
      <c r="AT905" s="24"/>
      <c r="AU905" s="24"/>
      <c r="AV905" s="24"/>
      <c r="AW905" s="24"/>
      <c r="AX905" s="24"/>
      <c r="AY905" s="24"/>
      <c r="AZ905" s="24"/>
      <c r="BA905" s="24"/>
      <c r="BB905" s="24"/>
      <c r="BC905" s="24"/>
      <c r="BD905" s="24"/>
      <c r="BE905" s="24"/>
      <c r="BF905" s="24"/>
    </row>
    <row r="906" spans="5:58" s="3" customFormat="1" x14ac:dyDescent="0.25">
      <c r="E906" s="23" t="s">
        <v>2332</v>
      </c>
      <c r="F906" s="24"/>
      <c r="G906" s="24"/>
      <c r="H906" s="24"/>
      <c r="I906" s="24"/>
      <c r="J906" s="24"/>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c r="AI906" s="24"/>
      <c r="AJ906" s="24"/>
      <c r="AK906" s="24"/>
      <c r="AL906" s="24"/>
      <c r="AM906" s="24"/>
      <c r="AN906" s="24"/>
      <c r="AO906" s="24"/>
      <c r="AP906" s="24"/>
      <c r="AQ906" s="24"/>
      <c r="AR906" s="24"/>
      <c r="AS906" s="24"/>
      <c r="AT906" s="24"/>
      <c r="AU906" s="24"/>
      <c r="AV906" s="24"/>
      <c r="AW906" s="24"/>
      <c r="AX906" s="24"/>
      <c r="AY906" s="24"/>
      <c r="AZ906" s="24"/>
      <c r="BA906" s="24"/>
      <c r="BB906" s="24"/>
      <c r="BC906" s="24"/>
      <c r="BD906" s="24"/>
      <c r="BE906" s="24"/>
      <c r="BF906" s="24"/>
    </row>
    <row r="907" spans="5:58" s="3" customFormat="1" x14ac:dyDescent="0.25">
      <c r="E907" s="23" t="s">
        <v>3358</v>
      </c>
      <c r="F907" s="24"/>
      <c r="G907" s="24"/>
      <c r="H907" s="24"/>
      <c r="I907" s="24"/>
      <c r="J907" s="24"/>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c r="AP907" s="24"/>
      <c r="AQ907" s="24"/>
      <c r="AR907" s="24"/>
      <c r="AS907" s="24"/>
      <c r="AT907" s="24"/>
      <c r="AU907" s="24"/>
      <c r="AV907" s="24"/>
      <c r="AW907" s="24"/>
      <c r="AX907" s="24"/>
      <c r="AY907" s="24"/>
      <c r="AZ907" s="24"/>
      <c r="BA907" s="24"/>
      <c r="BB907" s="24"/>
      <c r="BC907" s="24"/>
      <c r="BD907" s="24"/>
      <c r="BE907" s="24"/>
      <c r="BF907" s="24"/>
    </row>
    <row r="908" spans="5:58" s="3" customFormat="1" x14ac:dyDescent="0.25">
      <c r="E908" s="23" t="s">
        <v>3359</v>
      </c>
      <c r="F908" s="24"/>
      <c r="G908" s="24"/>
      <c r="H908" s="24"/>
      <c r="I908" s="24"/>
      <c r="J908" s="24"/>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c r="AP908" s="24"/>
      <c r="AQ908" s="24"/>
      <c r="AR908" s="24"/>
      <c r="AS908" s="24"/>
      <c r="AT908" s="24"/>
      <c r="AU908" s="24"/>
      <c r="AV908" s="24"/>
      <c r="AW908" s="24"/>
      <c r="AX908" s="24"/>
      <c r="AY908" s="24"/>
      <c r="AZ908" s="24"/>
      <c r="BA908" s="24"/>
      <c r="BB908" s="24"/>
      <c r="BC908" s="24"/>
      <c r="BD908" s="24"/>
      <c r="BE908" s="24"/>
      <c r="BF908" s="24"/>
    </row>
    <row r="909" spans="5:58" s="3" customFormat="1" x14ac:dyDescent="0.25">
      <c r="E909" s="23"/>
      <c r="F909" s="24"/>
      <c r="G909" s="24"/>
      <c r="H909" s="24"/>
      <c r="I909" s="24"/>
      <c r="J909" s="24"/>
      <c r="K909" s="24"/>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c r="AP909" s="24"/>
      <c r="AQ909" s="24"/>
      <c r="AR909" s="24"/>
      <c r="AS909" s="24"/>
      <c r="AT909" s="24"/>
      <c r="AU909" s="24"/>
      <c r="AV909" s="24"/>
      <c r="AW909" s="24"/>
      <c r="AX909" s="24"/>
      <c r="AY909" s="24"/>
      <c r="AZ909" s="24"/>
      <c r="BA909" s="24"/>
      <c r="BB909" s="24"/>
      <c r="BC909" s="24"/>
      <c r="BD909" s="24"/>
      <c r="BE909" s="24"/>
      <c r="BF909" s="24"/>
    </row>
    <row r="910" spans="5:58" s="3" customFormat="1" x14ac:dyDescent="0.25">
      <c r="E910" s="23" t="s">
        <v>3360</v>
      </c>
      <c r="F910" s="24"/>
      <c r="G910" s="24"/>
      <c r="H910" s="24"/>
      <c r="I910" s="24"/>
      <c r="J910" s="24"/>
      <c r="K910" s="24"/>
      <c r="L910" s="24"/>
      <c r="M910" s="24"/>
      <c r="N910" s="24"/>
      <c r="O910" s="24"/>
      <c r="P910" s="24"/>
      <c r="Q910" s="24"/>
      <c r="R910" s="24"/>
      <c r="S910" s="24"/>
      <c r="T910" s="24"/>
      <c r="U910" s="24"/>
      <c r="V910" s="24"/>
      <c r="W910" s="24"/>
      <c r="X910" s="24"/>
      <c r="Y910" s="24"/>
      <c r="Z910" s="24"/>
      <c r="AA910" s="24"/>
      <c r="AB910" s="24"/>
      <c r="AC910" s="24"/>
      <c r="AD910" s="24"/>
      <c r="AE910" s="24"/>
      <c r="AF910" s="24"/>
      <c r="AG910" s="24"/>
      <c r="AH910" s="24"/>
      <c r="AI910" s="24"/>
      <c r="AJ910" s="24"/>
      <c r="AK910" s="24"/>
      <c r="AL910" s="24"/>
      <c r="AM910" s="24"/>
      <c r="AN910" s="24"/>
      <c r="AO910" s="24"/>
      <c r="AP910" s="24"/>
      <c r="AQ910" s="24"/>
      <c r="AR910" s="24"/>
      <c r="AS910" s="24"/>
      <c r="AT910" s="24"/>
      <c r="AU910" s="24"/>
      <c r="AV910" s="24"/>
      <c r="AW910" s="24"/>
      <c r="AX910" s="24"/>
      <c r="AY910" s="24"/>
      <c r="AZ910" s="24"/>
      <c r="BA910" s="24"/>
      <c r="BB910" s="24"/>
      <c r="BC910" s="24"/>
      <c r="BD910" s="24"/>
      <c r="BE910" s="24"/>
      <c r="BF910" s="24"/>
    </row>
    <row r="911" spans="5:58" s="3" customFormat="1" x14ac:dyDescent="0.25">
      <c r="E911" s="23" t="s">
        <v>3361</v>
      </c>
      <c r="F911" s="24"/>
      <c r="G911" s="24"/>
      <c r="H911" s="24"/>
      <c r="I911" s="24"/>
      <c r="J911" s="24"/>
      <c r="K911" s="24"/>
      <c r="L911" s="24"/>
      <c r="M911" s="24"/>
      <c r="N911" s="24"/>
      <c r="O911" s="24"/>
      <c r="P911" s="24"/>
      <c r="Q911" s="24"/>
      <c r="R911" s="24"/>
      <c r="S911" s="24"/>
      <c r="T911" s="24"/>
      <c r="U911" s="24"/>
      <c r="V911" s="24"/>
      <c r="W911" s="24"/>
      <c r="X911" s="24"/>
      <c r="Y911" s="24"/>
      <c r="Z911" s="24"/>
      <c r="AA911" s="24"/>
      <c r="AB911" s="24"/>
      <c r="AC911" s="24"/>
      <c r="AD911" s="24"/>
      <c r="AE911" s="24"/>
      <c r="AF911" s="24"/>
      <c r="AG911" s="24"/>
      <c r="AH911" s="24"/>
      <c r="AI911" s="24"/>
      <c r="AJ911" s="24"/>
      <c r="AK911" s="24"/>
      <c r="AL911" s="24"/>
      <c r="AM911" s="24"/>
      <c r="AN911" s="24"/>
      <c r="AO911" s="24"/>
      <c r="AP911" s="24"/>
      <c r="AQ911" s="24"/>
      <c r="AR911" s="24"/>
      <c r="AS911" s="24"/>
      <c r="AT911" s="24"/>
      <c r="AU911" s="24"/>
      <c r="AV911" s="24"/>
      <c r="AW911" s="24"/>
      <c r="AX911" s="24"/>
      <c r="AY911" s="24"/>
      <c r="AZ911" s="24"/>
      <c r="BA911" s="24"/>
      <c r="BB911" s="24"/>
      <c r="BC911" s="24"/>
      <c r="BD911" s="24"/>
      <c r="BE911" s="24"/>
      <c r="BF911" s="24"/>
    </row>
    <row r="912" spans="5:58" s="3" customFormat="1" x14ac:dyDescent="0.25">
      <c r="E912" s="23" t="s">
        <v>3362</v>
      </c>
      <c r="F912" s="24"/>
      <c r="G912" s="24"/>
      <c r="H912" s="24"/>
      <c r="I912" s="24"/>
      <c r="J912" s="24"/>
      <c r="K912" s="24"/>
      <c r="L912" s="24"/>
      <c r="M912" s="24"/>
      <c r="N912" s="24"/>
      <c r="O912" s="24"/>
      <c r="P912" s="24"/>
      <c r="Q912" s="24"/>
      <c r="R912" s="24"/>
      <c r="S912" s="24"/>
      <c r="T912" s="24"/>
      <c r="U912" s="24"/>
      <c r="V912" s="24"/>
      <c r="W912" s="24"/>
      <c r="X912" s="24"/>
      <c r="Y912" s="24"/>
      <c r="Z912" s="24"/>
      <c r="AA912" s="24"/>
      <c r="AB912" s="24"/>
      <c r="AC912" s="24"/>
      <c r="AD912" s="24"/>
      <c r="AE912" s="24"/>
      <c r="AF912" s="24"/>
      <c r="AG912" s="24"/>
      <c r="AH912" s="24"/>
      <c r="AI912" s="24"/>
      <c r="AJ912" s="24"/>
      <c r="AK912" s="24"/>
      <c r="AL912" s="24"/>
      <c r="AM912" s="24"/>
      <c r="AN912" s="24"/>
      <c r="AO912" s="24"/>
      <c r="AP912" s="24"/>
      <c r="AQ912" s="24"/>
      <c r="AR912" s="24"/>
      <c r="AS912" s="24"/>
      <c r="AT912" s="24"/>
      <c r="AU912" s="24"/>
      <c r="AV912" s="24"/>
      <c r="AW912" s="24"/>
      <c r="AX912" s="24"/>
      <c r="AY912" s="24"/>
      <c r="AZ912" s="24"/>
      <c r="BA912" s="24"/>
      <c r="BB912" s="24"/>
      <c r="BC912" s="24"/>
      <c r="BD912" s="24"/>
      <c r="BE912" s="24"/>
      <c r="BF912" s="24"/>
    </row>
    <row r="913" spans="5:58" s="3" customFormat="1" x14ac:dyDescent="0.25">
      <c r="E913" s="23" t="s">
        <v>3363</v>
      </c>
      <c r="F913" s="24"/>
      <c r="G913" s="24"/>
      <c r="H913" s="24"/>
      <c r="I913" s="24"/>
      <c r="J913" s="24"/>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c r="AP913" s="24"/>
      <c r="AQ913" s="24"/>
      <c r="AR913" s="24"/>
      <c r="AS913" s="24"/>
      <c r="AT913" s="24"/>
      <c r="AU913" s="24"/>
      <c r="AV913" s="24"/>
      <c r="AW913" s="24"/>
      <c r="AX913" s="24"/>
      <c r="AY913" s="24"/>
      <c r="AZ913" s="24"/>
      <c r="BA913" s="24"/>
      <c r="BB913" s="24"/>
      <c r="BC913" s="24"/>
      <c r="BD913" s="24"/>
      <c r="BE913" s="24"/>
      <c r="BF913" s="24"/>
    </row>
    <row r="914" spans="5:58" s="3" customFormat="1" x14ac:dyDescent="0.25">
      <c r="E914" s="23" t="s">
        <v>3364</v>
      </c>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c r="AP914" s="24"/>
      <c r="AQ914" s="24"/>
      <c r="AR914" s="24"/>
      <c r="AS914" s="24"/>
      <c r="AT914" s="24"/>
      <c r="AU914" s="24"/>
      <c r="AV914" s="24"/>
      <c r="AW914" s="24"/>
      <c r="AX914" s="24"/>
      <c r="AY914" s="24"/>
      <c r="AZ914" s="24"/>
      <c r="BA914" s="24"/>
      <c r="BB914" s="24"/>
      <c r="BC914" s="24"/>
      <c r="BD914" s="24"/>
      <c r="BE914" s="24"/>
      <c r="BF914" s="24"/>
    </row>
    <row r="915" spans="5:58" s="3" customFormat="1" x14ac:dyDescent="0.25">
      <c r="E915" s="23" t="s">
        <v>3365</v>
      </c>
      <c r="F915" s="24"/>
      <c r="G915" s="24"/>
      <c r="H915" s="24"/>
      <c r="I915" s="24"/>
      <c r="J915" s="24"/>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c r="AP915" s="24"/>
      <c r="AQ915" s="24"/>
      <c r="AR915" s="24"/>
      <c r="AS915" s="24"/>
      <c r="AT915" s="24"/>
      <c r="AU915" s="24"/>
      <c r="AV915" s="24"/>
      <c r="AW915" s="24"/>
      <c r="AX915" s="24"/>
      <c r="AY915" s="24"/>
      <c r="AZ915" s="24"/>
      <c r="BA915" s="24"/>
      <c r="BB915" s="24"/>
      <c r="BC915" s="24"/>
      <c r="BD915" s="24"/>
      <c r="BE915" s="24"/>
      <c r="BF915" s="24"/>
    </row>
    <row r="916" spans="5:58" s="3" customFormat="1" x14ac:dyDescent="0.25">
      <c r="E916" s="23" t="s">
        <v>3366</v>
      </c>
      <c r="F916" s="24"/>
      <c r="G916" s="24"/>
      <c r="H916" s="24"/>
      <c r="I916" s="24"/>
      <c r="J916" s="24"/>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c r="AK916" s="24"/>
      <c r="AL916" s="24"/>
      <c r="AM916" s="24"/>
      <c r="AN916" s="24"/>
      <c r="AO916" s="24"/>
      <c r="AP916" s="24"/>
      <c r="AQ916" s="24"/>
      <c r="AR916" s="24"/>
      <c r="AS916" s="24"/>
      <c r="AT916" s="24"/>
      <c r="AU916" s="24"/>
      <c r="AV916" s="24"/>
      <c r="AW916" s="24"/>
      <c r="AX916" s="24"/>
      <c r="AY916" s="24"/>
      <c r="AZ916" s="24"/>
      <c r="BA916" s="24"/>
      <c r="BB916" s="24"/>
      <c r="BC916" s="24"/>
      <c r="BD916" s="24"/>
      <c r="BE916" s="24"/>
      <c r="BF916" s="24"/>
    </row>
    <row r="917" spans="5:58" s="3" customFormat="1" x14ac:dyDescent="0.25">
      <c r="E917" s="23" t="s">
        <v>3367</v>
      </c>
      <c r="F917" s="24"/>
      <c r="G917" s="24"/>
      <c r="H917" s="24"/>
      <c r="I917" s="24"/>
      <c r="J917" s="24"/>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c r="AK917" s="24"/>
      <c r="AL917" s="24"/>
      <c r="AM917" s="24"/>
      <c r="AN917" s="24"/>
      <c r="AO917" s="24"/>
      <c r="AP917" s="24"/>
      <c r="AQ917" s="24"/>
      <c r="AR917" s="24"/>
      <c r="AS917" s="24"/>
      <c r="AT917" s="24"/>
      <c r="AU917" s="24"/>
      <c r="AV917" s="24"/>
      <c r="AW917" s="24"/>
      <c r="AX917" s="24"/>
      <c r="AY917" s="24"/>
      <c r="AZ917" s="24"/>
      <c r="BA917" s="24"/>
      <c r="BB917" s="24"/>
      <c r="BC917" s="24"/>
      <c r="BD917" s="24"/>
      <c r="BE917" s="24"/>
      <c r="BF917" s="24"/>
    </row>
    <row r="918" spans="5:58" s="3" customFormat="1" x14ac:dyDescent="0.25">
      <c r="E918" s="27" t="s">
        <v>3368</v>
      </c>
      <c r="F918" s="24"/>
      <c r="G918" s="24"/>
      <c r="H918" s="24"/>
      <c r="I918" s="24"/>
      <c r="J918" s="24"/>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c r="AK918" s="24"/>
      <c r="AL918" s="24"/>
      <c r="AM918" s="24"/>
      <c r="AN918" s="24"/>
      <c r="AO918" s="24"/>
      <c r="AP918" s="24"/>
      <c r="AQ918" s="24"/>
      <c r="AR918" s="24"/>
      <c r="AS918" s="24"/>
      <c r="AT918" s="24"/>
      <c r="AU918" s="24"/>
      <c r="AV918" s="24"/>
      <c r="AW918" s="24"/>
      <c r="AX918" s="24"/>
      <c r="AY918" s="24"/>
      <c r="AZ918" s="24"/>
      <c r="BA918" s="24"/>
      <c r="BB918" s="24"/>
      <c r="BC918" s="24"/>
      <c r="BD918" s="24"/>
      <c r="BE918" s="24"/>
      <c r="BF918" s="24"/>
    </row>
    <row r="919" spans="5:58" s="3" customFormat="1" x14ac:dyDescent="0.25">
      <c r="E919" s="23" t="s">
        <v>3369</v>
      </c>
      <c r="F919" s="24"/>
      <c r="G919" s="24"/>
      <c r="H919" s="24"/>
      <c r="I919" s="24"/>
      <c r="J919" s="24"/>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c r="AK919" s="24"/>
      <c r="AL919" s="24"/>
      <c r="AM919" s="24"/>
      <c r="AN919" s="24"/>
      <c r="AO919" s="24"/>
      <c r="AP919" s="24"/>
      <c r="AQ919" s="24"/>
      <c r="AR919" s="24"/>
      <c r="AS919" s="24"/>
      <c r="AT919" s="24"/>
      <c r="AU919" s="24"/>
      <c r="AV919" s="24"/>
      <c r="AW919" s="24"/>
      <c r="AX919" s="24"/>
      <c r="AY919" s="24"/>
      <c r="AZ919" s="24"/>
      <c r="BA919" s="24"/>
      <c r="BB919" s="24"/>
      <c r="BC919" s="24"/>
      <c r="BD919" s="24"/>
      <c r="BE919" s="24"/>
      <c r="BF919" s="24"/>
    </row>
    <row r="920" spans="5:58" s="3" customFormat="1" x14ac:dyDescent="0.25">
      <c r="E920" s="23"/>
      <c r="F920" s="24"/>
      <c r="G920" s="24"/>
      <c r="H920" s="24"/>
      <c r="I920" s="24"/>
      <c r="J920" s="24"/>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c r="AK920" s="24"/>
      <c r="AL920" s="24"/>
      <c r="AM920" s="24"/>
      <c r="AN920" s="24"/>
      <c r="AO920" s="24"/>
      <c r="AP920" s="24"/>
      <c r="AQ920" s="24"/>
      <c r="AR920" s="24"/>
      <c r="AS920" s="24"/>
      <c r="AT920" s="24"/>
      <c r="AU920" s="24"/>
      <c r="AV920" s="24"/>
      <c r="AW920" s="24"/>
      <c r="AX920" s="24"/>
      <c r="AY920" s="24"/>
      <c r="AZ920" s="24"/>
      <c r="BA920" s="24"/>
      <c r="BB920" s="24"/>
      <c r="BC920" s="24"/>
      <c r="BD920" s="24"/>
      <c r="BE920" s="24"/>
      <c r="BF920" s="24"/>
    </row>
    <row r="921" spans="5:58" s="3" customFormat="1" x14ac:dyDescent="0.25">
      <c r="E921" s="23" t="s">
        <v>486</v>
      </c>
      <c r="F921" s="24"/>
      <c r="G921" s="24"/>
      <c r="H921" s="24"/>
      <c r="I921" s="24"/>
      <c r="J921" s="24"/>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c r="AK921" s="24"/>
      <c r="AL921" s="24"/>
      <c r="AM921" s="24"/>
      <c r="AN921" s="24"/>
      <c r="AO921" s="24"/>
      <c r="AP921" s="24"/>
      <c r="AQ921" s="24"/>
      <c r="AR921" s="24"/>
      <c r="AS921" s="24"/>
      <c r="AT921" s="24"/>
      <c r="AU921" s="24"/>
      <c r="AV921" s="24"/>
      <c r="AW921" s="24"/>
      <c r="AX921" s="24"/>
      <c r="AY921" s="24"/>
      <c r="AZ921" s="24"/>
      <c r="BA921" s="24"/>
      <c r="BB921" s="24"/>
      <c r="BC921" s="24"/>
      <c r="BD921" s="24"/>
      <c r="BE921" s="24"/>
      <c r="BF921" s="24"/>
    </row>
    <row r="922" spans="5:58" s="3" customFormat="1" x14ac:dyDescent="0.25">
      <c r="E922" s="23" t="s">
        <v>3370</v>
      </c>
      <c r="F922" s="24"/>
      <c r="G922" s="24"/>
      <c r="H922" s="24"/>
      <c r="I922" s="24"/>
      <c r="J922" s="24"/>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c r="AK922" s="24"/>
      <c r="AL922" s="24"/>
      <c r="AM922" s="24"/>
      <c r="AN922" s="24"/>
      <c r="AO922" s="24"/>
      <c r="AP922" s="24"/>
      <c r="AQ922" s="24"/>
      <c r="AR922" s="24"/>
      <c r="AS922" s="24"/>
      <c r="AT922" s="24"/>
      <c r="AU922" s="24"/>
      <c r="AV922" s="24"/>
      <c r="AW922" s="24"/>
      <c r="AX922" s="24"/>
      <c r="AY922" s="24"/>
      <c r="AZ922" s="24"/>
      <c r="BA922" s="24"/>
      <c r="BB922" s="24"/>
      <c r="BC922" s="24"/>
      <c r="BD922" s="24"/>
      <c r="BE922" s="24"/>
      <c r="BF922" s="24"/>
    </row>
    <row r="923" spans="5:58" s="3" customFormat="1" x14ac:dyDescent="0.25">
      <c r="E923" s="23"/>
      <c r="F923" s="24"/>
      <c r="G923" s="24"/>
      <c r="H923" s="24"/>
      <c r="I923" s="24"/>
      <c r="J923" s="24"/>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c r="AK923" s="24"/>
      <c r="AL923" s="24"/>
      <c r="AM923" s="24"/>
      <c r="AN923" s="24"/>
      <c r="AO923" s="24"/>
      <c r="AP923" s="24"/>
      <c r="AQ923" s="24"/>
      <c r="AR923" s="24"/>
      <c r="AS923" s="24"/>
      <c r="AT923" s="24"/>
      <c r="AU923" s="24"/>
      <c r="AV923" s="24"/>
      <c r="AW923" s="24"/>
      <c r="AX923" s="24"/>
      <c r="AY923" s="24"/>
      <c r="AZ923" s="24"/>
      <c r="BA923" s="24"/>
      <c r="BB923" s="24"/>
      <c r="BC923" s="24"/>
      <c r="BD923" s="24"/>
      <c r="BE923" s="24"/>
      <c r="BF923" s="24"/>
    </row>
    <row r="924" spans="5:58" s="3" customFormat="1" x14ac:dyDescent="0.25">
      <c r="E924" s="23" t="s">
        <v>3371</v>
      </c>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c r="AP924" s="24"/>
      <c r="AQ924" s="24"/>
      <c r="AR924" s="24"/>
      <c r="AS924" s="24"/>
      <c r="AT924" s="24"/>
      <c r="AU924" s="24"/>
      <c r="AV924" s="24"/>
      <c r="AW924" s="24"/>
      <c r="AX924" s="24"/>
      <c r="AY924" s="24"/>
      <c r="AZ924" s="24"/>
      <c r="BA924" s="24"/>
      <c r="BB924" s="24"/>
      <c r="BC924" s="24"/>
      <c r="BD924" s="24"/>
      <c r="BE924" s="24"/>
      <c r="BF924" s="24"/>
    </row>
    <row r="925" spans="5:58" s="3" customFormat="1" x14ac:dyDescent="0.25">
      <c r="E925" s="23" t="s">
        <v>3372</v>
      </c>
      <c r="F925" s="24"/>
      <c r="G925" s="24"/>
      <c r="H925" s="24"/>
      <c r="I925" s="24"/>
      <c r="J925" s="24"/>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c r="AP925" s="24"/>
      <c r="AQ925" s="24"/>
      <c r="AR925" s="24"/>
      <c r="AS925" s="24"/>
      <c r="AT925" s="24"/>
      <c r="AU925" s="24"/>
      <c r="AV925" s="24"/>
      <c r="AW925" s="24"/>
      <c r="AX925" s="24"/>
      <c r="AY925" s="24"/>
      <c r="AZ925" s="24"/>
      <c r="BA925" s="24"/>
      <c r="BB925" s="24"/>
      <c r="BC925" s="24"/>
      <c r="BD925" s="24"/>
      <c r="BE925" s="24"/>
      <c r="BF925" s="24"/>
    </row>
    <row r="926" spans="5:58" s="3" customFormat="1" x14ac:dyDescent="0.25">
      <c r="E926" s="23"/>
      <c r="F926" s="24"/>
      <c r="G926" s="24"/>
      <c r="H926" s="24"/>
      <c r="I926" s="24"/>
      <c r="J926" s="24"/>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c r="AP926" s="24"/>
      <c r="AQ926" s="24"/>
      <c r="AR926" s="24"/>
      <c r="AS926" s="24"/>
      <c r="AT926" s="24"/>
      <c r="AU926" s="24"/>
      <c r="AV926" s="24"/>
      <c r="AW926" s="24"/>
      <c r="AX926" s="24"/>
      <c r="AY926" s="24"/>
      <c r="AZ926" s="24"/>
      <c r="BA926" s="24"/>
      <c r="BB926" s="24"/>
      <c r="BC926" s="24"/>
      <c r="BD926" s="24"/>
      <c r="BE926" s="24"/>
      <c r="BF926" s="24"/>
    </row>
    <row r="927" spans="5:58" s="3" customFormat="1" x14ac:dyDescent="0.25">
      <c r="E927" s="23" t="s">
        <v>3373</v>
      </c>
      <c r="F927" s="24"/>
      <c r="G927" s="24"/>
      <c r="H927" s="24"/>
      <c r="I927" s="24"/>
      <c r="J927" s="24"/>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c r="AP927" s="24"/>
      <c r="AQ927" s="24"/>
      <c r="AR927" s="24"/>
      <c r="AS927" s="24"/>
      <c r="AT927" s="24"/>
      <c r="AU927" s="24"/>
      <c r="AV927" s="24"/>
      <c r="AW927" s="24"/>
      <c r="AX927" s="24"/>
      <c r="AY927" s="24"/>
      <c r="AZ927" s="24"/>
      <c r="BA927" s="24"/>
      <c r="BB927" s="24"/>
      <c r="BC927" s="24"/>
      <c r="BD927" s="24"/>
      <c r="BE927" s="24"/>
      <c r="BF927" s="24"/>
    </row>
    <row r="928" spans="5:58" s="3" customFormat="1" x14ac:dyDescent="0.25">
      <c r="E928" s="23" t="s">
        <v>3374</v>
      </c>
      <c r="F928" s="24"/>
      <c r="G928" s="24"/>
      <c r="H928" s="24"/>
      <c r="I928" s="24"/>
      <c r="J928" s="24"/>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c r="AP928" s="24"/>
      <c r="AQ928" s="24"/>
      <c r="AR928" s="24"/>
      <c r="AS928" s="24"/>
      <c r="AT928" s="24"/>
      <c r="AU928" s="24"/>
      <c r="AV928" s="24"/>
      <c r="AW928" s="24"/>
      <c r="AX928" s="24"/>
      <c r="AY928" s="24"/>
      <c r="AZ928" s="24"/>
      <c r="BA928" s="24"/>
      <c r="BB928" s="24"/>
      <c r="BC928" s="24"/>
      <c r="BD928" s="24"/>
      <c r="BE928" s="24"/>
      <c r="BF928" s="24"/>
    </row>
    <row r="929" spans="5:58" s="3" customFormat="1" x14ac:dyDescent="0.25">
      <c r="E929" s="23"/>
      <c r="F929" s="24"/>
      <c r="G929" s="24"/>
      <c r="H929" s="24"/>
      <c r="I929" s="24"/>
      <c r="J929" s="24"/>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c r="AP929" s="24"/>
      <c r="AQ929" s="24"/>
      <c r="AR929" s="24"/>
      <c r="AS929" s="24"/>
      <c r="AT929" s="24"/>
      <c r="AU929" s="24"/>
      <c r="AV929" s="24"/>
      <c r="AW929" s="24"/>
      <c r="AX929" s="24"/>
      <c r="AY929" s="24"/>
      <c r="AZ929" s="24"/>
      <c r="BA929" s="24"/>
      <c r="BB929" s="24"/>
      <c r="BC929" s="24"/>
      <c r="BD929" s="24"/>
      <c r="BE929" s="24"/>
      <c r="BF929" s="24"/>
    </row>
    <row r="930" spans="5:58" s="3" customFormat="1" x14ac:dyDescent="0.25">
      <c r="E930" s="27" t="s">
        <v>3375</v>
      </c>
      <c r="F930" s="24"/>
      <c r="G930" s="24"/>
      <c r="H930" s="24"/>
      <c r="I930" s="24"/>
      <c r="J930" s="24"/>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c r="AP930" s="24"/>
      <c r="AQ930" s="24"/>
      <c r="AR930" s="24"/>
      <c r="AS930" s="24"/>
      <c r="AT930" s="24"/>
      <c r="AU930" s="24"/>
      <c r="AV930" s="24"/>
      <c r="AW930" s="24"/>
      <c r="AX930" s="24"/>
      <c r="AY930" s="24"/>
      <c r="AZ930" s="24"/>
      <c r="BA930" s="24"/>
      <c r="BB930" s="24"/>
      <c r="BC930" s="24"/>
      <c r="BD930" s="24"/>
      <c r="BE930" s="24"/>
      <c r="BF930" s="24"/>
    </row>
    <row r="931" spans="5:58" s="3" customFormat="1" x14ac:dyDescent="0.25">
      <c r="E931" s="27" t="s">
        <v>3376</v>
      </c>
      <c r="F931" s="24"/>
      <c r="G931" s="24"/>
      <c r="H931" s="24"/>
      <c r="I931" s="24"/>
      <c r="J931" s="24"/>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c r="AP931" s="24"/>
      <c r="AQ931" s="24"/>
      <c r="AR931" s="24"/>
      <c r="AS931" s="24"/>
      <c r="AT931" s="24"/>
      <c r="AU931" s="24"/>
      <c r="AV931" s="24"/>
      <c r="AW931" s="24"/>
      <c r="AX931" s="24"/>
      <c r="AY931" s="24"/>
      <c r="AZ931" s="24"/>
      <c r="BA931" s="24"/>
      <c r="BB931" s="24"/>
      <c r="BC931" s="24"/>
      <c r="BD931" s="24"/>
      <c r="BE931" s="24"/>
      <c r="BF931" s="24"/>
    </row>
    <row r="932" spans="5:58" s="3" customFormat="1" x14ac:dyDescent="0.25">
      <c r="E932" s="23"/>
      <c r="F932" s="24"/>
      <c r="G932" s="24"/>
      <c r="H932" s="24"/>
      <c r="I932" s="24"/>
      <c r="J932" s="24"/>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c r="AP932" s="24"/>
      <c r="AQ932" s="24"/>
      <c r="AR932" s="24"/>
      <c r="AS932" s="24"/>
      <c r="AT932" s="24"/>
      <c r="AU932" s="24"/>
      <c r="AV932" s="24"/>
      <c r="AW932" s="24"/>
      <c r="AX932" s="24"/>
      <c r="AY932" s="24"/>
      <c r="AZ932" s="24"/>
      <c r="BA932" s="24"/>
      <c r="BB932" s="24"/>
      <c r="BC932" s="24"/>
      <c r="BD932" s="24"/>
      <c r="BE932" s="24"/>
      <c r="BF932" s="24"/>
    </row>
    <row r="933" spans="5:58" s="3" customFormat="1" x14ac:dyDescent="0.25">
      <c r="E933" s="23" t="s">
        <v>3377</v>
      </c>
      <c r="F933" s="24"/>
      <c r="G933" s="24"/>
      <c r="H933" s="24"/>
      <c r="I933" s="24"/>
      <c r="J933" s="24"/>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c r="AP933" s="24"/>
      <c r="AQ933" s="24"/>
      <c r="AR933" s="24"/>
      <c r="AS933" s="24"/>
      <c r="AT933" s="24"/>
      <c r="AU933" s="24"/>
      <c r="AV933" s="24"/>
      <c r="AW933" s="24"/>
      <c r="AX933" s="24"/>
      <c r="AY933" s="24"/>
      <c r="AZ933" s="24"/>
      <c r="BA933" s="24"/>
      <c r="BB933" s="24"/>
      <c r="BC933" s="24"/>
      <c r="BD933" s="24"/>
      <c r="BE933" s="24"/>
      <c r="BF933" s="24"/>
    </row>
    <row r="934" spans="5:58" s="3" customFormat="1" x14ac:dyDescent="0.25">
      <c r="E934" s="23" t="s">
        <v>3378</v>
      </c>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c r="AP934" s="24"/>
      <c r="AQ934" s="24"/>
      <c r="AR934" s="24"/>
      <c r="AS934" s="24"/>
      <c r="AT934" s="24"/>
      <c r="AU934" s="24"/>
      <c r="AV934" s="24"/>
      <c r="AW934" s="24"/>
      <c r="AX934" s="24"/>
      <c r="AY934" s="24"/>
      <c r="AZ934" s="24"/>
      <c r="BA934" s="24"/>
      <c r="BB934" s="24"/>
      <c r="BC934" s="24"/>
      <c r="BD934" s="24"/>
      <c r="BE934" s="24"/>
      <c r="BF934" s="24"/>
    </row>
    <row r="935" spans="5:58" s="3" customFormat="1" x14ac:dyDescent="0.25">
      <c r="E935" s="23" t="s">
        <v>3379</v>
      </c>
      <c r="F935" s="24"/>
      <c r="G935" s="24"/>
      <c r="H935" s="24"/>
      <c r="I935" s="24"/>
      <c r="J935" s="24"/>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c r="AP935" s="24"/>
      <c r="AQ935" s="24"/>
      <c r="AR935" s="24"/>
      <c r="AS935" s="24"/>
      <c r="AT935" s="24"/>
      <c r="AU935" s="24"/>
      <c r="AV935" s="24"/>
      <c r="AW935" s="24"/>
      <c r="AX935" s="24"/>
      <c r="AY935" s="24"/>
      <c r="AZ935" s="24"/>
      <c r="BA935" s="24"/>
      <c r="BB935" s="24"/>
      <c r="BC935" s="24"/>
      <c r="BD935" s="24"/>
      <c r="BE935" s="24"/>
      <c r="BF935" s="24"/>
    </row>
    <row r="936" spans="5:58" s="3" customFormat="1" x14ac:dyDescent="0.25">
      <c r="E936" s="23"/>
      <c r="F936" s="24"/>
      <c r="G936" s="24"/>
      <c r="H936" s="24"/>
      <c r="I936" s="24"/>
      <c r="J936" s="24"/>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c r="AP936" s="24"/>
      <c r="AQ936" s="24"/>
      <c r="AR936" s="24"/>
      <c r="AS936" s="24"/>
      <c r="AT936" s="24"/>
      <c r="AU936" s="24"/>
      <c r="AV936" s="24"/>
      <c r="AW936" s="24"/>
      <c r="AX936" s="24"/>
      <c r="AY936" s="24"/>
      <c r="AZ936" s="24"/>
      <c r="BA936" s="24"/>
      <c r="BB936" s="24"/>
      <c r="BC936" s="24"/>
      <c r="BD936" s="24"/>
      <c r="BE936" s="24"/>
      <c r="BF936" s="24"/>
    </row>
    <row r="937" spans="5:58" s="3" customFormat="1" x14ac:dyDescent="0.25">
      <c r="E937" s="23" t="s">
        <v>3380</v>
      </c>
      <c r="F937" s="24"/>
      <c r="G937" s="24"/>
      <c r="H937" s="24"/>
      <c r="I937" s="24"/>
      <c r="J937" s="24"/>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c r="AP937" s="24"/>
      <c r="AQ937" s="24"/>
      <c r="AR937" s="24"/>
      <c r="AS937" s="24"/>
      <c r="AT937" s="24"/>
      <c r="AU937" s="24"/>
      <c r="AV937" s="24"/>
      <c r="AW937" s="24"/>
      <c r="AX937" s="24"/>
      <c r="AY937" s="24"/>
      <c r="AZ937" s="24"/>
      <c r="BA937" s="24"/>
      <c r="BB937" s="24"/>
      <c r="BC937" s="24"/>
      <c r="BD937" s="24"/>
      <c r="BE937" s="24"/>
      <c r="BF937" s="24"/>
    </row>
    <row r="938" spans="5:58" s="3" customFormat="1" x14ac:dyDescent="0.25">
      <c r="E938" s="23" t="s">
        <v>3381</v>
      </c>
      <c r="F938" s="24"/>
      <c r="G938" s="24"/>
      <c r="H938" s="24"/>
      <c r="I938" s="24"/>
      <c r="J938" s="24"/>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c r="AK938" s="24"/>
      <c r="AL938" s="24"/>
      <c r="AM938" s="24"/>
      <c r="AN938" s="24"/>
      <c r="AO938" s="24"/>
      <c r="AP938" s="24"/>
      <c r="AQ938" s="24"/>
      <c r="AR938" s="24"/>
      <c r="AS938" s="24"/>
      <c r="AT938" s="24"/>
      <c r="AU938" s="24"/>
      <c r="AV938" s="24"/>
      <c r="AW938" s="24"/>
      <c r="AX938" s="24"/>
      <c r="AY938" s="24"/>
      <c r="AZ938" s="24"/>
      <c r="BA938" s="24"/>
      <c r="BB938" s="24"/>
      <c r="BC938" s="24"/>
      <c r="BD938" s="24"/>
      <c r="BE938" s="24"/>
      <c r="BF938" s="24"/>
    </row>
    <row r="939" spans="5:58" s="3" customFormat="1" x14ac:dyDescent="0.25">
      <c r="E939" s="23"/>
      <c r="F939" s="24"/>
      <c r="G939" s="24"/>
      <c r="H939" s="24"/>
      <c r="I939" s="24"/>
      <c r="J939" s="24"/>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c r="AP939" s="24"/>
      <c r="AQ939" s="24"/>
      <c r="AR939" s="24"/>
      <c r="AS939" s="24"/>
      <c r="AT939" s="24"/>
      <c r="AU939" s="24"/>
      <c r="AV939" s="24"/>
      <c r="AW939" s="24"/>
      <c r="AX939" s="24"/>
      <c r="AY939" s="24"/>
      <c r="AZ939" s="24"/>
      <c r="BA939" s="24"/>
      <c r="BB939" s="24"/>
      <c r="BC939" s="24"/>
      <c r="BD939" s="24"/>
      <c r="BE939" s="24"/>
      <c r="BF939" s="24"/>
    </row>
    <row r="940" spans="5:58" s="3" customFormat="1" x14ac:dyDescent="0.25">
      <c r="E940" s="23" t="s">
        <v>3382</v>
      </c>
      <c r="F940" s="24"/>
      <c r="G940" s="24"/>
      <c r="H940" s="24"/>
      <c r="I940" s="24"/>
      <c r="J940" s="24"/>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c r="AK940" s="24"/>
      <c r="AL940" s="24"/>
      <c r="AM940" s="24"/>
      <c r="AN940" s="24"/>
      <c r="AO940" s="24"/>
      <c r="AP940" s="24"/>
      <c r="AQ940" s="24"/>
      <c r="AR940" s="24"/>
      <c r="AS940" s="24"/>
      <c r="AT940" s="24"/>
      <c r="AU940" s="24"/>
      <c r="AV940" s="24"/>
      <c r="AW940" s="24"/>
      <c r="AX940" s="24"/>
      <c r="AY940" s="24"/>
      <c r="AZ940" s="24"/>
      <c r="BA940" s="24"/>
      <c r="BB940" s="24"/>
      <c r="BC940" s="24"/>
      <c r="BD940" s="24"/>
      <c r="BE940" s="24"/>
      <c r="BF940" s="24"/>
    </row>
    <row r="941" spans="5:58" s="3" customFormat="1" x14ac:dyDescent="0.25">
      <c r="E941" s="23" t="s">
        <v>3383</v>
      </c>
      <c r="F941" s="24"/>
      <c r="G941" s="24"/>
      <c r="H941" s="24"/>
      <c r="I941" s="24"/>
      <c r="J941" s="24"/>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c r="AK941" s="24"/>
      <c r="AL941" s="24"/>
      <c r="AM941" s="24"/>
      <c r="AN941" s="24"/>
      <c r="AO941" s="24"/>
      <c r="AP941" s="24"/>
      <c r="AQ941" s="24"/>
      <c r="AR941" s="24"/>
      <c r="AS941" s="24"/>
      <c r="AT941" s="24"/>
      <c r="AU941" s="24"/>
      <c r="AV941" s="24"/>
      <c r="AW941" s="24"/>
      <c r="AX941" s="24"/>
      <c r="AY941" s="24"/>
      <c r="AZ941" s="24"/>
      <c r="BA941" s="24"/>
      <c r="BB941" s="24"/>
      <c r="BC941" s="24"/>
      <c r="BD941" s="24"/>
      <c r="BE941" s="24"/>
      <c r="BF941" s="24"/>
    </row>
    <row r="942" spans="5:58" s="3" customFormat="1" x14ac:dyDescent="0.25">
      <c r="E942" s="23"/>
      <c r="F942" s="24"/>
      <c r="G942" s="24"/>
      <c r="H942" s="24"/>
      <c r="I942" s="24"/>
      <c r="J942" s="24"/>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c r="AK942" s="24"/>
      <c r="AL942" s="24"/>
      <c r="AM942" s="24"/>
      <c r="AN942" s="24"/>
      <c r="AO942" s="24"/>
      <c r="AP942" s="24"/>
      <c r="AQ942" s="24"/>
      <c r="AR942" s="24"/>
      <c r="AS942" s="24"/>
      <c r="AT942" s="24"/>
      <c r="AU942" s="24"/>
      <c r="AV942" s="24"/>
      <c r="AW942" s="24"/>
      <c r="AX942" s="24"/>
      <c r="AY942" s="24"/>
      <c r="AZ942" s="24"/>
      <c r="BA942" s="24"/>
      <c r="BB942" s="24"/>
      <c r="BC942" s="24"/>
      <c r="BD942" s="24"/>
      <c r="BE942" s="24"/>
      <c r="BF942" s="24"/>
    </row>
    <row r="943" spans="5:58" s="3" customFormat="1" x14ac:dyDescent="0.25">
      <c r="E943" s="23" t="s">
        <v>1899</v>
      </c>
      <c r="F943" s="24"/>
      <c r="G943" s="24"/>
      <c r="H943" s="24"/>
      <c r="I943" s="24"/>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c r="AU943" s="24"/>
      <c r="AV943" s="24"/>
      <c r="AW943" s="24"/>
      <c r="AX943" s="24"/>
      <c r="AY943" s="24"/>
      <c r="AZ943" s="24"/>
      <c r="BA943" s="24"/>
      <c r="BB943" s="24"/>
      <c r="BC943" s="24"/>
      <c r="BD943" s="24"/>
      <c r="BE943" s="24"/>
      <c r="BF943" s="24"/>
    </row>
    <row r="944" spans="5:58" s="3" customFormat="1" x14ac:dyDescent="0.25">
      <c r="E944" s="23" t="s">
        <v>380</v>
      </c>
      <c r="F944" s="24"/>
      <c r="G944" s="24"/>
      <c r="H944" s="24"/>
      <c r="I944" s="24"/>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c r="AP944" s="24"/>
      <c r="AQ944" s="24"/>
      <c r="AR944" s="24"/>
      <c r="AS944" s="24"/>
      <c r="AT944" s="24"/>
      <c r="AU944" s="24"/>
      <c r="AV944" s="24"/>
      <c r="AW944" s="24"/>
      <c r="AX944" s="24"/>
      <c r="AY944" s="24"/>
      <c r="AZ944" s="24"/>
      <c r="BA944" s="24"/>
      <c r="BB944" s="24"/>
      <c r="BC944" s="24"/>
      <c r="BD944" s="24"/>
      <c r="BE944" s="24"/>
      <c r="BF944" s="24"/>
    </row>
    <row r="945" spans="5:58" s="3" customFormat="1" x14ac:dyDescent="0.25">
      <c r="E945" s="23" t="s">
        <v>3384</v>
      </c>
      <c r="F945" s="24"/>
      <c r="G945" s="24"/>
      <c r="H945" s="24"/>
      <c r="I945" s="24"/>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c r="AP945" s="24"/>
      <c r="AQ945" s="24"/>
      <c r="AR945" s="24"/>
      <c r="AS945" s="24"/>
      <c r="AT945" s="24"/>
      <c r="AU945" s="24"/>
      <c r="AV945" s="24"/>
      <c r="AW945" s="24"/>
      <c r="AX945" s="24"/>
      <c r="AY945" s="24"/>
      <c r="AZ945" s="24"/>
      <c r="BA945" s="24"/>
      <c r="BB945" s="24"/>
      <c r="BC945" s="24"/>
      <c r="BD945" s="24"/>
      <c r="BE945" s="24"/>
      <c r="BF945" s="24"/>
    </row>
    <row r="946" spans="5:58" s="3" customFormat="1" x14ac:dyDescent="0.25">
      <c r="E946" s="23" t="s">
        <v>3385</v>
      </c>
      <c r="F946" s="24"/>
      <c r="G946" s="24"/>
      <c r="H946" s="24"/>
      <c r="I946" s="24"/>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c r="AP946" s="24"/>
      <c r="AQ946" s="24"/>
      <c r="AR946" s="24"/>
      <c r="AS946" s="24"/>
      <c r="AT946" s="24"/>
      <c r="AU946" s="24"/>
      <c r="AV946" s="24"/>
      <c r="AW946" s="24"/>
      <c r="AX946" s="24"/>
      <c r="AY946" s="24"/>
      <c r="AZ946" s="24"/>
      <c r="BA946" s="24"/>
      <c r="BB946" s="24"/>
      <c r="BC946" s="24"/>
      <c r="BD946" s="24"/>
      <c r="BE946" s="24"/>
      <c r="BF946" s="24"/>
    </row>
    <row r="947" spans="5:58" s="3" customFormat="1" x14ac:dyDescent="0.25">
      <c r="E947" s="23" t="s">
        <v>3386</v>
      </c>
      <c r="F947" s="24"/>
      <c r="G947" s="24"/>
      <c r="H947" s="24"/>
      <c r="I947" s="24"/>
      <c r="J947" s="24"/>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c r="AK947" s="24"/>
      <c r="AL947" s="24"/>
      <c r="AM947" s="24"/>
      <c r="AN947" s="24"/>
      <c r="AO947" s="24"/>
      <c r="AP947" s="24"/>
      <c r="AQ947" s="24"/>
      <c r="AR947" s="24"/>
      <c r="AS947" s="24"/>
      <c r="AT947" s="24"/>
      <c r="AU947" s="24"/>
      <c r="AV947" s="24"/>
      <c r="AW947" s="24"/>
      <c r="AX947" s="24"/>
      <c r="AY947" s="24"/>
      <c r="AZ947" s="24"/>
      <c r="BA947" s="24"/>
      <c r="BB947" s="24"/>
      <c r="BC947" s="24"/>
      <c r="BD947" s="24"/>
      <c r="BE947" s="24"/>
      <c r="BF947" s="24"/>
    </row>
    <row r="948" spans="5:58" s="3" customFormat="1" x14ac:dyDescent="0.25">
      <c r="E948" s="23" t="s">
        <v>3387</v>
      </c>
      <c r="F948" s="24"/>
      <c r="G948" s="24"/>
      <c r="H948" s="24"/>
      <c r="I948" s="24"/>
      <c r="J948" s="24"/>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c r="AK948" s="24"/>
      <c r="AL948" s="24"/>
      <c r="AM948" s="24"/>
      <c r="AN948" s="24"/>
      <c r="AO948" s="24"/>
      <c r="AP948" s="24"/>
      <c r="AQ948" s="24"/>
      <c r="AR948" s="24"/>
      <c r="AS948" s="24"/>
      <c r="AT948" s="24"/>
      <c r="AU948" s="24"/>
      <c r="AV948" s="24"/>
      <c r="AW948" s="24"/>
      <c r="AX948" s="24"/>
      <c r="AY948" s="24"/>
      <c r="AZ948" s="24"/>
      <c r="BA948" s="24"/>
      <c r="BB948" s="24"/>
      <c r="BC948" s="24"/>
      <c r="BD948" s="24"/>
      <c r="BE948" s="24"/>
      <c r="BF948" s="24"/>
    </row>
    <row r="949" spans="5:58" s="3" customFormat="1" x14ac:dyDescent="0.25">
      <c r="E949" s="23" t="s">
        <v>3388</v>
      </c>
      <c r="F949" s="24"/>
      <c r="G949" s="24"/>
      <c r="H949" s="24"/>
      <c r="I949" s="24"/>
      <c r="J949" s="24"/>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c r="AK949" s="24"/>
      <c r="AL949" s="24"/>
      <c r="AM949" s="24"/>
      <c r="AN949" s="24"/>
      <c r="AO949" s="24"/>
      <c r="AP949" s="24"/>
      <c r="AQ949" s="24"/>
      <c r="AR949" s="24"/>
      <c r="AS949" s="24"/>
      <c r="AT949" s="24"/>
      <c r="AU949" s="24"/>
      <c r="AV949" s="24"/>
      <c r="AW949" s="24"/>
      <c r="AX949" s="24"/>
      <c r="AY949" s="24"/>
      <c r="AZ949" s="24"/>
      <c r="BA949" s="24"/>
      <c r="BB949" s="24"/>
      <c r="BC949" s="24"/>
      <c r="BD949" s="24"/>
      <c r="BE949" s="24"/>
      <c r="BF949" s="24"/>
    </row>
    <row r="950" spans="5:58" s="3" customFormat="1" x14ac:dyDescent="0.25">
      <c r="E950" s="23"/>
      <c r="F950" s="24"/>
      <c r="G950" s="24"/>
      <c r="H950" s="24"/>
      <c r="I950" s="24"/>
      <c r="J950" s="24"/>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c r="AK950" s="24"/>
      <c r="AL950" s="24"/>
      <c r="AM950" s="24"/>
      <c r="AN950" s="24"/>
      <c r="AO950" s="24"/>
      <c r="AP950" s="24"/>
      <c r="AQ950" s="24"/>
      <c r="AR950" s="24"/>
      <c r="AS950" s="24"/>
      <c r="AT950" s="24"/>
      <c r="AU950" s="24"/>
      <c r="AV950" s="24"/>
      <c r="AW950" s="24"/>
      <c r="AX950" s="24"/>
      <c r="AY950" s="24"/>
      <c r="AZ950" s="24"/>
      <c r="BA950" s="24"/>
      <c r="BB950" s="24"/>
      <c r="BC950" s="24"/>
      <c r="BD950" s="24"/>
      <c r="BE950" s="24"/>
      <c r="BF950" s="24"/>
    </row>
    <row r="951" spans="5:58" s="3" customFormat="1" x14ac:dyDescent="0.25">
      <c r="E951" s="23" t="s">
        <v>1899</v>
      </c>
      <c r="F951" s="24"/>
      <c r="G951" s="24"/>
      <c r="H951" s="24"/>
      <c r="I951" s="24"/>
      <c r="J951" s="24"/>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c r="AK951" s="24"/>
      <c r="AL951" s="24"/>
      <c r="AM951" s="24"/>
      <c r="AN951" s="24"/>
      <c r="AO951" s="24"/>
      <c r="AP951" s="24"/>
      <c r="AQ951" s="24"/>
      <c r="AR951" s="24"/>
      <c r="AS951" s="24"/>
      <c r="AT951" s="24"/>
      <c r="AU951" s="24"/>
      <c r="AV951" s="24"/>
      <c r="AW951" s="24"/>
      <c r="AX951" s="24"/>
      <c r="AY951" s="24"/>
      <c r="AZ951" s="24"/>
      <c r="BA951" s="24"/>
      <c r="BB951" s="24"/>
      <c r="BC951" s="24"/>
      <c r="BD951" s="24"/>
      <c r="BE951" s="24"/>
      <c r="BF951" s="24"/>
    </row>
    <row r="952" spans="5:58" s="3" customFormat="1" x14ac:dyDescent="0.25">
      <c r="E952" s="23" t="s">
        <v>380</v>
      </c>
      <c r="F952" s="24"/>
      <c r="G952" s="24"/>
      <c r="H952" s="24"/>
      <c r="I952" s="24"/>
      <c r="J952" s="24"/>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c r="AK952" s="24"/>
      <c r="AL952" s="24"/>
      <c r="AM952" s="24"/>
      <c r="AN952" s="24"/>
      <c r="AO952" s="24"/>
      <c r="AP952" s="24"/>
      <c r="AQ952" s="24"/>
      <c r="AR952" s="24"/>
      <c r="AS952" s="24"/>
      <c r="AT952" s="24"/>
      <c r="AU952" s="24"/>
      <c r="AV952" s="24"/>
      <c r="AW952" s="24"/>
      <c r="AX952" s="24"/>
      <c r="AY952" s="24"/>
      <c r="AZ952" s="24"/>
      <c r="BA952" s="24"/>
      <c r="BB952" s="24"/>
      <c r="BC952" s="24"/>
      <c r="BD952" s="24"/>
      <c r="BE952" s="24"/>
      <c r="BF952" s="24"/>
    </row>
    <row r="953" spans="5:58" s="3" customFormat="1" x14ac:dyDescent="0.25">
      <c r="E953" s="23" t="s">
        <v>3389</v>
      </c>
      <c r="F953" s="24"/>
      <c r="G953" s="24"/>
      <c r="H953" s="24"/>
      <c r="I953" s="24"/>
      <c r="J953" s="24"/>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c r="AK953" s="24"/>
      <c r="AL953" s="24"/>
      <c r="AM953" s="24"/>
      <c r="AN953" s="24"/>
      <c r="AO953" s="24"/>
      <c r="AP953" s="24"/>
      <c r="AQ953" s="24"/>
      <c r="AR953" s="24"/>
      <c r="AS953" s="24"/>
      <c r="AT953" s="24"/>
      <c r="AU953" s="24"/>
      <c r="AV953" s="24"/>
      <c r="AW953" s="24"/>
      <c r="AX953" s="24"/>
      <c r="AY953" s="24"/>
      <c r="AZ953" s="24"/>
      <c r="BA953" s="24"/>
      <c r="BB953" s="24"/>
      <c r="BC953" s="24"/>
      <c r="BD953" s="24"/>
      <c r="BE953" s="24"/>
      <c r="BF953" s="24"/>
    </row>
    <row r="954" spans="5:58" s="3" customFormat="1" x14ac:dyDescent="0.25">
      <c r="E954" s="23" t="s">
        <v>3390</v>
      </c>
      <c r="F954" s="24"/>
      <c r="G954" s="24"/>
      <c r="H954" s="24"/>
      <c r="I954" s="24"/>
      <c r="J954" s="24"/>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c r="AK954" s="24"/>
      <c r="AL954" s="24"/>
      <c r="AM954" s="24"/>
      <c r="AN954" s="24"/>
      <c r="AO954" s="24"/>
      <c r="AP954" s="24"/>
      <c r="AQ954" s="24"/>
      <c r="AR954" s="24"/>
      <c r="AS954" s="24"/>
      <c r="AT954" s="24"/>
      <c r="AU954" s="24"/>
      <c r="AV954" s="24"/>
      <c r="AW954" s="24"/>
      <c r="AX954" s="24"/>
      <c r="AY954" s="24"/>
      <c r="AZ954" s="24"/>
      <c r="BA954" s="24"/>
      <c r="BB954" s="24"/>
      <c r="BC954" s="24"/>
      <c r="BD954" s="24"/>
      <c r="BE954" s="24"/>
      <c r="BF954" s="24"/>
    </row>
    <row r="955" spans="5:58" s="3" customFormat="1" x14ac:dyDescent="0.25">
      <c r="E955" s="23" t="s">
        <v>3386</v>
      </c>
      <c r="F955" s="24"/>
      <c r="G955" s="24"/>
      <c r="H955" s="24"/>
      <c r="I955" s="24"/>
      <c r="J955" s="24"/>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c r="AK955" s="24"/>
      <c r="AL955" s="24"/>
      <c r="AM955" s="24"/>
      <c r="AN955" s="24"/>
      <c r="AO955" s="24"/>
      <c r="AP955" s="24"/>
      <c r="AQ955" s="24"/>
      <c r="AR955" s="24"/>
      <c r="AS955" s="24"/>
      <c r="AT955" s="24"/>
      <c r="AU955" s="24"/>
      <c r="AV955" s="24"/>
      <c r="AW955" s="24"/>
      <c r="AX955" s="24"/>
      <c r="AY955" s="24"/>
      <c r="AZ955" s="24"/>
      <c r="BA955" s="24"/>
      <c r="BB955" s="24"/>
      <c r="BC955" s="24"/>
      <c r="BD955" s="24"/>
      <c r="BE955" s="24"/>
      <c r="BF955" s="24"/>
    </row>
    <row r="956" spans="5:58" s="3" customFormat="1" x14ac:dyDescent="0.25">
      <c r="E956" s="23" t="s">
        <v>3391</v>
      </c>
      <c r="F956" s="24"/>
      <c r="G956" s="24"/>
      <c r="H956" s="24"/>
      <c r="I956" s="24"/>
      <c r="J956" s="24"/>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c r="AK956" s="24"/>
      <c r="AL956" s="24"/>
      <c r="AM956" s="24"/>
      <c r="AN956" s="24"/>
      <c r="AO956" s="24"/>
      <c r="AP956" s="24"/>
      <c r="AQ956" s="24"/>
      <c r="AR956" s="24"/>
      <c r="AS956" s="24"/>
      <c r="AT956" s="24"/>
      <c r="AU956" s="24"/>
      <c r="AV956" s="24"/>
      <c r="AW956" s="24"/>
      <c r="AX956" s="24"/>
      <c r="AY956" s="24"/>
      <c r="AZ956" s="24"/>
      <c r="BA956" s="24"/>
      <c r="BB956" s="24"/>
      <c r="BC956" s="24"/>
      <c r="BD956" s="24"/>
      <c r="BE956" s="24"/>
      <c r="BF956" s="24"/>
    </row>
    <row r="957" spans="5:58" s="3" customFormat="1" x14ac:dyDescent="0.25">
      <c r="E957" s="23" t="s">
        <v>3392</v>
      </c>
      <c r="F957" s="24"/>
      <c r="G957" s="24"/>
      <c r="H957" s="24"/>
      <c r="I957" s="24"/>
      <c r="J957" s="24"/>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c r="AP957" s="24"/>
      <c r="AQ957" s="24"/>
      <c r="AR957" s="24"/>
      <c r="AS957" s="24"/>
      <c r="AT957" s="24"/>
      <c r="AU957" s="24"/>
      <c r="AV957" s="24"/>
      <c r="AW957" s="24"/>
      <c r="AX957" s="24"/>
      <c r="AY957" s="24"/>
      <c r="AZ957" s="24"/>
      <c r="BA957" s="24"/>
      <c r="BB957" s="24"/>
      <c r="BC957" s="24"/>
      <c r="BD957" s="24"/>
      <c r="BE957" s="24"/>
      <c r="BF957" s="24"/>
    </row>
    <row r="958" spans="5:58" s="3" customFormat="1" x14ac:dyDescent="0.25">
      <c r="E958" s="23"/>
      <c r="F958" s="24"/>
      <c r="G958" s="24"/>
      <c r="H958" s="24"/>
      <c r="I958" s="24"/>
      <c r="J958" s="24"/>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c r="AK958" s="24"/>
      <c r="AL958" s="24"/>
      <c r="AM958" s="24"/>
      <c r="AN958" s="24"/>
      <c r="AO958" s="24"/>
      <c r="AP958" s="24"/>
      <c r="AQ958" s="24"/>
      <c r="AR958" s="24"/>
      <c r="AS958" s="24"/>
      <c r="AT958" s="24"/>
      <c r="AU958" s="24"/>
      <c r="AV958" s="24"/>
      <c r="AW958" s="24"/>
      <c r="AX958" s="24"/>
      <c r="AY958" s="24"/>
      <c r="AZ958" s="24"/>
      <c r="BA958" s="24"/>
      <c r="BB958" s="24"/>
      <c r="BC958" s="24"/>
      <c r="BD958" s="24"/>
      <c r="BE958" s="24"/>
      <c r="BF958" s="24"/>
    </row>
    <row r="959" spans="5:58" s="3" customFormat="1" x14ac:dyDescent="0.25">
      <c r="E959" s="23" t="s">
        <v>1899</v>
      </c>
      <c r="F959" s="24"/>
      <c r="G959" s="24"/>
      <c r="H959" s="24"/>
      <c r="I959" s="24"/>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c r="AP959" s="24"/>
      <c r="AQ959" s="24"/>
      <c r="AR959" s="24"/>
      <c r="AS959" s="24"/>
      <c r="AT959" s="24"/>
      <c r="AU959" s="24"/>
      <c r="AV959" s="24"/>
      <c r="AW959" s="24"/>
      <c r="AX959" s="24"/>
      <c r="AY959" s="24"/>
      <c r="AZ959" s="24"/>
      <c r="BA959" s="24"/>
      <c r="BB959" s="24"/>
      <c r="BC959" s="24"/>
      <c r="BD959" s="24"/>
      <c r="BE959" s="24"/>
      <c r="BF959" s="24"/>
    </row>
    <row r="960" spans="5:58" s="3" customFormat="1" x14ac:dyDescent="0.25">
      <c r="E960" s="23" t="s">
        <v>380</v>
      </c>
      <c r="F960" s="24"/>
      <c r="G960" s="24"/>
      <c r="H960" s="24"/>
      <c r="I960" s="24"/>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s="24"/>
      <c r="AS960" s="24"/>
      <c r="AT960" s="24"/>
      <c r="AU960" s="24"/>
      <c r="AV960" s="24"/>
      <c r="AW960" s="24"/>
      <c r="AX960" s="24"/>
      <c r="AY960" s="24"/>
      <c r="AZ960" s="24"/>
      <c r="BA960" s="24"/>
      <c r="BB960" s="24"/>
      <c r="BC960" s="24"/>
      <c r="BD960" s="24"/>
      <c r="BE960" s="24"/>
      <c r="BF960" s="24"/>
    </row>
    <row r="961" spans="5:58" s="3" customFormat="1" x14ac:dyDescent="0.25">
      <c r="E961" s="23" t="s">
        <v>3393</v>
      </c>
      <c r="F961" s="24"/>
      <c r="G961" s="24"/>
      <c r="H961" s="24"/>
      <c r="I961" s="24"/>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c r="AU961" s="24"/>
      <c r="AV961" s="24"/>
      <c r="AW961" s="24"/>
      <c r="AX961" s="24"/>
      <c r="AY961" s="24"/>
      <c r="AZ961" s="24"/>
      <c r="BA961" s="24"/>
      <c r="BB961" s="24"/>
      <c r="BC961" s="24"/>
      <c r="BD961" s="24"/>
      <c r="BE961" s="24"/>
      <c r="BF961" s="24"/>
    </row>
    <row r="962" spans="5:58" s="3" customFormat="1" x14ac:dyDescent="0.25">
      <c r="E962" s="23" t="s">
        <v>3390</v>
      </c>
      <c r="F962" s="24"/>
      <c r="G962" s="24"/>
      <c r="H962" s="24"/>
      <c r="I962" s="24"/>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c r="AP962" s="24"/>
      <c r="AQ962" s="24"/>
      <c r="AR962" s="24"/>
      <c r="AS962" s="24"/>
      <c r="AT962" s="24"/>
      <c r="AU962" s="24"/>
      <c r="AV962" s="24"/>
      <c r="AW962" s="24"/>
      <c r="AX962" s="24"/>
      <c r="AY962" s="24"/>
      <c r="AZ962" s="24"/>
      <c r="BA962" s="24"/>
      <c r="BB962" s="24"/>
      <c r="BC962" s="24"/>
      <c r="BD962" s="24"/>
      <c r="BE962" s="24"/>
      <c r="BF962" s="24"/>
    </row>
    <row r="963" spans="5:58" s="3" customFormat="1" x14ac:dyDescent="0.25">
      <c r="E963" s="23" t="s">
        <v>3386</v>
      </c>
      <c r="F963" s="24"/>
      <c r="G963" s="24"/>
      <c r="H963" s="24"/>
      <c r="I963" s="24"/>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c r="AU963" s="24"/>
      <c r="AV963" s="24"/>
      <c r="AW963" s="24"/>
      <c r="AX963" s="24"/>
      <c r="AY963" s="24"/>
      <c r="AZ963" s="24"/>
      <c r="BA963" s="24"/>
      <c r="BB963" s="24"/>
      <c r="BC963" s="24"/>
      <c r="BD963" s="24"/>
      <c r="BE963" s="24"/>
      <c r="BF963" s="24"/>
    </row>
    <row r="964" spans="5:58" s="3" customFormat="1" x14ac:dyDescent="0.25">
      <c r="E964" s="23" t="s">
        <v>3394</v>
      </c>
      <c r="F964" s="24"/>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c r="AU964" s="24"/>
      <c r="AV964" s="24"/>
      <c r="AW964" s="24"/>
      <c r="AX964" s="24"/>
      <c r="AY964" s="24"/>
      <c r="AZ964" s="24"/>
      <c r="BA964" s="24"/>
      <c r="BB964" s="24"/>
      <c r="BC964" s="24"/>
      <c r="BD964" s="24"/>
      <c r="BE964" s="24"/>
      <c r="BF964" s="24"/>
    </row>
    <row r="965" spans="5:58" s="3" customFormat="1" x14ac:dyDescent="0.25">
      <c r="E965" s="23" t="s">
        <v>3395</v>
      </c>
      <c r="F965" s="24"/>
      <c r="G965" s="24"/>
      <c r="H965" s="24"/>
      <c r="I965" s="24"/>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c r="AU965" s="24"/>
      <c r="AV965" s="24"/>
      <c r="AW965" s="24"/>
      <c r="AX965" s="24"/>
      <c r="AY965" s="24"/>
      <c r="AZ965" s="24"/>
      <c r="BA965" s="24"/>
      <c r="BB965" s="24"/>
      <c r="BC965" s="24"/>
      <c r="BD965" s="24"/>
      <c r="BE965" s="24"/>
      <c r="BF965" s="24"/>
    </row>
    <row r="966" spans="5:58" s="3" customFormat="1" x14ac:dyDescent="0.25">
      <c r="E966" s="23"/>
      <c r="F966" s="24"/>
      <c r="G966" s="24"/>
      <c r="H966" s="24"/>
      <c r="I966" s="24"/>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c r="AK966" s="24"/>
      <c r="AL966" s="24"/>
      <c r="AM966" s="24"/>
      <c r="AN966" s="24"/>
      <c r="AO966" s="24"/>
      <c r="AP966" s="24"/>
      <c r="AQ966" s="24"/>
      <c r="AR966" s="24"/>
      <c r="AS966" s="24"/>
      <c r="AT966" s="24"/>
      <c r="AU966" s="24"/>
      <c r="AV966" s="24"/>
      <c r="AW966" s="24"/>
      <c r="AX966" s="24"/>
      <c r="AY966" s="24"/>
      <c r="AZ966" s="24"/>
      <c r="BA966" s="24"/>
      <c r="BB966" s="24"/>
      <c r="BC966" s="24"/>
      <c r="BD966" s="24"/>
      <c r="BE966" s="24"/>
      <c r="BF966" s="24"/>
    </row>
    <row r="967" spans="5:58" s="3" customFormat="1" x14ac:dyDescent="0.25">
      <c r="E967" s="23" t="s">
        <v>1899</v>
      </c>
      <c r="F967" s="24"/>
      <c r="G967" s="24"/>
      <c r="H967" s="24"/>
      <c r="I967" s="24"/>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c r="AU967" s="24"/>
      <c r="AV967" s="24"/>
      <c r="AW967" s="24"/>
      <c r="AX967" s="24"/>
      <c r="AY967" s="24"/>
      <c r="AZ967" s="24"/>
      <c r="BA967" s="24"/>
      <c r="BB967" s="24"/>
      <c r="BC967" s="24"/>
      <c r="BD967" s="24"/>
      <c r="BE967" s="24"/>
      <c r="BF967" s="24"/>
    </row>
    <row r="968" spans="5:58" s="3" customFormat="1" x14ac:dyDescent="0.25">
      <c r="E968" s="23" t="s">
        <v>380</v>
      </c>
      <c r="F968" s="24"/>
      <c r="G968" s="24"/>
      <c r="H968" s="24"/>
      <c r="I968" s="24"/>
      <c r="J968" s="24"/>
      <c r="K968" s="24"/>
      <c r="L968" s="24"/>
      <c r="M968" s="24"/>
      <c r="N968" s="24"/>
      <c r="O968" s="24"/>
      <c r="P968" s="24"/>
      <c r="Q968" s="24"/>
      <c r="R968" s="24"/>
      <c r="S968" s="24"/>
      <c r="T968" s="24"/>
      <c r="U968" s="24"/>
      <c r="V968" s="24"/>
      <c r="W968" s="24"/>
      <c r="X968" s="24"/>
      <c r="Y968" s="24"/>
      <c r="Z968" s="24"/>
      <c r="AA968" s="24"/>
      <c r="AB968" s="24"/>
      <c r="AC968" s="24"/>
      <c r="AD968" s="24"/>
      <c r="AE968" s="24"/>
      <c r="AF968" s="24"/>
      <c r="AG968" s="24"/>
      <c r="AH968" s="24"/>
      <c r="AI968" s="24"/>
      <c r="AJ968" s="24"/>
      <c r="AK968" s="24"/>
      <c r="AL968" s="24"/>
      <c r="AM968" s="24"/>
      <c r="AN968" s="24"/>
      <c r="AO968" s="24"/>
      <c r="AP968" s="24"/>
      <c r="AQ968" s="24"/>
      <c r="AR968" s="24"/>
      <c r="AS968" s="24"/>
      <c r="AT968" s="24"/>
      <c r="AU968" s="24"/>
      <c r="AV968" s="24"/>
      <c r="AW968" s="24"/>
      <c r="AX968" s="24"/>
      <c r="AY968" s="24"/>
      <c r="AZ968" s="24"/>
      <c r="BA968" s="24"/>
      <c r="BB968" s="24"/>
      <c r="BC968" s="24"/>
      <c r="BD968" s="24"/>
      <c r="BE968" s="24"/>
      <c r="BF968" s="24"/>
    </row>
    <row r="969" spans="5:58" s="3" customFormat="1" x14ac:dyDescent="0.25">
      <c r="E969" s="23" t="s">
        <v>3396</v>
      </c>
      <c r="F969" s="24"/>
      <c r="G969" s="24"/>
      <c r="H969" s="24"/>
      <c r="I969" s="24"/>
      <c r="J969" s="24"/>
      <c r="K969" s="24"/>
      <c r="L969" s="24"/>
      <c r="M969" s="24"/>
      <c r="N969" s="24"/>
      <c r="O969" s="24"/>
      <c r="P969" s="24"/>
      <c r="Q969" s="24"/>
      <c r="R969" s="24"/>
      <c r="S969" s="24"/>
      <c r="T969" s="24"/>
      <c r="U969" s="24"/>
      <c r="V969" s="24"/>
      <c r="W969" s="24"/>
      <c r="X969" s="24"/>
      <c r="Y969" s="24"/>
      <c r="Z969" s="24"/>
      <c r="AA969" s="24"/>
      <c r="AB969" s="24"/>
      <c r="AC969" s="24"/>
      <c r="AD969" s="24"/>
      <c r="AE969" s="24"/>
      <c r="AF969" s="24"/>
      <c r="AG969" s="24"/>
      <c r="AH969" s="24"/>
      <c r="AI969" s="24"/>
      <c r="AJ969" s="24"/>
      <c r="AK969" s="24"/>
      <c r="AL969" s="24"/>
      <c r="AM969" s="24"/>
      <c r="AN969" s="24"/>
      <c r="AO969" s="24"/>
      <c r="AP969" s="24"/>
      <c r="AQ969" s="24"/>
      <c r="AR969" s="24"/>
      <c r="AS969" s="24"/>
      <c r="AT969" s="24"/>
      <c r="AU969" s="24"/>
      <c r="AV969" s="24"/>
      <c r="AW969" s="24"/>
      <c r="AX969" s="24"/>
      <c r="AY969" s="24"/>
      <c r="AZ969" s="24"/>
      <c r="BA969" s="24"/>
      <c r="BB969" s="24"/>
      <c r="BC969" s="24"/>
      <c r="BD969" s="24"/>
      <c r="BE969" s="24"/>
      <c r="BF969" s="24"/>
    </row>
    <row r="970" spans="5:58" s="3" customFormat="1" x14ac:dyDescent="0.25">
      <c r="E970" s="23" t="s">
        <v>3390</v>
      </c>
      <c r="F970" s="24"/>
      <c r="G970" s="24"/>
      <c r="H970" s="24"/>
      <c r="I970" s="24"/>
      <c r="J970" s="24"/>
      <c r="K970" s="24"/>
      <c r="L970" s="24"/>
      <c r="M970" s="24"/>
      <c r="N970" s="24"/>
      <c r="O970" s="24"/>
      <c r="P970" s="24"/>
      <c r="Q970" s="24"/>
      <c r="R970" s="24"/>
      <c r="S970" s="24"/>
      <c r="T970" s="24"/>
      <c r="U970" s="24"/>
      <c r="V970" s="24"/>
      <c r="W970" s="24"/>
      <c r="X970" s="24"/>
      <c r="Y970" s="24"/>
      <c r="Z970" s="24"/>
      <c r="AA970" s="24"/>
      <c r="AB970" s="24"/>
      <c r="AC970" s="24"/>
      <c r="AD970" s="24"/>
      <c r="AE970" s="24"/>
      <c r="AF970" s="24"/>
      <c r="AG970" s="24"/>
      <c r="AH970" s="24"/>
      <c r="AI970" s="24"/>
      <c r="AJ970" s="24"/>
      <c r="AK970" s="24"/>
      <c r="AL970" s="24"/>
      <c r="AM970" s="24"/>
      <c r="AN970" s="24"/>
      <c r="AO970" s="24"/>
      <c r="AP970" s="24"/>
      <c r="AQ970" s="24"/>
      <c r="AR970" s="24"/>
      <c r="AS970" s="24"/>
      <c r="AT970" s="24"/>
      <c r="AU970" s="24"/>
      <c r="AV970" s="24"/>
      <c r="AW970" s="24"/>
      <c r="AX970" s="24"/>
      <c r="AY970" s="24"/>
      <c r="AZ970" s="24"/>
      <c r="BA970" s="24"/>
      <c r="BB970" s="24"/>
      <c r="BC970" s="24"/>
      <c r="BD970" s="24"/>
      <c r="BE970" s="24"/>
      <c r="BF970" s="24"/>
    </row>
    <row r="971" spans="5:58" s="3" customFormat="1" x14ac:dyDescent="0.25">
      <c r="E971" s="23" t="s">
        <v>3386</v>
      </c>
      <c r="F971" s="24"/>
      <c r="G971" s="24"/>
      <c r="H971" s="24"/>
      <c r="I971" s="24"/>
      <c r="J971" s="24"/>
      <c r="K971" s="24"/>
      <c r="L971" s="24"/>
      <c r="M971" s="24"/>
      <c r="N971" s="24"/>
      <c r="O971" s="24"/>
      <c r="P971" s="24"/>
      <c r="Q971" s="24"/>
      <c r="R971" s="24"/>
      <c r="S971" s="24"/>
      <c r="T971" s="24"/>
      <c r="U971" s="24"/>
      <c r="V971" s="24"/>
      <c r="W971" s="24"/>
      <c r="X971" s="24"/>
      <c r="Y971" s="24"/>
      <c r="Z971" s="24"/>
      <c r="AA971" s="24"/>
      <c r="AB971" s="24"/>
      <c r="AC971" s="24"/>
      <c r="AD971" s="24"/>
      <c r="AE971" s="24"/>
      <c r="AF971" s="24"/>
      <c r="AG971" s="24"/>
      <c r="AH971" s="24"/>
      <c r="AI971" s="24"/>
      <c r="AJ971" s="24"/>
      <c r="AK971" s="24"/>
      <c r="AL971" s="24"/>
      <c r="AM971" s="24"/>
      <c r="AN971" s="24"/>
      <c r="AO971" s="24"/>
      <c r="AP971" s="24"/>
      <c r="AQ971" s="24"/>
      <c r="AR971" s="24"/>
      <c r="AS971" s="24"/>
      <c r="AT971" s="24"/>
      <c r="AU971" s="24"/>
      <c r="AV971" s="24"/>
      <c r="AW971" s="24"/>
      <c r="AX971" s="24"/>
      <c r="AY971" s="24"/>
      <c r="AZ971" s="24"/>
      <c r="BA971" s="24"/>
      <c r="BB971" s="24"/>
      <c r="BC971" s="24"/>
      <c r="BD971" s="24"/>
      <c r="BE971" s="24"/>
      <c r="BF971" s="24"/>
    </row>
    <row r="972" spans="5:58" s="3" customFormat="1" x14ac:dyDescent="0.25">
      <c r="E972" s="23" t="s">
        <v>3397</v>
      </c>
      <c r="F972" s="24"/>
      <c r="G972" s="24"/>
      <c r="H972" s="24"/>
      <c r="I972" s="24"/>
      <c r="J972" s="24"/>
      <c r="K972" s="24"/>
      <c r="L972" s="24"/>
      <c r="M972" s="24"/>
      <c r="N972" s="24"/>
      <c r="O972" s="24"/>
      <c r="P972" s="24"/>
      <c r="Q972" s="24"/>
      <c r="R972" s="24"/>
      <c r="S972" s="24"/>
      <c r="T972" s="24"/>
      <c r="U972" s="24"/>
      <c r="V972" s="24"/>
      <c r="W972" s="24"/>
      <c r="X972" s="24"/>
      <c r="Y972" s="24"/>
      <c r="Z972" s="24"/>
      <c r="AA972" s="24"/>
      <c r="AB972" s="24"/>
      <c r="AC972" s="24"/>
      <c r="AD972" s="24"/>
      <c r="AE972" s="24"/>
      <c r="AF972" s="24"/>
      <c r="AG972" s="24"/>
      <c r="AH972" s="24"/>
      <c r="AI972" s="24"/>
      <c r="AJ972" s="24"/>
      <c r="AK972" s="24"/>
      <c r="AL972" s="24"/>
      <c r="AM972" s="24"/>
      <c r="AN972" s="24"/>
      <c r="AO972" s="24"/>
      <c r="AP972" s="24"/>
      <c r="AQ972" s="24"/>
      <c r="AR972" s="24"/>
      <c r="AS972" s="24"/>
      <c r="AT972" s="24"/>
      <c r="AU972" s="24"/>
      <c r="AV972" s="24"/>
      <c r="AW972" s="24"/>
      <c r="AX972" s="24"/>
      <c r="AY972" s="24"/>
      <c r="AZ972" s="24"/>
      <c r="BA972" s="24"/>
      <c r="BB972" s="24"/>
      <c r="BC972" s="24"/>
      <c r="BD972" s="24"/>
      <c r="BE972" s="24"/>
      <c r="BF972" s="24"/>
    </row>
    <row r="973" spans="5:58" s="3" customFormat="1" x14ac:dyDescent="0.25">
      <c r="E973" s="23" t="s">
        <v>3398</v>
      </c>
      <c r="F973" s="24"/>
      <c r="G973" s="24"/>
      <c r="H973" s="24"/>
      <c r="I973" s="24"/>
      <c r="J973" s="24"/>
      <c r="K973" s="24"/>
      <c r="L973" s="24"/>
      <c r="M973" s="24"/>
      <c r="N973" s="24"/>
      <c r="O973" s="24"/>
      <c r="P973" s="24"/>
      <c r="Q973" s="24"/>
      <c r="R973" s="24"/>
      <c r="S973" s="24"/>
      <c r="T973" s="24"/>
      <c r="U973" s="24"/>
      <c r="V973" s="24"/>
      <c r="W973" s="24"/>
      <c r="X973" s="24"/>
      <c r="Y973" s="24"/>
      <c r="Z973" s="24"/>
      <c r="AA973" s="24"/>
      <c r="AB973" s="24"/>
      <c r="AC973" s="24"/>
      <c r="AD973" s="24"/>
      <c r="AE973" s="24"/>
      <c r="AF973" s="24"/>
      <c r="AG973" s="24"/>
      <c r="AH973" s="24"/>
      <c r="AI973" s="24"/>
      <c r="AJ973" s="24"/>
      <c r="AK973" s="24"/>
      <c r="AL973" s="24"/>
      <c r="AM973" s="24"/>
      <c r="AN973" s="24"/>
      <c r="AO973" s="24"/>
      <c r="AP973" s="24"/>
      <c r="AQ973" s="24"/>
      <c r="AR973" s="24"/>
      <c r="AS973" s="24"/>
      <c r="AT973" s="24"/>
      <c r="AU973" s="24"/>
      <c r="AV973" s="24"/>
      <c r="AW973" s="24"/>
      <c r="AX973" s="24"/>
      <c r="AY973" s="24"/>
      <c r="AZ973" s="24"/>
      <c r="BA973" s="24"/>
      <c r="BB973" s="24"/>
      <c r="BC973" s="24"/>
      <c r="BD973" s="24"/>
      <c r="BE973" s="24"/>
      <c r="BF973" s="24"/>
    </row>
    <row r="974" spans="5:58" s="3" customFormat="1" x14ac:dyDescent="0.25">
      <c r="E974" s="23"/>
      <c r="F974" s="24"/>
      <c r="G974" s="24"/>
      <c r="H974" s="24"/>
      <c r="I974" s="24"/>
      <c r="J974" s="24"/>
      <c r="K974" s="24"/>
      <c r="L974" s="24"/>
      <c r="M974" s="24"/>
      <c r="N974" s="24"/>
      <c r="O974" s="24"/>
      <c r="P974" s="24"/>
      <c r="Q974" s="24"/>
      <c r="R974" s="24"/>
      <c r="S974" s="24"/>
      <c r="T974" s="24"/>
      <c r="U974" s="24"/>
      <c r="V974" s="24"/>
      <c r="W974" s="24"/>
      <c r="X974" s="24"/>
      <c r="Y974" s="24"/>
      <c r="Z974" s="24"/>
      <c r="AA974" s="24"/>
      <c r="AB974" s="24"/>
      <c r="AC974" s="24"/>
      <c r="AD974" s="24"/>
      <c r="AE974" s="24"/>
      <c r="AF974" s="24"/>
      <c r="AG974" s="24"/>
      <c r="AH974" s="24"/>
      <c r="AI974" s="24"/>
      <c r="AJ974" s="24"/>
      <c r="AK974" s="24"/>
      <c r="AL974" s="24"/>
      <c r="AM974" s="24"/>
      <c r="AN974" s="24"/>
      <c r="AO974" s="24"/>
      <c r="AP974" s="24"/>
      <c r="AQ974" s="24"/>
      <c r="AR974" s="24"/>
      <c r="AS974" s="24"/>
      <c r="AT974" s="24"/>
      <c r="AU974" s="24"/>
      <c r="AV974" s="24"/>
      <c r="AW974" s="24"/>
      <c r="AX974" s="24"/>
      <c r="AY974" s="24"/>
      <c r="AZ974" s="24"/>
      <c r="BA974" s="24"/>
      <c r="BB974" s="24"/>
      <c r="BC974" s="24"/>
      <c r="BD974" s="24"/>
      <c r="BE974" s="24"/>
      <c r="BF974" s="24"/>
    </row>
    <row r="975" spans="5:58" s="3" customFormat="1" x14ac:dyDescent="0.25">
      <c r="E975" s="23" t="s">
        <v>1899</v>
      </c>
      <c r="F975" s="24"/>
      <c r="G975" s="24"/>
      <c r="H975" s="24"/>
      <c r="I975" s="24"/>
      <c r="J975" s="24"/>
      <c r="K975" s="24"/>
      <c r="L975" s="24"/>
      <c r="M975" s="24"/>
      <c r="N975" s="24"/>
      <c r="O975" s="24"/>
      <c r="P975" s="24"/>
      <c r="Q975" s="24"/>
      <c r="R975" s="24"/>
      <c r="S975" s="24"/>
      <c r="T975" s="24"/>
      <c r="U975" s="24"/>
      <c r="V975" s="24"/>
      <c r="W975" s="24"/>
      <c r="X975" s="24"/>
      <c r="Y975" s="24"/>
      <c r="Z975" s="24"/>
      <c r="AA975" s="24"/>
      <c r="AB975" s="24"/>
      <c r="AC975" s="24"/>
      <c r="AD975" s="24"/>
      <c r="AE975" s="24"/>
      <c r="AF975" s="24"/>
      <c r="AG975" s="24"/>
      <c r="AH975" s="24"/>
      <c r="AI975" s="24"/>
      <c r="AJ975" s="24"/>
      <c r="AK975" s="24"/>
      <c r="AL975" s="24"/>
      <c r="AM975" s="24"/>
      <c r="AN975" s="24"/>
      <c r="AO975" s="24"/>
      <c r="AP975" s="24"/>
      <c r="AQ975" s="24"/>
      <c r="AR975" s="24"/>
      <c r="AS975" s="24"/>
      <c r="AT975" s="24"/>
      <c r="AU975" s="24"/>
      <c r="AV975" s="24"/>
      <c r="AW975" s="24"/>
      <c r="AX975" s="24"/>
      <c r="AY975" s="24"/>
      <c r="AZ975" s="24"/>
      <c r="BA975" s="24"/>
      <c r="BB975" s="24"/>
      <c r="BC975" s="24"/>
      <c r="BD975" s="24"/>
      <c r="BE975" s="24"/>
      <c r="BF975" s="24"/>
    </row>
    <row r="976" spans="5:58" s="3" customFormat="1" x14ac:dyDescent="0.25">
      <c r="E976" s="23" t="s">
        <v>380</v>
      </c>
      <c r="F976" s="24"/>
      <c r="G976" s="24"/>
      <c r="H976" s="24"/>
      <c r="I976" s="24"/>
      <c r="J976" s="24"/>
      <c r="K976" s="24"/>
      <c r="L976" s="24"/>
      <c r="M976" s="24"/>
      <c r="N976" s="24"/>
      <c r="O976" s="24"/>
      <c r="P976" s="24"/>
      <c r="Q976" s="24"/>
      <c r="R976" s="24"/>
      <c r="S976" s="24"/>
      <c r="T976" s="24"/>
      <c r="U976" s="24"/>
      <c r="V976" s="24"/>
      <c r="W976" s="24"/>
      <c r="X976" s="24"/>
      <c r="Y976" s="24"/>
      <c r="Z976" s="24"/>
      <c r="AA976" s="24"/>
      <c r="AB976" s="24"/>
      <c r="AC976" s="24"/>
      <c r="AD976" s="24"/>
      <c r="AE976" s="24"/>
      <c r="AF976" s="24"/>
      <c r="AG976" s="24"/>
      <c r="AH976" s="24"/>
      <c r="AI976" s="24"/>
      <c r="AJ976" s="24"/>
      <c r="AK976" s="24"/>
      <c r="AL976" s="24"/>
      <c r="AM976" s="24"/>
      <c r="AN976" s="24"/>
      <c r="AO976" s="24"/>
      <c r="AP976" s="24"/>
      <c r="AQ976" s="24"/>
      <c r="AR976" s="24"/>
      <c r="AS976" s="24"/>
      <c r="AT976" s="24"/>
      <c r="AU976" s="24"/>
      <c r="AV976" s="24"/>
      <c r="AW976" s="24"/>
      <c r="AX976" s="24"/>
      <c r="AY976" s="24"/>
      <c r="AZ976" s="24"/>
      <c r="BA976" s="24"/>
      <c r="BB976" s="24"/>
      <c r="BC976" s="24"/>
      <c r="BD976" s="24"/>
      <c r="BE976" s="24"/>
      <c r="BF976" s="24"/>
    </row>
    <row r="977" spans="5:58" s="3" customFormat="1" x14ac:dyDescent="0.25">
      <c r="E977" s="23" t="s">
        <v>3399</v>
      </c>
      <c r="F977" s="24"/>
      <c r="G977" s="24"/>
      <c r="H977" s="24"/>
      <c r="I977" s="24"/>
      <c r="J977" s="24"/>
      <c r="K977" s="24"/>
      <c r="L977" s="24"/>
      <c r="M977" s="24"/>
      <c r="N977" s="24"/>
      <c r="O977" s="24"/>
      <c r="P977" s="24"/>
      <c r="Q977" s="24"/>
      <c r="R977" s="24"/>
      <c r="S977" s="24"/>
      <c r="T977" s="24"/>
      <c r="U977" s="24"/>
      <c r="V977" s="24"/>
      <c r="W977" s="24"/>
      <c r="X977" s="24"/>
      <c r="Y977" s="24"/>
      <c r="Z977" s="24"/>
      <c r="AA977" s="24"/>
      <c r="AB977" s="24"/>
      <c r="AC977" s="24"/>
      <c r="AD977" s="24"/>
      <c r="AE977" s="24"/>
      <c r="AF977" s="24"/>
      <c r="AG977" s="24"/>
      <c r="AH977" s="24"/>
      <c r="AI977" s="24"/>
      <c r="AJ977" s="24"/>
      <c r="AK977" s="24"/>
      <c r="AL977" s="24"/>
      <c r="AM977" s="24"/>
      <c r="AN977" s="24"/>
      <c r="AO977" s="24"/>
      <c r="AP977" s="24"/>
      <c r="AQ977" s="24"/>
      <c r="AR977" s="24"/>
      <c r="AS977" s="24"/>
      <c r="AT977" s="24"/>
      <c r="AU977" s="24"/>
      <c r="AV977" s="24"/>
      <c r="AW977" s="24"/>
      <c r="AX977" s="24"/>
      <c r="AY977" s="24"/>
      <c r="AZ977" s="24"/>
      <c r="BA977" s="24"/>
      <c r="BB977" s="24"/>
      <c r="BC977" s="24"/>
      <c r="BD977" s="24"/>
      <c r="BE977" s="24"/>
      <c r="BF977" s="24"/>
    </row>
    <row r="978" spans="5:58" s="3" customFormat="1" x14ac:dyDescent="0.25">
      <c r="E978" s="23" t="s">
        <v>3400</v>
      </c>
      <c r="F978" s="24"/>
      <c r="G978" s="24"/>
      <c r="H978" s="24"/>
      <c r="I978" s="24"/>
      <c r="J978" s="24"/>
      <c r="K978" s="24"/>
      <c r="L978" s="24"/>
      <c r="M978" s="24"/>
      <c r="N978" s="24"/>
      <c r="O978" s="24"/>
      <c r="P978" s="24"/>
      <c r="Q978" s="24"/>
      <c r="R978" s="24"/>
      <c r="S978" s="24"/>
      <c r="T978" s="24"/>
      <c r="U978" s="24"/>
      <c r="V978" s="24"/>
      <c r="W978" s="24"/>
      <c r="X978" s="24"/>
      <c r="Y978" s="24"/>
      <c r="Z978" s="24"/>
      <c r="AA978" s="24"/>
      <c r="AB978" s="24"/>
      <c r="AC978" s="24"/>
      <c r="AD978" s="24"/>
      <c r="AE978" s="24"/>
      <c r="AF978" s="24"/>
      <c r="AG978" s="24"/>
      <c r="AH978" s="24"/>
      <c r="AI978" s="24"/>
      <c r="AJ978" s="24"/>
      <c r="AK978" s="24"/>
      <c r="AL978" s="24"/>
      <c r="AM978" s="24"/>
      <c r="AN978" s="24"/>
      <c r="AO978" s="24"/>
      <c r="AP978" s="24"/>
      <c r="AQ978" s="24"/>
      <c r="AR978" s="24"/>
      <c r="AS978" s="24"/>
      <c r="AT978" s="24"/>
      <c r="AU978" s="24"/>
      <c r="AV978" s="24"/>
      <c r="AW978" s="24"/>
      <c r="AX978" s="24"/>
      <c r="AY978" s="24"/>
      <c r="AZ978" s="24"/>
      <c r="BA978" s="24"/>
      <c r="BB978" s="24"/>
      <c r="BC978" s="24"/>
      <c r="BD978" s="24"/>
      <c r="BE978" s="24"/>
      <c r="BF978" s="24"/>
    </row>
    <row r="979" spans="5:58" s="3" customFormat="1" x14ac:dyDescent="0.25">
      <c r="E979" s="23" t="s">
        <v>3401</v>
      </c>
      <c r="F979" s="24"/>
      <c r="G979" s="24"/>
      <c r="H979" s="24"/>
      <c r="I979" s="24"/>
      <c r="J979" s="24"/>
      <c r="K979" s="24"/>
      <c r="L979" s="24"/>
      <c r="M979" s="24"/>
      <c r="N979" s="24"/>
      <c r="O979" s="24"/>
      <c r="P979" s="24"/>
      <c r="Q979" s="24"/>
      <c r="R979" s="24"/>
      <c r="S979" s="24"/>
      <c r="T979" s="24"/>
      <c r="U979" s="24"/>
      <c r="V979" s="24"/>
      <c r="W979" s="24"/>
      <c r="X979" s="24"/>
      <c r="Y979" s="24"/>
      <c r="Z979" s="24"/>
      <c r="AA979" s="24"/>
      <c r="AB979" s="24"/>
      <c r="AC979" s="24"/>
      <c r="AD979" s="24"/>
      <c r="AE979" s="24"/>
      <c r="AF979" s="24"/>
      <c r="AG979" s="24"/>
      <c r="AH979" s="24"/>
      <c r="AI979" s="24"/>
      <c r="AJ979" s="24"/>
      <c r="AK979" s="24"/>
      <c r="AL979" s="24"/>
      <c r="AM979" s="24"/>
      <c r="AN979" s="24"/>
      <c r="AO979" s="24"/>
      <c r="AP979" s="24"/>
      <c r="AQ979" s="24"/>
      <c r="AR979" s="24"/>
      <c r="AS979" s="24"/>
      <c r="AT979" s="24"/>
      <c r="AU979" s="24"/>
      <c r="AV979" s="24"/>
      <c r="AW979" s="24"/>
      <c r="AX979" s="24"/>
      <c r="AY979" s="24"/>
      <c r="AZ979" s="24"/>
      <c r="BA979" s="24"/>
      <c r="BB979" s="24"/>
      <c r="BC979" s="24"/>
      <c r="BD979" s="24"/>
      <c r="BE979" s="24"/>
      <c r="BF979" s="24"/>
    </row>
    <row r="980" spans="5:58" s="3" customFormat="1" x14ac:dyDescent="0.25">
      <c r="E980" s="23" t="s">
        <v>3402</v>
      </c>
      <c r="F980" s="24"/>
      <c r="G980" s="24"/>
      <c r="H980" s="24"/>
      <c r="I980" s="24"/>
      <c r="J980" s="24"/>
      <c r="K980" s="24"/>
      <c r="L980" s="24"/>
      <c r="M980" s="24"/>
      <c r="N980" s="24"/>
      <c r="O980" s="24"/>
      <c r="P980" s="24"/>
      <c r="Q980" s="24"/>
      <c r="R980" s="24"/>
      <c r="S980" s="24"/>
      <c r="T980" s="24"/>
      <c r="U980" s="24"/>
      <c r="V980" s="24"/>
      <c r="W980" s="24"/>
      <c r="X980" s="24"/>
      <c r="Y980" s="24"/>
      <c r="Z980" s="24"/>
      <c r="AA980" s="24"/>
      <c r="AB980" s="24"/>
      <c r="AC980" s="24"/>
      <c r="AD980" s="24"/>
      <c r="AE980" s="24"/>
      <c r="AF980" s="24"/>
      <c r="AG980" s="24"/>
      <c r="AH980" s="24"/>
      <c r="AI980" s="24"/>
      <c r="AJ980" s="24"/>
      <c r="AK980" s="24"/>
      <c r="AL980" s="24"/>
      <c r="AM980" s="24"/>
      <c r="AN980" s="24"/>
      <c r="AO980" s="24"/>
      <c r="AP980" s="24"/>
      <c r="AQ980" s="24"/>
      <c r="AR980" s="24"/>
      <c r="AS980" s="24"/>
      <c r="AT980" s="24"/>
      <c r="AU980" s="24"/>
      <c r="AV980" s="24"/>
      <c r="AW980" s="24"/>
      <c r="AX980" s="24"/>
      <c r="AY980" s="24"/>
      <c r="AZ980" s="24"/>
      <c r="BA980" s="24"/>
      <c r="BB980" s="24"/>
      <c r="BC980" s="24"/>
      <c r="BD980" s="24"/>
      <c r="BE980" s="24"/>
      <c r="BF980" s="24"/>
    </row>
    <row r="981" spans="5:58" s="3" customFormat="1" x14ac:dyDescent="0.25">
      <c r="E981" s="23" t="s">
        <v>3403</v>
      </c>
      <c r="F981" s="24"/>
      <c r="G981" s="24"/>
      <c r="H981" s="24"/>
      <c r="I981" s="24"/>
      <c r="J981" s="24"/>
      <c r="K981" s="24"/>
      <c r="L981" s="24"/>
      <c r="M981" s="24"/>
      <c r="N981" s="24"/>
      <c r="O981" s="24"/>
      <c r="P981" s="24"/>
      <c r="Q981" s="24"/>
      <c r="R981" s="24"/>
      <c r="S981" s="24"/>
      <c r="T981" s="24"/>
      <c r="U981" s="24"/>
      <c r="V981" s="24"/>
      <c r="W981" s="24"/>
      <c r="X981" s="24"/>
      <c r="Y981" s="24"/>
      <c r="Z981" s="24"/>
      <c r="AA981" s="24"/>
      <c r="AB981" s="24"/>
      <c r="AC981" s="24"/>
      <c r="AD981" s="24"/>
      <c r="AE981" s="24"/>
      <c r="AF981" s="24"/>
      <c r="AG981" s="24"/>
      <c r="AH981" s="24"/>
      <c r="AI981" s="24"/>
      <c r="AJ981" s="24"/>
      <c r="AK981" s="24"/>
      <c r="AL981" s="24"/>
      <c r="AM981" s="24"/>
      <c r="AN981" s="24"/>
      <c r="AO981" s="24"/>
      <c r="AP981" s="24"/>
      <c r="AQ981" s="24"/>
      <c r="AR981" s="24"/>
      <c r="AS981" s="24"/>
      <c r="AT981" s="24"/>
      <c r="AU981" s="24"/>
      <c r="AV981" s="24"/>
      <c r="AW981" s="24"/>
      <c r="AX981" s="24"/>
      <c r="AY981" s="24"/>
      <c r="AZ981" s="24"/>
      <c r="BA981" s="24"/>
      <c r="BB981" s="24"/>
      <c r="BC981" s="24"/>
      <c r="BD981" s="24"/>
      <c r="BE981" s="24"/>
      <c r="BF981" s="24"/>
    </row>
    <row r="982" spans="5:58" s="3" customFormat="1" x14ac:dyDescent="0.25">
      <c r="E982" s="23"/>
      <c r="F982" s="24"/>
      <c r="G982" s="24"/>
      <c r="H982" s="24"/>
      <c r="I982" s="24"/>
      <c r="J982" s="24"/>
      <c r="K982" s="24"/>
      <c r="L982" s="24"/>
      <c r="M982" s="24"/>
      <c r="N982" s="24"/>
      <c r="O982" s="24"/>
      <c r="P982" s="24"/>
      <c r="Q982" s="24"/>
      <c r="R982" s="24"/>
      <c r="S982" s="24"/>
      <c r="T982" s="24"/>
      <c r="U982" s="24"/>
      <c r="V982" s="24"/>
      <c r="W982" s="24"/>
      <c r="X982" s="24"/>
      <c r="Y982" s="24"/>
      <c r="Z982" s="24"/>
      <c r="AA982" s="24"/>
      <c r="AB982" s="24"/>
      <c r="AC982" s="24"/>
      <c r="AD982" s="24"/>
      <c r="AE982" s="24"/>
      <c r="AF982" s="24"/>
      <c r="AG982" s="24"/>
      <c r="AH982" s="24"/>
      <c r="AI982" s="24"/>
      <c r="AJ982" s="24"/>
      <c r="AK982" s="24"/>
      <c r="AL982" s="24"/>
      <c r="AM982" s="24"/>
      <c r="AN982" s="24"/>
      <c r="AO982" s="24"/>
      <c r="AP982" s="24"/>
      <c r="AQ982" s="24"/>
      <c r="AR982" s="24"/>
      <c r="AS982" s="24"/>
      <c r="AT982" s="24"/>
      <c r="AU982" s="24"/>
      <c r="AV982" s="24"/>
      <c r="AW982" s="24"/>
      <c r="AX982" s="24"/>
      <c r="AY982" s="24"/>
      <c r="AZ982" s="24"/>
      <c r="BA982" s="24"/>
      <c r="BB982" s="24"/>
      <c r="BC982" s="24"/>
      <c r="BD982" s="24"/>
      <c r="BE982" s="24"/>
      <c r="BF982" s="24"/>
    </row>
    <row r="983" spans="5:58" s="3" customFormat="1" x14ac:dyDescent="0.25">
      <c r="E983" s="23" t="s">
        <v>1899</v>
      </c>
      <c r="F983" s="24"/>
      <c r="G983" s="24"/>
      <c r="H983" s="24"/>
      <c r="I983" s="24"/>
      <c r="J983" s="24"/>
      <c r="K983" s="24"/>
      <c r="L983" s="24"/>
      <c r="M983" s="24"/>
      <c r="N983" s="24"/>
      <c r="O983" s="24"/>
      <c r="P983" s="24"/>
      <c r="Q983" s="24"/>
      <c r="R983" s="24"/>
      <c r="S983" s="24"/>
      <c r="T983" s="24"/>
      <c r="U983" s="24"/>
      <c r="V983" s="24"/>
      <c r="W983" s="24"/>
      <c r="X983" s="24"/>
      <c r="Y983" s="24"/>
      <c r="Z983" s="24"/>
      <c r="AA983" s="24"/>
      <c r="AB983" s="24"/>
      <c r="AC983" s="24"/>
      <c r="AD983" s="24"/>
      <c r="AE983" s="24"/>
      <c r="AF983" s="24"/>
      <c r="AG983" s="24"/>
      <c r="AH983" s="24"/>
      <c r="AI983" s="24"/>
      <c r="AJ983" s="24"/>
      <c r="AK983" s="24"/>
      <c r="AL983" s="24"/>
      <c r="AM983" s="24"/>
      <c r="AN983" s="24"/>
      <c r="AO983" s="24"/>
      <c r="AP983" s="24"/>
      <c r="AQ983" s="24"/>
      <c r="AR983" s="24"/>
      <c r="AS983" s="24"/>
      <c r="AT983" s="24"/>
      <c r="AU983" s="24"/>
      <c r="AV983" s="24"/>
      <c r="AW983" s="24"/>
      <c r="AX983" s="24"/>
      <c r="AY983" s="24"/>
      <c r="AZ983" s="24"/>
      <c r="BA983" s="24"/>
      <c r="BB983" s="24"/>
      <c r="BC983" s="24"/>
      <c r="BD983" s="24"/>
      <c r="BE983" s="24"/>
      <c r="BF983" s="24"/>
    </row>
    <row r="984" spans="5:58" s="3" customFormat="1" x14ac:dyDescent="0.25">
      <c r="E984" s="23" t="s">
        <v>380</v>
      </c>
      <c r="F984" s="24"/>
      <c r="G984" s="24"/>
      <c r="H984" s="24"/>
      <c r="I984" s="24"/>
      <c r="J984" s="24"/>
      <c r="K984" s="24"/>
      <c r="L984" s="24"/>
      <c r="M984" s="24"/>
      <c r="N984" s="24"/>
      <c r="O984" s="24"/>
      <c r="P984" s="24"/>
      <c r="Q984" s="24"/>
      <c r="R984" s="24"/>
      <c r="S984" s="24"/>
      <c r="T984" s="24"/>
      <c r="U984" s="24"/>
      <c r="V984" s="24"/>
      <c r="W984" s="24"/>
      <c r="X984" s="24"/>
      <c r="Y984" s="24"/>
      <c r="Z984" s="24"/>
      <c r="AA984" s="24"/>
      <c r="AB984" s="24"/>
      <c r="AC984" s="24"/>
      <c r="AD984" s="24"/>
      <c r="AE984" s="24"/>
      <c r="AF984" s="24"/>
      <c r="AG984" s="24"/>
      <c r="AH984" s="24"/>
      <c r="AI984" s="24"/>
      <c r="AJ984" s="24"/>
      <c r="AK984" s="24"/>
      <c r="AL984" s="24"/>
      <c r="AM984" s="24"/>
      <c r="AN984" s="24"/>
      <c r="AO984" s="24"/>
      <c r="AP984" s="24"/>
      <c r="AQ984" s="24"/>
      <c r="AR984" s="24"/>
      <c r="AS984" s="24"/>
      <c r="AT984" s="24"/>
      <c r="AU984" s="24"/>
      <c r="AV984" s="24"/>
      <c r="AW984" s="24"/>
      <c r="AX984" s="24"/>
      <c r="AY984" s="24"/>
      <c r="AZ984" s="24"/>
      <c r="BA984" s="24"/>
      <c r="BB984" s="24"/>
      <c r="BC984" s="24"/>
      <c r="BD984" s="24"/>
      <c r="BE984" s="24"/>
      <c r="BF984" s="24"/>
    </row>
    <row r="985" spans="5:58" s="3" customFormat="1" x14ac:dyDescent="0.25">
      <c r="E985" s="23" t="s">
        <v>3404</v>
      </c>
      <c r="F985" s="24"/>
      <c r="G985" s="24"/>
      <c r="H985" s="24"/>
      <c r="I985" s="24"/>
      <c r="J985" s="24"/>
      <c r="K985" s="24"/>
      <c r="L985" s="24"/>
      <c r="M985" s="24"/>
      <c r="N985" s="24"/>
      <c r="O985" s="24"/>
      <c r="P985" s="24"/>
      <c r="Q985" s="24"/>
      <c r="R985" s="24"/>
      <c r="S985" s="24"/>
      <c r="T985" s="24"/>
      <c r="U985" s="24"/>
      <c r="V985" s="24"/>
      <c r="W985" s="24"/>
      <c r="X985" s="24"/>
      <c r="Y985" s="24"/>
      <c r="Z985" s="24"/>
      <c r="AA985" s="24"/>
      <c r="AB985" s="24"/>
      <c r="AC985" s="24"/>
      <c r="AD985" s="24"/>
      <c r="AE985" s="24"/>
      <c r="AF985" s="24"/>
      <c r="AG985" s="24"/>
      <c r="AH985" s="24"/>
      <c r="AI985" s="24"/>
      <c r="AJ985" s="24"/>
      <c r="AK985" s="24"/>
      <c r="AL985" s="24"/>
      <c r="AM985" s="24"/>
      <c r="AN985" s="24"/>
      <c r="AO985" s="24"/>
      <c r="AP985" s="24"/>
      <c r="AQ985" s="24"/>
      <c r="AR985" s="24"/>
      <c r="AS985" s="24"/>
      <c r="AT985" s="24"/>
      <c r="AU985" s="24"/>
      <c r="AV985" s="24"/>
      <c r="AW985" s="24"/>
      <c r="AX985" s="24"/>
      <c r="AY985" s="24"/>
      <c r="AZ985" s="24"/>
      <c r="BA985" s="24"/>
      <c r="BB985" s="24"/>
      <c r="BC985" s="24"/>
      <c r="BD985" s="24"/>
      <c r="BE985" s="24"/>
      <c r="BF985" s="24"/>
    </row>
    <row r="986" spans="5:58" s="3" customFormat="1" x14ac:dyDescent="0.25">
      <c r="E986" s="23" t="s">
        <v>3400</v>
      </c>
      <c r="F986" s="24"/>
      <c r="G986" s="24"/>
      <c r="H986" s="24"/>
      <c r="I986" s="24"/>
      <c r="J986" s="24"/>
      <c r="K986" s="24"/>
      <c r="L986" s="24"/>
      <c r="M986" s="24"/>
      <c r="N986" s="24"/>
      <c r="O986" s="24"/>
      <c r="P986" s="24"/>
      <c r="Q986" s="24"/>
      <c r="R986" s="24"/>
      <c r="S986" s="24"/>
      <c r="T986" s="24"/>
      <c r="U986" s="24"/>
      <c r="V986" s="24"/>
      <c r="W986" s="24"/>
      <c r="X986" s="24"/>
      <c r="Y986" s="24"/>
      <c r="Z986" s="24"/>
      <c r="AA986" s="24"/>
      <c r="AB986" s="24"/>
      <c r="AC986" s="24"/>
      <c r="AD986" s="24"/>
      <c r="AE986" s="24"/>
      <c r="AF986" s="24"/>
      <c r="AG986" s="24"/>
      <c r="AH986" s="24"/>
      <c r="AI986" s="24"/>
      <c r="AJ986" s="24"/>
      <c r="AK986" s="24"/>
      <c r="AL986" s="24"/>
      <c r="AM986" s="24"/>
      <c r="AN986" s="24"/>
      <c r="AO986" s="24"/>
      <c r="AP986" s="24"/>
      <c r="AQ986" s="24"/>
      <c r="AR986" s="24"/>
      <c r="AS986" s="24"/>
      <c r="AT986" s="24"/>
      <c r="AU986" s="24"/>
      <c r="AV986" s="24"/>
      <c r="AW986" s="24"/>
      <c r="AX986" s="24"/>
      <c r="AY986" s="24"/>
      <c r="AZ986" s="24"/>
      <c r="BA986" s="24"/>
      <c r="BB986" s="24"/>
      <c r="BC986" s="24"/>
      <c r="BD986" s="24"/>
      <c r="BE986" s="24"/>
      <c r="BF986" s="24"/>
    </row>
    <row r="987" spans="5:58" s="3" customFormat="1" x14ac:dyDescent="0.25">
      <c r="E987" s="23" t="s">
        <v>3401</v>
      </c>
      <c r="F987" s="24"/>
      <c r="G987" s="24"/>
      <c r="H987" s="24"/>
      <c r="I987" s="24"/>
      <c r="J987" s="24"/>
      <c r="K987" s="24"/>
      <c r="L987" s="24"/>
      <c r="M987" s="24"/>
      <c r="N987" s="24"/>
      <c r="O987" s="24"/>
      <c r="P987" s="24"/>
      <c r="Q987" s="24"/>
      <c r="R987" s="24"/>
      <c r="S987" s="24"/>
      <c r="T987" s="24"/>
      <c r="U987" s="24"/>
      <c r="V987" s="24"/>
      <c r="W987" s="24"/>
      <c r="X987" s="24"/>
      <c r="Y987" s="24"/>
      <c r="Z987" s="24"/>
      <c r="AA987" s="24"/>
      <c r="AB987" s="24"/>
      <c r="AC987" s="24"/>
      <c r="AD987" s="24"/>
      <c r="AE987" s="24"/>
      <c r="AF987" s="24"/>
      <c r="AG987" s="24"/>
      <c r="AH987" s="24"/>
      <c r="AI987" s="24"/>
      <c r="AJ987" s="24"/>
      <c r="AK987" s="24"/>
      <c r="AL987" s="24"/>
      <c r="AM987" s="24"/>
      <c r="AN987" s="24"/>
      <c r="AO987" s="24"/>
      <c r="AP987" s="24"/>
      <c r="AQ987" s="24"/>
      <c r="AR987" s="24"/>
      <c r="AS987" s="24"/>
      <c r="AT987" s="24"/>
      <c r="AU987" s="24"/>
      <c r="AV987" s="24"/>
      <c r="AW987" s="24"/>
      <c r="AX987" s="24"/>
      <c r="AY987" s="24"/>
      <c r="AZ987" s="24"/>
      <c r="BA987" s="24"/>
      <c r="BB987" s="24"/>
      <c r="BC987" s="24"/>
      <c r="BD987" s="24"/>
      <c r="BE987" s="24"/>
      <c r="BF987" s="24"/>
    </row>
    <row r="988" spans="5:58" s="3" customFormat="1" x14ac:dyDescent="0.25">
      <c r="E988" s="23" t="s">
        <v>3402</v>
      </c>
      <c r="F988" s="24"/>
      <c r="G988" s="24"/>
      <c r="H988" s="24"/>
      <c r="I988" s="24"/>
      <c r="J988" s="24"/>
      <c r="K988" s="24"/>
      <c r="L988" s="24"/>
      <c r="M988" s="24"/>
      <c r="N988" s="24"/>
      <c r="O988" s="24"/>
      <c r="P988" s="24"/>
      <c r="Q988" s="24"/>
      <c r="R988" s="24"/>
      <c r="S988" s="24"/>
      <c r="T988" s="24"/>
      <c r="U988" s="24"/>
      <c r="V988" s="24"/>
      <c r="W988" s="24"/>
      <c r="X988" s="24"/>
      <c r="Y988" s="24"/>
      <c r="Z988" s="24"/>
      <c r="AA988" s="24"/>
      <c r="AB988" s="24"/>
      <c r="AC988" s="24"/>
      <c r="AD988" s="24"/>
      <c r="AE988" s="24"/>
      <c r="AF988" s="24"/>
      <c r="AG988" s="24"/>
      <c r="AH988" s="24"/>
      <c r="AI988" s="24"/>
      <c r="AJ988" s="24"/>
      <c r="AK988" s="24"/>
      <c r="AL988" s="24"/>
      <c r="AM988" s="24"/>
      <c r="AN988" s="24"/>
      <c r="AO988" s="24"/>
      <c r="AP988" s="24"/>
      <c r="AQ988" s="24"/>
      <c r="AR988" s="24"/>
      <c r="AS988" s="24"/>
      <c r="AT988" s="24"/>
      <c r="AU988" s="24"/>
      <c r="AV988" s="24"/>
      <c r="AW988" s="24"/>
      <c r="AX988" s="24"/>
      <c r="AY988" s="24"/>
      <c r="AZ988" s="24"/>
      <c r="BA988" s="24"/>
      <c r="BB988" s="24"/>
      <c r="BC988" s="24"/>
      <c r="BD988" s="24"/>
      <c r="BE988" s="24"/>
      <c r="BF988" s="24"/>
    </row>
    <row r="989" spans="5:58" s="3" customFormat="1" x14ac:dyDescent="0.25">
      <c r="E989" s="23" t="s">
        <v>3405</v>
      </c>
      <c r="F989" s="24"/>
      <c r="G989" s="24"/>
      <c r="H989" s="24"/>
      <c r="I989" s="24"/>
      <c r="J989" s="24"/>
      <c r="K989" s="24"/>
      <c r="L989" s="24"/>
      <c r="M989" s="24"/>
      <c r="N989" s="24"/>
      <c r="O989" s="24"/>
      <c r="P989" s="24"/>
      <c r="Q989" s="24"/>
      <c r="R989" s="24"/>
      <c r="S989" s="24"/>
      <c r="T989" s="24"/>
      <c r="U989" s="24"/>
      <c r="V989" s="24"/>
      <c r="W989" s="24"/>
      <c r="X989" s="24"/>
      <c r="Y989" s="24"/>
      <c r="Z989" s="24"/>
      <c r="AA989" s="24"/>
      <c r="AB989" s="24"/>
      <c r="AC989" s="24"/>
      <c r="AD989" s="24"/>
      <c r="AE989" s="24"/>
      <c r="AF989" s="24"/>
      <c r="AG989" s="24"/>
      <c r="AH989" s="24"/>
      <c r="AI989" s="24"/>
      <c r="AJ989" s="24"/>
      <c r="AK989" s="24"/>
      <c r="AL989" s="24"/>
      <c r="AM989" s="24"/>
      <c r="AN989" s="24"/>
      <c r="AO989" s="24"/>
      <c r="AP989" s="24"/>
      <c r="AQ989" s="24"/>
      <c r="AR989" s="24"/>
      <c r="AS989" s="24"/>
      <c r="AT989" s="24"/>
      <c r="AU989" s="24"/>
      <c r="AV989" s="24"/>
      <c r="AW989" s="24"/>
      <c r="AX989" s="24"/>
      <c r="AY989" s="24"/>
      <c r="AZ989" s="24"/>
      <c r="BA989" s="24"/>
      <c r="BB989" s="24"/>
      <c r="BC989" s="24"/>
      <c r="BD989" s="24"/>
      <c r="BE989" s="24"/>
      <c r="BF989" s="24"/>
    </row>
    <row r="990" spans="5:58" s="3" customFormat="1" x14ac:dyDescent="0.25">
      <c r="E990" s="23"/>
      <c r="F990" s="24"/>
      <c r="G990" s="24"/>
      <c r="H990" s="24"/>
      <c r="I990" s="24"/>
      <c r="J990" s="24"/>
      <c r="K990" s="24"/>
      <c r="L990" s="24"/>
      <c r="M990" s="24"/>
      <c r="N990" s="24"/>
      <c r="O990" s="24"/>
      <c r="P990" s="24"/>
      <c r="Q990" s="24"/>
      <c r="R990" s="24"/>
      <c r="S990" s="24"/>
      <c r="T990" s="24"/>
      <c r="U990" s="24"/>
      <c r="V990" s="24"/>
      <c r="W990" s="24"/>
      <c r="X990" s="24"/>
      <c r="Y990" s="24"/>
      <c r="Z990" s="24"/>
      <c r="AA990" s="24"/>
      <c r="AB990" s="24"/>
      <c r="AC990" s="24"/>
      <c r="AD990" s="24"/>
      <c r="AE990" s="24"/>
      <c r="AF990" s="24"/>
      <c r="AG990" s="24"/>
      <c r="AH990" s="24"/>
      <c r="AI990" s="24"/>
      <c r="AJ990" s="24"/>
      <c r="AK990" s="24"/>
      <c r="AL990" s="24"/>
      <c r="AM990" s="24"/>
      <c r="AN990" s="24"/>
      <c r="AO990" s="24"/>
      <c r="AP990" s="24"/>
      <c r="AQ990" s="24"/>
      <c r="AR990" s="24"/>
      <c r="AS990" s="24"/>
      <c r="AT990" s="24"/>
      <c r="AU990" s="24"/>
      <c r="AV990" s="24"/>
      <c r="AW990" s="24"/>
      <c r="AX990" s="24"/>
      <c r="AY990" s="24"/>
      <c r="AZ990" s="24"/>
      <c r="BA990" s="24"/>
      <c r="BB990" s="24"/>
      <c r="BC990" s="24"/>
      <c r="BD990" s="24"/>
      <c r="BE990" s="24"/>
      <c r="BF990" s="24"/>
    </row>
    <row r="991" spans="5:58" s="3" customFormat="1" x14ac:dyDescent="0.25">
      <c r="E991" s="23" t="s">
        <v>1899</v>
      </c>
      <c r="F991" s="24"/>
      <c r="G991" s="24"/>
      <c r="H991" s="24"/>
      <c r="I991" s="24"/>
      <c r="J991" s="24"/>
      <c r="K991" s="24"/>
      <c r="L991" s="24"/>
      <c r="M991" s="24"/>
      <c r="N991" s="24"/>
      <c r="O991" s="24"/>
      <c r="P991" s="24"/>
      <c r="Q991" s="24"/>
      <c r="R991" s="24"/>
      <c r="S991" s="24"/>
      <c r="T991" s="24"/>
      <c r="U991" s="24"/>
      <c r="V991" s="24"/>
      <c r="W991" s="24"/>
      <c r="X991" s="24"/>
      <c r="Y991" s="24"/>
      <c r="Z991" s="24"/>
      <c r="AA991" s="24"/>
      <c r="AB991" s="24"/>
      <c r="AC991" s="24"/>
      <c r="AD991" s="24"/>
      <c r="AE991" s="24"/>
      <c r="AF991" s="24"/>
      <c r="AG991" s="24"/>
      <c r="AH991" s="24"/>
      <c r="AI991" s="24"/>
      <c r="AJ991" s="24"/>
      <c r="AK991" s="24"/>
      <c r="AL991" s="24"/>
      <c r="AM991" s="24"/>
      <c r="AN991" s="24"/>
      <c r="AO991" s="24"/>
      <c r="AP991" s="24"/>
      <c r="AQ991" s="24"/>
      <c r="AR991" s="24"/>
      <c r="AS991" s="24"/>
      <c r="AT991" s="24"/>
      <c r="AU991" s="24"/>
      <c r="AV991" s="24"/>
      <c r="AW991" s="24"/>
      <c r="AX991" s="24"/>
      <c r="AY991" s="24"/>
      <c r="AZ991" s="24"/>
      <c r="BA991" s="24"/>
      <c r="BB991" s="24"/>
      <c r="BC991" s="24"/>
      <c r="BD991" s="24"/>
      <c r="BE991" s="24"/>
      <c r="BF991" s="24"/>
    </row>
    <row r="992" spans="5:58" s="3" customFormat="1" x14ac:dyDescent="0.25">
      <c r="E992" s="23" t="s">
        <v>380</v>
      </c>
      <c r="F992" s="24"/>
      <c r="G992" s="24"/>
      <c r="H992" s="24"/>
      <c r="I992" s="24"/>
      <c r="J992" s="24"/>
      <c r="K992" s="24"/>
      <c r="L992" s="24"/>
      <c r="M992" s="24"/>
      <c r="N992" s="24"/>
      <c r="O992" s="24"/>
      <c r="P992" s="24"/>
      <c r="Q992" s="24"/>
      <c r="R992" s="24"/>
      <c r="S992" s="24"/>
      <c r="T992" s="24"/>
      <c r="U992" s="24"/>
      <c r="V992" s="24"/>
      <c r="W992" s="24"/>
      <c r="X992" s="24"/>
      <c r="Y992" s="24"/>
      <c r="Z992" s="24"/>
      <c r="AA992" s="24"/>
      <c r="AB992" s="24"/>
      <c r="AC992" s="24"/>
      <c r="AD992" s="24"/>
      <c r="AE992" s="24"/>
      <c r="AF992" s="24"/>
      <c r="AG992" s="24"/>
      <c r="AH992" s="24"/>
      <c r="AI992" s="24"/>
      <c r="AJ992" s="24"/>
      <c r="AK992" s="24"/>
      <c r="AL992" s="24"/>
      <c r="AM992" s="24"/>
      <c r="AN992" s="24"/>
      <c r="AO992" s="24"/>
      <c r="AP992" s="24"/>
      <c r="AQ992" s="24"/>
      <c r="AR992" s="24"/>
      <c r="AS992" s="24"/>
      <c r="AT992" s="24"/>
      <c r="AU992" s="24"/>
      <c r="AV992" s="24"/>
      <c r="AW992" s="24"/>
      <c r="AX992" s="24"/>
      <c r="AY992" s="24"/>
      <c r="AZ992" s="24"/>
      <c r="BA992" s="24"/>
      <c r="BB992" s="24"/>
      <c r="BC992" s="24"/>
      <c r="BD992" s="24"/>
      <c r="BE992" s="24"/>
      <c r="BF992" s="24"/>
    </row>
    <row r="993" spans="5:58" s="3" customFormat="1" x14ac:dyDescent="0.25">
      <c r="E993" s="23" t="s">
        <v>2285</v>
      </c>
      <c r="F993" s="24"/>
      <c r="G993" s="24"/>
      <c r="H993" s="24"/>
      <c r="I993" s="24"/>
      <c r="J993" s="24"/>
      <c r="K993" s="24"/>
      <c r="L993" s="24"/>
      <c r="M993" s="24"/>
      <c r="N993" s="24"/>
      <c r="O993" s="24"/>
      <c r="P993" s="24"/>
      <c r="Q993" s="24"/>
      <c r="R993" s="24"/>
      <c r="S993" s="24"/>
      <c r="T993" s="24"/>
      <c r="U993" s="24"/>
      <c r="V993" s="24"/>
      <c r="W993" s="24"/>
      <c r="X993" s="24"/>
      <c r="Y993" s="24"/>
      <c r="Z993" s="24"/>
      <c r="AA993" s="24"/>
      <c r="AB993" s="24"/>
      <c r="AC993" s="24"/>
      <c r="AD993" s="24"/>
      <c r="AE993" s="24"/>
      <c r="AF993" s="24"/>
      <c r="AG993" s="24"/>
      <c r="AH993" s="24"/>
      <c r="AI993" s="24"/>
      <c r="AJ993" s="24"/>
      <c r="AK993" s="24"/>
      <c r="AL993" s="24"/>
      <c r="AM993" s="24"/>
      <c r="AN993" s="24"/>
      <c r="AO993" s="24"/>
      <c r="AP993" s="24"/>
      <c r="AQ993" s="24"/>
      <c r="AR993" s="24"/>
      <c r="AS993" s="24"/>
      <c r="AT993" s="24"/>
      <c r="AU993" s="24"/>
      <c r="AV993" s="24"/>
      <c r="AW993" s="24"/>
      <c r="AX993" s="24"/>
      <c r="AY993" s="24"/>
      <c r="AZ993" s="24"/>
      <c r="BA993" s="24"/>
      <c r="BB993" s="24"/>
      <c r="BC993" s="24"/>
      <c r="BD993" s="24"/>
      <c r="BE993" s="24"/>
      <c r="BF993" s="24"/>
    </row>
    <row r="994" spans="5:58" s="3" customFormat="1" x14ac:dyDescent="0.25">
      <c r="E994" s="23" t="s">
        <v>3406</v>
      </c>
      <c r="F994" s="24"/>
      <c r="G994" s="24"/>
      <c r="H994" s="24"/>
      <c r="I994" s="24"/>
      <c r="J994" s="24"/>
      <c r="K994" s="24"/>
      <c r="L994" s="24"/>
      <c r="M994" s="24"/>
      <c r="N994" s="24"/>
      <c r="O994" s="24"/>
      <c r="P994" s="24"/>
      <c r="Q994" s="24"/>
      <c r="R994" s="24"/>
      <c r="S994" s="24"/>
      <c r="T994" s="24"/>
      <c r="U994" s="24"/>
      <c r="V994" s="24"/>
      <c r="W994" s="24"/>
      <c r="X994" s="24"/>
      <c r="Y994" s="24"/>
      <c r="Z994" s="24"/>
      <c r="AA994" s="24"/>
      <c r="AB994" s="24"/>
      <c r="AC994" s="24"/>
      <c r="AD994" s="24"/>
      <c r="AE994" s="24"/>
      <c r="AF994" s="24"/>
      <c r="AG994" s="24"/>
      <c r="AH994" s="24"/>
      <c r="AI994" s="24"/>
      <c r="AJ994" s="24"/>
      <c r="AK994" s="24"/>
      <c r="AL994" s="24"/>
      <c r="AM994" s="24"/>
      <c r="AN994" s="24"/>
      <c r="AO994" s="24"/>
      <c r="AP994" s="24"/>
      <c r="AQ994" s="24"/>
      <c r="AR994" s="24"/>
      <c r="AS994" s="24"/>
      <c r="AT994" s="24"/>
      <c r="AU994" s="24"/>
      <c r="AV994" s="24"/>
      <c r="AW994" s="24"/>
      <c r="AX994" s="24"/>
      <c r="AY994" s="24"/>
      <c r="AZ994" s="24"/>
      <c r="BA994" s="24"/>
      <c r="BB994" s="24"/>
      <c r="BC994" s="24"/>
      <c r="BD994" s="24"/>
      <c r="BE994" s="24"/>
      <c r="BF994" s="24"/>
    </row>
    <row r="995" spans="5:58" s="3" customFormat="1" x14ac:dyDescent="0.25">
      <c r="E995" s="23" t="s">
        <v>503</v>
      </c>
      <c r="F995" s="24"/>
      <c r="G995" s="24"/>
      <c r="H995" s="24"/>
      <c r="I995" s="24"/>
      <c r="J995" s="24"/>
      <c r="K995" s="24"/>
      <c r="L995" s="24"/>
      <c r="M995" s="24"/>
      <c r="N995" s="24"/>
      <c r="O995" s="24"/>
      <c r="P995" s="24"/>
      <c r="Q995" s="24"/>
      <c r="R995" s="24"/>
      <c r="S995" s="24"/>
      <c r="T995" s="24"/>
      <c r="U995" s="24"/>
      <c r="V995" s="24"/>
      <c r="W995" s="24"/>
      <c r="X995" s="24"/>
      <c r="Y995" s="24"/>
      <c r="Z995" s="24"/>
      <c r="AA995" s="24"/>
      <c r="AB995" s="24"/>
      <c r="AC995" s="24"/>
      <c r="AD995" s="24"/>
      <c r="AE995" s="24"/>
      <c r="AF995" s="24"/>
      <c r="AG995" s="24"/>
      <c r="AH995" s="24"/>
      <c r="AI995" s="24"/>
      <c r="AJ995" s="24"/>
      <c r="AK995" s="24"/>
      <c r="AL995" s="24"/>
      <c r="AM995" s="24"/>
      <c r="AN995" s="24"/>
      <c r="AO995" s="24"/>
      <c r="AP995" s="24"/>
      <c r="AQ995" s="24"/>
      <c r="AR995" s="24"/>
      <c r="AS995" s="24"/>
      <c r="AT995" s="24"/>
      <c r="AU995" s="24"/>
      <c r="AV995" s="24"/>
      <c r="AW995" s="24"/>
      <c r="AX995" s="24"/>
      <c r="AY995" s="24"/>
      <c r="AZ995" s="24"/>
      <c r="BA995" s="24"/>
      <c r="BB995" s="24"/>
      <c r="BC995" s="24"/>
      <c r="BD995" s="24"/>
      <c r="BE995" s="24"/>
      <c r="BF995" s="24"/>
    </row>
    <row r="996" spans="5:58" s="3" customFormat="1" x14ac:dyDescent="0.25">
      <c r="E996" s="23" t="s">
        <v>3407</v>
      </c>
      <c r="F996" s="24"/>
      <c r="G996" s="24"/>
      <c r="H996" s="24"/>
      <c r="I996" s="24"/>
      <c r="J996" s="24"/>
      <c r="K996" s="24"/>
      <c r="L996" s="24"/>
      <c r="M996" s="24"/>
      <c r="N996" s="24"/>
      <c r="O996" s="24"/>
      <c r="P996" s="24"/>
      <c r="Q996" s="24"/>
      <c r="R996" s="24"/>
      <c r="S996" s="24"/>
      <c r="T996" s="24"/>
      <c r="U996" s="24"/>
      <c r="V996" s="24"/>
      <c r="W996" s="24"/>
      <c r="X996" s="24"/>
      <c r="Y996" s="24"/>
      <c r="Z996" s="24"/>
      <c r="AA996" s="24"/>
      <c r="AB996" s="24"/>
      <c r="AC996" s="24"/>
      <c r="AD996" s="24"/>
      <c r="AE996" s="24"/>
      <c r="AF996" s="24"/>
      <c r="AG996" s="24"/>
      <c r="AH996" s="24"/>
      <c r="AI996" s="24"/>
      <c r="AJ996" s="24"/>
      <c r="AK996" s="24"/>
      <c r="AL996" s="24"/>
      <c r="AM996" s="24"/>
      <c r="AN996" s="24"/>
      <c r="AO996" s="24"/>
      <c r="AP996" s="24"/>
      <c r="AQ996" s="24"/>
      <c r="AR996" s="24"/>
      <c r="AS996" s="24"/>
      <c r="AT996" s="24"/>
      <c r="AU996" s="24"/>
      <c r="AV996" s="24"/>
      <c r="AW996" s="24"/>
      <c r="AX996" s="24"/>
      <c r="AY996" s="24"/>
      <c r="AZ996" s="24"/>
      <c r="BA996" s="24"/>
      <c r="BB996" s="24"/>
      <c r="BC996" s="24"/>
      <c r="BD996" s="24"/>
      <c r="BE996" s="24"/>
      <c r="BF996" s="24"/>
    </row>
    <row r="997" spans="5:58" s="3" customFormat="1" x14ac:dyDescent="0.25">
      <c r="E997" s="23" t="s">
        <v>503</v>
      </c>
      <c r="F997" s="24"/>
      <c r="G997" s="24"/>
      <c r="H997" s="24"/>
      <c r="I997" s="24"/>
      <c r="J997" s="24"/>
      <c r="K997" s="24"/>
      <c r="L997" s="24"/>
      <c r="M997" s="24"/>
      <c r="N997" s="24"/>
      <c r="O997" s="24"/>
      <c r="P997" s="24"/>
      <c r="Q997" s="24"/>
      <c r="R997" s="24"/>
      <c r="S997" s="24"/>
      <c r="T997" s="24"/>
      <c r="U997" s="24"/>
      <c r="V997" s="24"/>
      <c r="W997" s="24"/>
      <c r="X997" s="24"/>
      <c r="Y997" s="24"/>
      <c r="Z997" s="24"/>
      <c r="AA997" s="24"/>
      <c r="AB997" s="24"/>
      <c r="AC997" s="24"/>
      <c r="AD997" s="24"/>
      <c r="AE997" s="24"/>
      <c r="AF997" s="24"/>
      <c r="AG997" s="24"/>
      <c r="AH997" s="24"/>
      <c r="AI997" s="24"/>
      <c r="AJ997" s="24"/>
      <c r="AK997" s="24"/>
      <c r="AL997" s="24"/>
      <c r="AM997" s="24"/>
      <c r="AN997" s="24"/>
      <c r="AO997" s="24"/>
      <c r="AP997" s="24"/>
      <c r="AQ997" s="24"/>
      <c r="AR997" s="24"/>
      <c r="AS997" s="24"/>
      <c r="AT997" s="24"/>
      <c r="AU997" s="24"/>
      <c r="AV997" s="24"/>
      <c r="AW997" s="24"/>
      <c r="AX997" s="24"/>
      <c r="AY997" s="24"/>
      <c r="AZ997" s="24"/>
      <c r="BA997" s="24"/>
      <c r="BB997" s="24"/>
      <c r="BC997" s="24"/>
      <c r="BD997" s="24"/>
      <c r="BE997" s="24"/>
      <c r="BF997" s="24"/>
    </row>
    <row r="998" spans="5:58" s="3" customFormat="1" x14ac:dyDescent="0.25">
      <c r="E998" s="23" t="s">
        <v>3408</v>
      </c>
      <c r="F998" s="24"/>
      <c r="G998" s="24"/>
      <c r="H998" s="24"/>
      <c r="I998" s="24"/>
      <c r="J998" s="24"/>
      <c r="K998" s="24"/>
      <c r="L998" s="24"/>
      <c r="M998" s="24"/>
      <c r="N998" s="24"/>
      <c r="O998" s="24"/>
      <c r="P998" s="24"/>
      <c r="Q998" s="24"/>
      <c r="R998" s="24"/>
      <c r="S998" s="24"/>
      <c r="T998" s="24"/>
      <c r="U998" s="24"/>
      <c r="V998" s="24"/>
      <c r="W998" s="24"/>
      <c r="X998" s="24"/>
      <c r="Y998" s="24"/>
      <c r="Z998" s="24"/>
      <c r="AA998" s="24"/>
      <c r="AB998" s="24"/>
      <c r="AC998" s="24"/>
      <c r="AD998" s="24"/>
      <c r="AE998" s="24"/>
      <c r="AF998" s="24"/>
      <c r="AG998" s="24"/>
      <c r="AH998" s="24"/>
      <c r="AI998" s="24"/>
      <c r="AJ998" s="24"/>
      <c r="AK998" s="24"/>
      <c r="AL998" s="24"/>
      <c r="AM998" s="24"/>
      <c r="AN998" s="24"/>
      <c r="AO998" s="24"/>
      <c r="AP998" s="24"/>
      <c r="AQ998" s="24"/>
      <c r="AR998" s="24"/>
      <c r="AS998" s="24"/>
      <c r="AT998" s="24"/>
      <c r="AU998" s="24"/>
      <c r="AV998" s="24"/>
      <c r="AW998" s="24"/>
      <c r="AX998" s="24"/>
      <c r="AY998" s="24"/>
      <c r="AZ998" s="24"/>
      <c r="BA998" s="24"/>
      <c r="BB998" s="24"/>
      <c r="BC998" s="24"/>
      <c r="BD998" s="24"/>
      <c r="BE998" s="24"/>
      <c r="BF998" s="24"/>
    </row>
    <row r="999" spans="5:58" s="3" customFormat="1" x14ac:dyDescent="0.25">
      <c r="E999" s="23" t="s">
        <v>3409</v>
      </c>
      <c r="F999" s="24"/>
      <c r="G999" s="24"/>
      <c r="H999" s="24"/>
      <c r="I999" s="24"/>
      <c r="J999" s="24"/>
      <c r="K999" s="24"/>
      <c r="L999" s="24"/>
      <c r="M999" s="24"/>
      <c r="N999" s="24"/>
      <c r="O999" s="24"/>
      <c r="P999" s="24"/>
      <c r="Q999" s="24"/>
      <c r="R999" s="24"/>
      <c r="S999" s="24"/>
      <c r="T999" s="24"/>
      <c r="U999" s="24"/>
      <c r="V999" s="24"/>
      <c r="W999" s="24"/>
      <c r="X999" s="24"/>
      <c r="Y999" s="24"/>
      <c r="Z999" s="24"/>
      <c r="AA999" s="24"/>
      <c r="AB999" s="24"/>
      <c r="AC999" s="24"/>
      <c r="AD999" s="24"/>
      <c r="AE999" s="24"/>
      <c r="AF999" s="24"/>
      <c r="AG999" s="24"/>
      <c r="AH999" s="24"/>
      <c r="AI999" s="24"/>
      <c r="AJ999" s="24"/>
      <c r="AK999" s="24"/>
      <c r="AL999" s="24"/>
      <c r="AM999" s="24"/>
      <c r="AN999" s="24"/>
      <c r="AO999" s="24"/>
      <c r="AP999" s="24"/>
      <c r="AQ999" s="24"/>
      <c r="AR999" s="24"/>
      <c r="AS999" s="24"/>
      <c r="AT999" s="24"/>
      <c r="AU999" s="24"/>
      <c r="AV999" s="24"/>
      <c r="AW999" s="24"/>
      <c r="AX999" s="24"/>
      <c r="AY999" s="24"/>
      <c r="AZ999" s="24"/>
      <c r="BA999" s="24"/>
      <c r="BB999" s="24"/>
      <c r="BC999" s="24"/>
      <c r="BD999" s="24"/>
      <c r="BE999" s="24"/>
      <c r="BF999" s="24"/>
    </row>
    <row r="1000" spans="5:58" s="3" customFormat="1" x14ac:dyDescent="0.25">
      <c r="E1000" s="23" t="s">
        <v>503</v>
      </c>
      <c r="F1000" s="24"/>
      <c r="G1000" s="24"/>
      <c r="H1000" s="24"/>
      <c r="I1000" s="24"/>
      <c r="J1000" s="24"/>
      <c r="K1000" s="24"/>
      <c r="L1000" s="24"/>
      <c r="M1000" s="24"/>
      <c r="N1000" s="24"/>
      <c r="O1000" s="24"/>
      <c r="P1000" s="24"/>
      <c r="Q1000" s="24"/>
      <c r="R1000" s="24"/>
      <c r="S1000" s="24"/>
      <c r="T1000" s="24"/>
      <c r="U1000" s="24"/>
      <c r="V1000" s="24"/>
      <c r="W1000" s="24"/>
      <c r="X1000" s="24"/>
      <c r="Y1000" s="24"/>
      <c r="Z1000" s="24"/>
      <c r="AA1000" s="24"/>
      <c r="AB1000" s="24"/>
      <c r="AC1000" s="24"/>
      <c r="AD1000" s="24"/>
      <c r="AE1000" s="24"/>
      <c r="AF1000" s="24"/>
      <c r="AG1000" s="24"/>
      <c r="AH1000" s="24"/>
      <c r="AI1000" s="24"/>
      <c r="AJ1000" s="24"/>
      <c r="AK1000" s="24"/>
      <c r="AL1000" s="24"/>
      <c r="AM1000" s="24"/>
      <c r="AN1000" s="24"/>
      <c r="AO1000" s="24"/>
      <c r="AP1000" s="24"/>
      <c r="AQ1000" s="24"/>
      <c r="AR1000" s="24"/>
      <c r="AS1000" s="24"/>
      <c r="AT1000" s="24"/>
      <c r="AU1000" s="24"/>
      <c r="AV1000" s="24"/>
      <c r="AW1000" s="24"/>
      <c r="AX1000" s="24"/>
      <c r="AY1000" s="24"/>
      <c r="AZ1000" s="24"/>
      <c r="BA1000" s="24"/>
      <c r="BB1000" s="24"/>
      <c r="BC1000" s="24"/>
      <c r="BD1000" s="24"/>
      <c r="BE1000" s="24"/>
      <c r="BF1000" s="24"/>
    </row>
    <row r="1001" spans="5:58" s="3" customFormat="1" x14ac:dyDescent="0.25">
      <c r="E1001" s="23" t="s">
        <v>3410</v>
      </c>
      <c r="F1001" s="24"/>
      <c r="G1001" s="24"/>
      <c r="H1001" s="24"/>
      <c r="I1001" s="24"/>
      <c r="J1001" s="24"/>
      <c r="K1001" s="24"/>
      <c r="L1001" s="24"/>
      <c r="M1001" s="24"/>
      <c r="N1001" s="24"/>
      <c r="O1001" s="24"/>
      <c r="P1001" s="24"/>
      <c r="Q1001" s="24"/>
      <c r="R1001" s="24"/>
      <c r="S1001" s="24"/>
      <c r="T1001" s="24"/>
      <c r="U1001" s="24"/>
      <c r="V1001" s="24"/>
      <c r="W1001" s="24"/>
      <c r="X1001" s="24"/>
      <c r="Y1001" s="24"/>
      <c r="Z1001" s="24"/>
      <c r="AA1001" s="24"/>
      <c r="AB1001" s="24"/>
      <c r="AC1001" s="24"/>
      <c r="AD1001" s="24"/>
      <c r="AE1001" s="24"/>
      <c r="AF1001" s="24"/>
      <c r="AG1001" s="24"/>
      <c r="AH1001" s="24"/>
      <c r="AI1001" s="24"/>
      <c r="AJ1001" s="24"/>
      <c r="AK1001" s="24"/>
      <c r="AL1001" s="24"/>
      <c r="AM1001" s="24"/>
      <c r="AN1001" s="24"/>
      <c r="AO1001" s="24"/>
      <c r="AP1001" s="24"/>
      <c r="AQ1001" s="24"/>
      <c r="AR1001" s="24"/>
      <c r="AS1001" s="24"/>
      <c r="AT1001" s="24"/>
      <c r="AU1001" s="24"/>
      <c r="AV1001" s="24"/>
      <c r="AW1001" s="24"/>
      <c r="AX1001" s="24"/>
      <c r="AY1001" s="24"/>
      <c r="AZ1001" s="24"/>
      <c r="BA1001" s="24"/>
      <c r="BB1001" s="24"/>
      <c r="BC1001" s="24"/>
      <c r="BD1001" s="24"/>
      <c r="BE1001" s="24"/>
      <c r="BF1001" s="24"/>
    </row>
    <row r="1002" spans="5:58" s="3" customFormat="1" x14ac:dyDescent="0.25">
      <c r="E1002" s="23" t="s">
        <v>3411</v>
      </c>
      <c r="F1002" s="24"/>
      <c r="G1002" s="24"/>
      <c r="H1002" s="24"/>
      <c r="I1002" s="24"/>
      <c r="J1002" s="24"/>
      <c r="K1002" s="24"/>
      <c r="L1002" s="24"/>
      <c r="M1002" s="24"/>
      <c r="N1002" s="24"/>
      <c r="O1002" s="24"/>
      <c r="P1002" s="24"/>
      <c r="Q1002" s="24"/>
      <c r="R1002" s="24"/>
      <c r="S1002" s="24"/>
      <c r="T1002" s="24"/>
      <c r="U1002" s="24"/>
      <c r="V1002" s="24"/>
      <c r="W1002" s="24"/>
      <c r="X1002" s="24"/>
      <c r="Y1002" s="24"/>
      <c r="Z1002" s="24"/>
      <c r="AA1002" s="24"/>
      <c r="AB1002" s="24"/>
      <c r="AC1002" s="24"/>
      <c r="AD1002" s="24"/>
      <c r="AE1002" s="24"/>
      <c r="AF1002" s="24"/>
      <c r="AG1002" s="24"/>
      <c r="AH1002" s="24"/>
      <c r="AI1002" s="24"/>
      <c r="AJ1002" s="24"/>
      <c r="AK1002" s="24"/>
      <c r="AL1002" s="24"/>
      <c r="AM1002" s="24"/>
      <c r="AN1002" s="24"/>
      <c r="AO1002" s="24"/>
      <c r="AP1002" s="24"/>
      <c r="AQ1002" s="24"/>
      <c r="AR1002" s="24"/>
      <c r="AS1002" s="24"/>
      <c r="AT1002" s="24"/>
      <c r="AU1002" s="24"/>
      <c r="AV1002" s="24"/>
      <c r="AW1002" s="24"/>
      <c r="AX1002" s="24"/>
      <c r="AY1002" s="24"/>
      <c r="AZ1002" s="24"/>
      <c r="BA1002" s="24"/>
      <c r="BB1002" s="24"/>
      <c r="BC1002" s="24"/>
      <c r="BD1002" s="24"/>
      <c r="BE1002" s="24"/>
      <c r="BF1002" s="24"/>
    </row>
    <row r="1003" spans="5:58" s="3" customFormat="1" x14ac:dyDescent="0.25">
      <c r="E1003" s="23" t="s">
        <v>503</v>
      </c>
      <c r="F1003" s="24"/>
      <c r="G1003" s="24"/>
      <c r="H1003" s="24"/>
      <c r="I1003" s="24"/>
      <c r="J1003" s="24"/>
      <c r="K1003" s="24"/>
      <c r="L1003" s="24"/>
      <c r="M1003" s="24"/>
      <c r="N1003" s="24"/>
      <c r="O1003" s="24"/>
      <c r="P1003" s="24"/>
      <c r="Q1003" s="24"/>
      <c r="R1003" s="24"/>
      <c r="S1003" s="24"/>
      <c r="T1003" s="24"/>
      <c r="U1003" s="24"/>
      <c r="V1003" s="24"/>
      <c r="W1003" s="24"/>
      <c r="X1003" s="24"/>
      <c r="Y1003" s="24"/>
      <c r="Z1003" s="24"/>
      <c r="AA1003" s="24"/>
      <c r="AB1003" s="24"/>
      <c r="AC1003" s="24"/>
      <c r="AD1003" s="24"/>
      <c r="AE1003" s="24"/>
      <c r="AF1003" s="24"/>
      <c r="AG1003" s="24"/>
      <c r="AH1003" s="24"/>
      <c r="AI1003" s="24"/>
      <c r="AJ1003" s="24"/>
      <c r="AK1003" s="24"/>
      <c r="AL1003" s="24"/>
      <c r="AM1003" s="24"/>
      <c r="AN1003" s="24"/>
      <c r="AO1003" s="24"/>
      <c r="AP1003" s="24"/>
      <c r="AQ1003" s="24"/>
      <c r="AR1003" s="24"/>
      <c r="AS1003" s="24"/>
      <c r="AT1003" s="24"/>
      <c r="AU1003" s="24"/>
      <c r="AV1003" s="24"/>
      <c r="AW1003" s="24"/>
      <c r="AX1003" s="24"/>
      <c r="AY1003" s="24"/>
      <c r="AZ1003" s="24"/>
      <c r="BA1003" s="24"/>
      <c r="BB1003" s="24"/>
      <c r="BC1003" s="24"/>
      <c r="BD1003" s="24"/>
      <c r="BE1003" s="24"/>
      <c r="BF1003" s="24"/>
    </row>
    <row r="1004" spans="5:58" s="3" customFormat="1" x14ac:dyDescent="0.25">
      <c r="E1004" s="23" t="s">
        <v>3412</v>
      </c>
      <c r="F1004" s="24"/>
      <c r="G1004" s="24"/>
      <c r="H1004" s="24"/>
      <c r="I1004" s="24"/>
      <c r="J1004" s="24"/>
      <c r="K1004" s="24"/>
      <c r="L1004" s="24"/>
      <c r="M1004" s="24"/>
      <c r="N1004" s="24"/>
      <c r="O1004" s="24"/>
      <c r="P1004" s="24"/>
      <c r="Q1004" s="24"/>
      <c r="R1004" s="24"/>
      <c r="S1004" s="24"/>
      <c r="T1004" s="24"/>
      <c r="U1004" s="24"/>
      <c r="V1004" s="24"/>
      <c r="W1004" s="24"/>
      <c r="X1004" s="24"/>
      <c r="Y1004" s="24"/>
      <c r="Z1004" s="24"/>
      <c r="AA1004" s="24"/>
      <c r="AB1004" s="24"/>
      <c r="AC1004" s="24"/>
      <c r="AD1004" s="24"/>
      <c r="AE1004" s="24"/>
      <c r="AF1004" s="24"/>
      <c r="AG1004" s="24"/>
      <c r="AH1004" s="24"/>
      <c r="AI1004" s="24"/>
      <c r="AJ1004" s="24"/>
      <c r="AK1004" s="24"/>
      <c r="AL1004" s="24"/>
      <c r="AM1004" s="24"/>
      <c r="AN1004" s="24"/>
      <c r="AO1004" s="24"/>
      <c r="AP1004" s="24"/>
      <c r="AQ1004" s="24"/>
      <c r="AR1004" s="24"/>
      <c r="AS1004" s="24"/>
      <c r="AT1004" s="24"/>
      <c r="AU1004" s="24"/>
      <c r="AV1004" s="24"/>
      <c r="AW1004" s="24"/>
      <c r="AX1004" s="24"/>
      <c r="AY1004" s="24"/>
      <c r="AZ1004" s="24"/>
      <c r="BA1004" s="24"/>
      <c r="BB1004" s="24"/>
      <c r="BC1004" s="24"/>
      <c r="BD1004" s="24"/>
      <c r="BE1004" s="24"/>
      <c r="BF1004" s="24"/>
    </row>
    <row r="1005" spans="5:58" s="3" customFormat="1" x14ac:dyDescent="0.25">
      <c r="E1005" s="23" t="s">
        <v>3413</v>
      </c>
      <c r="F1005" s="24"/>
      <c r="G1005" s="24"/>
      <c r="H1005" s="24"/>
      <c r="I1005" s="24"/>
      <c r="J1005" s="24"/>
      <c r="K1005" s="24"/>
      <c r="L1005" s="24"/>
      <c r="M1005" s="24"/>
      <c r="N1005" s="24"/>
      <c r="O1005" s="24"/>
      <c r="P1005" s="24"/>
      <c r="Q1005" s="24"/>
      <c r="R1005" s="24"/>
      <c r="S1005" s="24"/>
      <c r="T1005" s="24"/>
      <c r="U1005" s="24"/>
      <c r="V1005" s="24"/>
      <c r="W1005" s="24"/>
      <c r="X1005" s="24"/>
      <c r="Y1005" s="24"/>
      <c r="Z1005" s="24"/>
      <c r="AA1005" s="24"/>
      <c r="AB1005" s="24"/>
      <c r="AC1005" s="24"/>
      <c r="AD1005" s="24"/>
      <c r="AE1005" s="24"/>
      <c r="AF1005" s="24"/>
      <c r="AG1005" s="24"/>
      <c r="AH1005" s="24"/>
      <c r="AI1005" s="24"/>
      <c r="AJ1005" s="24"/>
      <c r="AK1005" s="24"/>
      <c r="AL1005" s="24"/>
      <c r="AM1005" s="24"/>
      <c r="AN1005" s="24"/>
      <c r="AO1005" s="24"/>
      <c r="AP1005" s="24"/>
      <c r="AQ1005" s="24"/>
      <c r="AR1005" s="24"/>
      <c r="AS1005" s="24"/>
      <c r="AT1005" s="24"/>
      <c r="AU1005" s="24"/>
      <c r="AV1005" s="24"/>
      <c r="AW1005" s="24"/>
      <c r="AX1005" s="24"/>
      <c r="AY1005" s="24"/>
      <c r="AZ1005" s="24"/>
      <c r="BA1005" s="24"/>
      <c r="BB1005" s="24"/>
      <c r="BC1005" s="24"/>
      <c r="BD1005" s="24"/>
      <c r="BE1005" s="24"/>
      <c r="BF1005" s="24"/>
    </row>
    <row r="1006" spans="5:58" s="3" customFormat="1" x14ac:dyDescent="0.25">
      <c r="E1006" s="23" t="s">
        <v>3414</v>
      </c>
      <c r="F1006" s="24"/>
      <c r="G1006" s="24"/>
      <c r="H1006" s="24"/>
      <c r="I1006" s="24"/>
      <c r="J1006" s="24"/>
      <c r="K1006" s="24"/>
      <c r="L1006" s="24"/>
      <c r="M1006" s="24"/>
      <c r="N1006" s="24"/>
      <c r="O1006" s="24"/>
      <c r="P1006" s="24"/>
      <c r="Q1006" s="24"/>
      <c r="R1006" s="24"/>
      <c r="S1006" s="24"/>
      <c r="T1006" s="24"/>
      <c r="U1006" s="24"/>
      <c r="V1006" s="24"/>
      <c r="W1006" s="24"/>
      <c r="X1006" s="24"/>
      <c r="Y1006" s="24"/>
      <c r="Z1006" s="24"/>
      <c r="AA1006" s="24"/>
      <c r="AB1006" s="24"/>
      <c r="AC1006" s="24"/>
      <c r="AD1006" s="24"/>
      <c r="AE1006" s="24"/>
      <c r="AF1006" s="24"/>
      <c r="AG1006" s="24"/>
      <c r="AH1006" s="24"/>
      <c r="AI1006" s="24"/>
      <c r="AJ1006" s="24"/>
      <c r="AK1006" s="24"/>
      <c r="AL1006" s="24"/>
      <c r="AM1006" s="24"/>
      <c r="AN1006" s="24"/>
      <c r="AO1006" s="24"/>
      <c r="AP1006" s="24"/>
      <c r="AQ1006" s="24"/>
      <c r="AR1006" s="24"/>
      <c r="AS1006" s="24"/>
      <c r="AT1006" s="24"/>
      <c r="AU1006" s="24"/>
      <c r="AV1006" s="24"/>
      <c r="AW1006" s="24"/>
      <c r="AX1006" s="24"/>
      <c r="AY1006" s="24"/>
      <c r="AZ1006" s="24"/>
      <c r="BA1006" s="24"/>
      <c r="BB1006" s="24"/>
      <c r="BC1006" s="24"/>
      <c r="BD1006" s="24"/>
      <c r="BE1006" s="24"/>
      <c r="BF1006" s="24"/>
    </row>
    <row r="1007" spans="5:58" s="3" customFormat="1" x14ac:dyDescent="0.25">
      <c r="E1007" s="23" t="s">
        <v>3415</v>
      </c>
      <c r="F1007" s="24"/>
      <c r="G1007" s="24"/>
      <c r="H1007" s="24"/>
      <c r="I1007" s="24"/>
      <c r="J1007" s="24"/>
      <c r="K1007" s="24"/>
      <c r="L1007" s="24"/>
      <c r="M1007" s="24"/>
      <c r="N1007" s="24"/>
      <c r="O1007" s="24"/>
      <c r="P1007" s="24"/>
      <c r="Q1007" s="24"/>
      <c r="R1007" s="24"/>
      <c r="S1007" s="24"/>
      <c r="T1007" s="24"/>
      <c r="U1007" s="24"/>
      <c r="V1007" s="24"/>
      <c r="W1007" s="24"/>
      <c r="X1007" s="24"/>
      <c r="Y1007" s="24"/>
      <c r="Z1007" s="24"/>
      <c r="AA1007" s="24"/>
      <c r="AB1007" s="24"/>
      <c r="AC1007" s="24"/>
      <c r="AD1007" s="24"/>
      <c r="AE1007" s="24"/>
      <c r="AF1007" s="24"/>
      <c r="AG1007" s="24"/>
      <c r="AH1007" s="24"/>
      <c r="AI1007" s="24"/>
      <c r="AJ1007" s="24"/>
      <c r="AK1007" s="24"/>
      <c r="AL1007" s="24"/>
      <c r="AM1007" s="24"/>
      <c r="AN1007" s="24"/>
      <c r="AO1007" s="24"/>
      <c r="AP1007" s="24"/>
      <c r="AQ1007" s="24"/>
      <c r="AR1007" s="24"/>
      <c r="AS1007" s="24"/>
      <c r="AT1007" s="24"/>
      <c r="AU1007" s="24"/>
      <c r="AV1007" s="24"/>
      <c r="AW1007" s="24"/>
      <c r="AX1007" s="24"/>
      <c r="AY1007" s="24"/>
      <c r="AZ1007" s="24"/>
      <c r="BA1007" s="24"/>
      <c r="BB1007" s="24"/>
      <c r="BC1007" s="24"/>
      <c r="BD1007" s="24"/>
      <c r="BE1007" s="24"/>
      <c r="BF1007" s="24"/>
    </row>
    <row r="1008" spans="5:58" s="3" customFormat="1" x14ac:dyDescent="0.25">
      <c r="E1008" s="23" t="s">
        <v>3416</v>
      </c>
      <c r="F1008" s="24"/>
      <c r="G1008" s="24"/>
      <c r="H1008" s="24"/>
      <c r="I1008" s="24"/>
      <c r="J1008" s="24"/>
      <c r="K1008" s="24"/>
      <c r="L1008" s="24"/>
      <c r="M1008" s="24"/>
      <c r="N1008" s="24"/>
      <c r="O1008" s="24"/>
      <c r="P1008" s="24"/>
      <c r="Q1008" s="24"/>
      <c r="R1008" s="24"/>
      <c r="S1008" s="24"/>
      <c r="T1008" s="24"/>
      <c r="U1008" s="24"/>
      <c r="V1008" s="24"/>
      <c r="W1008" s="24"/>
      <c r="X1008" s="24"/>
      <c r="Y1008" s="24"/>
      <c r="Z1008" s="24"/>
      <c r="AA1008" s="24"/>
      <c r="AB1008" s="24"/>
      <c r="AC1008" s="24"/>
      <c r="AD1008" s="24"/>
      <c r="AE1008" s="24"/>
      <c r="AF1008" s="24"/>
      <c r="AG1008" s="24"/>
      <c r="AH1008" s="24"/>
      <c r="AI1008" s="24"/>
      <c r="AJ1008" s="24"/>
      <c r="AK1008" s="24"/>
      <c r="AL1008" s="24"/>
      <c r="AM1008" s="24"/>
      <c r="AN1008" s="24"/>
      <c r="AO1008" s="24"/>
      <c r="AP1008" s="24"/>
      <c r="AQ1008" s="24"/>
      <c r="AR1008" s="24"/>
      <c r="AS1008" s="24"/>
      <c r="AT1008" s="24"/>
      <c r="AU1008" s="24"/>
      <c r="AV1008" s="24"/>
      <c r="AW1008" s="24"/>
      <c r="AX1008" s="24"/>
      <c r="AY1008" s="24"/>
      <c r="AZ1008" s="24"/>
      <c r="BA1008" s="24"/>
      <c r="BB1008" s="24"/>
      <c r="BC1008" s="24"/>
      <c r="BD1008" s="24"/>
      <c r="BE1008" s="24"/>
      <c r="BF1008" s="24"/>
    </row>
    <row r="1009" spans="5:58" s="3" customFormat="1" x14ac:dyDescent="0.25">
      <c r="E1009" s="23" t="s">
        <v>503</v>
      </c>
      <c r="F1009" s="24"/>
      <c r="G1009" s="24"/>
      <c r="H1009" s="24"/>
      <c r="I1009" s="24"/>
      <c r="J1009" s="24"/>
      <c r="K1009" s="24"/>
      <c r="L1009" s="24"/>
      <c r="M1009" s="24"/>
      <c r="N1009" s="24"/>
      <c r="O1009" s="24"/>
      <c r="P1009" s="24"/>
      <c r="Q1009" s="24"/>
      <c r="R1009" s="24"/>
      <c r="S1009" s="24"/>
      <c r="T1009" s="24"/>
      <c r="U1009" s="24"/>
      <c r="V1009" s="24"/>
      <c r="W1009" s="24"/>
      <c r="X1009" s="24"/>
      <c r="Y1009" s="24"/>
      <c r="Z1009" s="24"/>
      <c r="AA1009" s="24"/>
      <c r="AB1009" s="24"/>
      <c r="AC1009" s="24"/>
      <c r="AD1009" s="24"/>
      <c r="AE1009" s="24"/>
      <c r="AF1009" s="24"/>
      <c r="AG1009" s="24"/>
      <c r="AH1009" s="24"/>
      <c r="AI1009" s="24"/>
      <c r="AJ1009" s="24"/>
      <c r="AK1009" s="24"/>
      <c r="AL1009" s="24"/>
      <c r="AM1009" s="24"/>
      <c r="AN1009" s="24"/>
      <c r="AO1009" s="24"/>
      <c r="AP1009" s="24"/>
      <c r="AQ1009" s="24"/>
      <c r="AR1009" s="24"/>
      <c r="AS1009" s="24"/>
      <c r="AT1009" s="24"/>
      <c r="AU1009" s="24"/>
      <c r="AV1009" s="24"/>
      <c r="AW1009" s="24"/>
      <c r="AX1009" s="24"/>
      <c r="AY1009" s="24"/>
      <c r="AZ1009" s="24"/>
      <c r="BA1009" s="24"/>
      <c r="BB1009" s="24"/>
      <c r="BC1009" s="24"/>
      <c r="BD1009" s="24"/>
      <c r="BE1009" s="24"/>
      <c r="BF1009" s="24"/>
    </row>
    <row r="1010" spans="5:58" s="3" customFormat="1" x14ac:dyDescent="0.25">
      <c r="E1010" s="23" t="s">
        <v>3417</v>
      </c>
      <c r="F1010" s="24"/>
      <c r="G1010" s="24"/>
      <c r="H1010" s="24"/>
      <c r="I1010" s="24"/>
      <c r="J1010" s="24"/>
      <c r="K1010" s="24"/>
      <c r="L1010" s="24"/>
      <c r="M1010" s="24"/>
      <c r="N1010" s="24"/>
      <c r="O1010" s="24"/>
      <c r="P1010" s="24"/>
      <c r="Q1010" s="24"/>
      <c r="R1010" s="24"/>
      <c r="S1010" s="24"/>
      <c r="T1010" s="24"/>
      <c r="U1010" s="24"/>
      <c r="V1010" s="24"/>
      <c r="W1010" s="24"/>
      <c r="X1010" s="24"/>
      <c r="Y1010" s="24"/>
      <c r="Z1010" s="24"/>
      <c r="AA1010" s="24"/>
      <c r="AB1010" s="24"/>
      <c r="AC1010" s="24"/>
      <c r="AD1010" s="24"/>
      <c r="AE1010" s="24"/>
      <c r="AF1010" s="24"/>
      <c r="AG1010" s="24"/>
      <c r="AH1010" s="24"/>
      <c r="AI1010" s="24"/>
      <c r="AJ1010" s="24"/>
      <c r="AK1010" s="24"/>
      <c r="AL1010" s="24"/>
      <c r="AM1010" s="24"/>
      <c r="AN1010" s="24"/>
      <c r="AO1010" s="24"/>
      <c r="AP1010" s="24"/>
      <c r="AQ1010" s="24"/>
      <c r="AR1010" s="24"/>
      <c r="AS1010" s="24"/>
      <c r="AT1010" s="24"/>
      <c r="AU1010" s="24"/>
      <c r="AV1010" s="24"/>
      <c r="AW1010" s="24"/>
      <c r="AX1010" s="24"/>
      <c r="AY1010" s="24"/>
      <c r="AZ1010" s="24"/>
      <c r="BA1010" s="24"/>
      <c r="BB1010" s="24"/>
      <c r="BC1010" s="24"/>
      <c r="BD1010" s="24"/>
      <c r="BE1010" s="24"/>
      <c r="BF1010" s="24"/>
    </row>
    <row r="1011" spans="5:58" s="3" customFormat="1" x14ac:dyDescent="0.25">
      <c r="E1011" s="23" t="s">
        <v>3418</v>
      </c>
      <c r="F1011" s="24"/>
      <c r="G1011" s="24"/>
      <c r="H1011" s="24"/>
      <c r="I1011" s="24"/>
      <c r="J1011" s="24"/>
      <c r="K1011" s="24"/>
      <c r="L1011" s="24"/>
      <c r="M1011" s="24"/>
      <c r="N1011" s="24"/>
      <c r="O1011" s="24"/>
      <c r="P1011" s="24"/>
      <c r="Q1011" s="24"/>
      <c r="R1011" s="24"/>
      <c r="S1011" s="24"/>
      <c r="T1011" s="24"/>
      <c r="U1011" s="24"/>
      <c r="V1011" s="24"/>
      <c r="W1011" s="24"/>
      <c r="X1011" s="24"/>
      <c r="Y1011" s="24"/>
      <c r="Z1011" s="24"/>
      <c r="AA1011" s="24"/>
      <c r="AB1011" s="24"/>
      <c r="AC1011" s="24"/>
      <c r="AD1011" s="24"/>
      <c r="AE1011" s="24"/>
      <c r="AF1011" s="24"/>
      <c r="AG1011" s="24"/>
      <c r="AH1011" s="24"/>
      <c r="AI1011" s="24"/>
      <c r="AJ1011" s="24"/>
      <c r="AK1011" s="24"/>
      <c r="AL1011" s="24"/>
      <c r="AM1011" s="24"/>
      <c r="AN1011" s="24"/>
      <c r="AO1011" s="24"/>
      <c r="AP1011" s="24"/>
      <c r="AQ1011" s="24"/>
      <c r="AR1011" s="24"/>
      <c r="AS1011" s="24"/>
      <c r="AT1011" s="24"/>
      <c r="AU1011" s="24"/>
      <c r="AV1011" s="24"/>
      <c r="AW1011" s="24"/>
      <c r="AX1011" s="24"/>
      <c r="AY1011" s="24"/>
      <c r="AZ1011" s="24"/>
      <c r="BA1011" s="24"/>
      <c r="BB1011" s="24"/>
      <c r="BC1011" s="24"/>
      <c r="BD1011" s="24"/>
      <c r="BE1011" s="24"/>
      <c r="BF1011" s="24"/>
    </row>
    <row r="1012" spans="5:58" s="3" customFormat="1" x14ac:dyDescent="0.25">
      <c r="E1012" s="23"/>
      <c r="F1012" s="24"/>
      <c r="G1012" s="24"/>
      <c r="H1012" s="24"/>
      <c r="I1012" s="24"/>
      <c r="J1012" s="24"/>
      <c r="K1012" s="24"/>
      <c r="L1012" s="24"/>
      <c r="M1012" s="24"/>
      <c r="N1012" s="24"/>
      <c r="O1012" s="24"/>
      <c r="P1012" s="24"/>
      <c r="Q1012" s="24"/>
      <c r="R1012" s="24"/>
      <c r="S1012" s="24"/>
      <c r="T1012" s="24"/>
      <c r="U1012" s="24"/>
      <c r="V1012" s="24"/>
      <c r="W1012" s="24"/>
      <c r="X1012" s="24"/>
      <c r="Y1012" s="24"/>
      <c r="Z1012" s="24"/>
      <c r="AA1012" s="24"/>
      <c r="AB1012" s="24"/>
      <c r="AC1012" s="24"/>
      <c r="AD1012" s="24"/>
      <c r="AE1012" s="24"/>
      <c r="AF1012" s="24"/>
      <c r="AG1012" s="24"/>
      <c r="AH1012" s="24"/>
      <c r="AI1012" s="24"/>
      <c r="AJ1012" s="24"/>
      <c r="AK1012" s="24"/>
      <c r="AL1012" s="24"/>
      <c r="AM1012" s="24"/>
      <c r="AN1012" s="24"/>
      <c r="AO1012" s="24"/>
      <c r="AP1012" s="24"/>
      <c r="AQ1012" s="24"/>
      <c r="AR1012" s="24"/>
      <c r="AS1012" s="24"/>
      <c r="AT1012" s="24"/>
      <c r="AU1012" s="24"/>
      <c r="AV1012" s="24"/>
      <c r="AW1012" s="24"/>
      <c r="AX1012" s="24"/>
      <c r="AY1012" s="24"/>
      <c r="AZ1012" s="24"/>
      <c r="BA1012" s="24"/>
      <c r="BB1012" s="24"/>
      <c r="BC1012" s="24"/>
      <c r="BD1012" s="24"/>
      <c r="BE1012" s="24"/>
      <c r="BF1012" s="24"/>
    </row>
    <row r="1013" spans="5:58" s="3" customFormat="1" x14ac:dyDescent="0.25">
      <c r="E1013" s="23" t="s">
        <v>1899</v>
      </c>
      <c r="F1013" s="24"/>
      <c r="G1013" s="24"/>
      <c r="H1013" s="24"/>
      <c r="I1013" s="24"/>
      <c r="J1013" s="24"/>
      <c r="K1013" s="24"/>
      <c r="L1013" s="24"/>
      <c r="M1013" s="24"/>
      <c r="N1013" s="24"/>
      <c r="O1013" s="24"/>
      <c r="P1013" s="24"/>
      <c r="Q1013" s="24"/>
      <c r="R1013" s="24"/>
      <c r="S1013" s="24"/>
      <c r="T1013" s="24"/>
      <c r="U1013" s="24"/>
      <c r="V1013" s="24"/>
      <c r="W1013" s="24"/>
      <c r="X1013" s="24"/>
      <c r="Y1013" s="24"/>
      <c r="Z1013" s="24"/>
      <c r="AA1013" s="24"/>
      <c r="AB1013" s="24"/>
      <c r="AC1013" s="24"/>
      <c r="AD1013" s="24"/>
      <c r="AE1013" s="24"/>
      <c r="AF1013" s="24"/>
      <c r="AG1013" s="24"/>
      <c r="AH1013" s="24"/>
      <c r="AI1013" s="24"/>
      <c r="AJ1013" s="24"/>
      <c r="AK1013" s="24"/>
      <c r="AL1013" s="24"/>
      <c r="AM1013" s="24"/>
      <c r="AN1013" s="24"/>
      <c r="AO1013" s="24"/>
      <c r="AP1013" s="24"/>
      <c r="AQ1013" s="24"/>
      <c r="AR1013" s="24"/>
      <c r="AS1013" s="24"/>
      <c r="AT1013" s="24"/>
      <c r="AU1013" s="24"/>
      <c r="AV1013" s="24"/>
      <c r="AW1013" s="24"/>
      <c r="AX1013" s="24"/>
      <c r="AY1013" s="24"/>
      <c r="AZ1013" s="24"/>
      <c r="BA1013" s="24"/>
      <c r="BB1013" s="24"/>
      <c r="BC1013" s="24"/>
      <c r="BD1013" s="24"/>
      <c r="BE1013" s="24"/>
      <c r="BF1013" s="24"/>
    </row>
    <row r="1014" spans="5:58" s="3" customFormat="1" x14ac:dyDescent="0.25">
      <c r="E1014" s="23" t="s">
        <v>380</v>
      </c>
      <c r="F1014" s="24"/>
      <c r="G1014" s="24"/>
      <c r="H1014" s="24"/>
      <c r="I1014" s="24"/>
      <c r="J1014" s="24"/>
      <c r="K1014" s="24"/>
      <c r="L1014" s="24"/>
      <c r="M1014" s="24"/>
      <c r="N1014" s="24"/>
      <c r="O1014" s="24"/>
      <c r="P1014" s="24"/>
      <c r="Q1014" s="24"/>
      <c r="R1014" s="24"/>
      <c r="S1014" s="24"/>
      <c r="T1014" s="24"/>
      <c r="U1014" s="24"/>
      <c r="V1014" s="24"/>
      <c r="W1014" s="24"/>
      <c r="X1014" s="24"/>
      <c r="Y1014" s="24"/>
      <c r="Z1014" s="24"/>
      <c r="AA1014" s="24"/>
      <c r="AB1014" s="24"/>
      <c r="AC1014" s="24"/>
      <c r="AD1014" s="24"/>
      <c r="AE1014" s="24"/>
      <c r="AF1014" s="24"/>
      <c r="AG1014" s="24"/>
      <c r="AH1014" s="24"/>
      <c r="AI1014" s="24"/>
      <c r="AJ1014" s="24"/>
      <c r="AK1014" s="24"/>
      <c r="AL1014" s="24"/>
      <c r="AM1014" s="24"/>
      <c r="AN1014" s="24"/>
      <c r="AO1014" s="24"/>
      <c r="AP1014" s="24"/>
      <c r="AQ1014" s="24"/>
      <c r="AR1014" s="24"/>
      <c r="AS1014" s="24"/>
      <c r="AT1014" s="24"/>
      <c r="AU1014" s="24"/>
      <c r="AV1014" s="24"/>
      <c r="AW1014" s="24"/>
      <c r="AX1014" s="24"/>
      <c r="AY1014" s="24"/>
      <c r="AZ1014" s="24"/>
      <c r="BA1014" s="24"/>
      <c r="BB1014" s="24"/>
      <c r="BC1014" s="24"/>
      <c r="BD1014" s="24"/>
      <c r="BE1014" s="24"/>
      <c r="BF1014" s="24"/>
    </row>
    <row r="1015" spans="5:58" s="3" customFormat="1" x14ac:dyDescent="0.25">
      <c r="E1015" s="23" t="s">
        <v>3419</v>
      </c>
      <c r="F1015" s="24"/>
      <c r="G1015" s="24"/>
      <c r="H1015" s="24"/>
      <c r="I1015" s="24"/>
      <c r="J1015" s="24"/>
      <c r="K1015" s="24"/>
      <c r="L1015" s="24"/>
      <c r="M1015" s="24"/>
      <c r="N1015" s="24"/>
      <c r="O1015" s="24"/>
      <c r="P1015" s="24"/>
      <c r="Q1015" s="24"/>
      <c r="R1015" s="24"/>
      <c r="S1015" s="24"/>
      <c r="T1015" s="24"/>
      <c r="U1015" s="24"/>
      <c r="V1015" s="24"/>
      <c r="W1015" s="24"/>
      <c r="X1015" s="24"/>
      <c r="Y1015" s="24"/>
      <c r="Z1015" s="24"/>
      <c r="AA1015" s="24"/>
      <c r="AB1015" s="24"/>
      <c r="AC1015" s="24"/>
      <c r="AD1015" s="24"/>
      <c r="AE1015" s="24"/>
      <c r="AF1015" s="24"/>
      <c r="AG1015" s="24"/>
      <c r="AH1015" s="24"/>
      <c r="AI1015" s="24"/>
      <c r="AJ1015" s="24"/>
      <c r="AK1015" s="24"/>
      <c r="AL1015" s="24"/>
      <c r="AM1015" s="24"/>
      <c r="AN1015" s="24"/>
      <c r="AO1015" s="24"/>
      <c r="AP1015" s="24"/>
      <c r="AQ1015" s="24"/>
      <c r="AR1015" s="24"/>
      <c r="AS1015" s="24"/>
      <c r="AT1015" s="24"/>
      <c r="AU1015" s="24"/>
      <c r="AV1015" s="24"/>
      <c r="AW1015" s="24"/>
      <c r="AX1015" s="24"/>
      <c r="AY1015" s="24"/>
      <c r="AZ1015" s="24"/>
      <c r="BA1015" s="24"/>
      <c r="BB1015" s="24"/>
      <c r="BC1015" s="24"/>
      <c r="BD1015" s="24"/>
      <c r="BE1015" s="24"/>
      <c r="BF1015" s="24"/>
    </row>
    <row r="1016" spans="5:58" s="3" customFormat="1" x14ac:dyDescent="0.25">
      <c r="E1016" s="23" t="s">
        <v>3420</v>
      </c>
      <c r="F1016" s="24"/>
      <c r="G1016" s="24"/>
      <c r="H1016" s="24"/>
      <c r="I1016" s="24"/>
      <c r="J1016" s="24"/>
      <c r="K1016" s="24"/>
      <c r="L1016" s="24"/>
      <c r="M1016" s="24"/>
      <c r="N1016" s="24"/>
      <c r="O1016" s="24"/>
      <c r="P1016" s="24"/>
      <c r="Q1016" s="24"/>
      <c r="R1016" s="24"/>
      <c r="S1016" s="24"/>
      <c r="T1016" s="24"/>
      <c r="U1016" s="24"/>
      <c r="V1016" s="24"/>
      <c r="W1016" s="24"/>
      <c r="X1016" s="24"/>
      <c r="Y1016" s="24"/>
      <c r="Z1016" s="24"/>
      <c r="AA1016" s="24"/>
      <c r="AB1016" s="24"/>
      <c r="AC1016" s="24"/>
      <c r="AD1016" s="24"/>
      <c r="AE1016" s="24"/>
      <c r="AF1016" s="24"/>
      <c r="AG1016" s="24"/>
      <c r="AH1016" s="24"/>
      <c r="AI1016" s="24"/>
      <c r="AJ1016" s="24"/>
      <c r="AK1016" s="24"/>
      <c r="AL1016" s="24"/>
      <c r="AM1016" s="24"/>
      <c r="AN1016" s="24"/>
      <c r="AO1016" s="24"/>
      <c r="AP1016" s="24"/>
      <c r="AQ1016" s="24"/>
      <c r="AR1016" s="24"/>
      <c r="AS1016" s="24"/>
      <c r="AT1016" s="24"/>
      <c r="AU1016" s="24"/>
      <c r="AV1016" s="24"/>
      <c r="AW1016" s="24"/>
      <c r="AX1016" s="24"/>
      <c r="AY1016" s="24"/>
      <c r="AZ1016" s="24"/>
      <c r="BA1016" s="24"/>
      <c r="BB1016" s="24"/>
      <c r="BC1016" s="24"/>
      <c r="BD1016" s="24"/>
      <c r="BE1016" s="24"/>
      <c r="BF1016" s="24"/>
    </row>
    <row r="1017" spans="5:58" s="3" customFormat="1" x14ac:dyDescent="0.25">
      <c r="E1017" s="23" t="s">
        <v>3421</v>
      </c>
      <c r="F1017" s="24"/>
      <c r="G1017" s="24"/>
      <c r="H1017" s="24"/>
      <c r="I1017" s="24"/>
      <c r="J1017" s="24"/>
      <c r="K1017" s="24"/>
      <c r="L1017" s="24"/>
      <c r="M1017" s="24"/>
      <c r="N1017" s="24"/>
      <c r="O1017" s="24"/>
      <c r="P1017" s="24"/>
      <c r="Q1017" s="24"/>
      <c r="R1017" s="24"/>
      <c r="S1017" s="24"/>
      <c r="T1017" s="24"/>
      <c r="U1017" s="24"/>
      <c r="V1017" s="24"/>
      <c r="W1017" s="24"/>
      <c r="X1017" s="24"/>
      <c r="Y1017" s="24"/>
      <c r="Z1017" s="24"/>
      <c r="AA1017" s="24"/>
      <c r="AB1017" s="24"/>
      <c r="AC1017" s="24"/>
      <c r="AD1017" s="24"/>
      <c r="AE1017" s="24"/>
      <c r="AF1017" s="24"/>
      <c r="AG1017" s="24"/>
      <c r="AH1017" s="24"/>
      <c r="AI1017" s="24"/>
      <c r="AJ1017" s="24"/>
      <c r="AK1017" s="24"/>
      <c r="AL1017" s="24"/>
      <c r="AM1017" s="24"/>
      <c r="AN1017" s="24"/>
      <c r="AO1017" s="24"/>
      <c r="AP1017" s="24"/>
      <c r="AQ1017" s="24"/>
      <c r="AR1017" s="24"/>
      <c r="AS1017" s="24"/>
      <c r="AT1017" s="24"/>
      <c r="AU1017" s="24"/>
      <c r="AV1017" s="24"/>
      <c r="AW1017" s="24"/>
      <c r="AX1017" s="24"/>
      <c r="AY1017" s="24"/>
      <c r="AZ1017" s="24"/>
      <c r="BA1017" s="24"/>
      <c r="BB1017" s="24"/>
      <c r="BC1017" s="24"/>
      <c r="BD1017" s="24"/>
      <c r="BE1017" s="24"/>
      <c r="BF1017" s="24"/>
    </row>
    <row r="1018" spans="5:58" s="3" customFormat="1" x14ac:dyDescent="0.25">
      <c r="E1018" s="23" t="s">
        <v>3422</v>
      </c>
      <c r="F1018" s="24"/>
      <c r="G1018" s="24"/>
      <c r="H1018" s="24"/>
      <c r="I1018" s="24"/>
      <c r="J1018" s="24"/>
      <c r="K1018" s="24"/>
      <c r="L1018" s="24"/>
      <c r="M1018" s="24"/>
      <c r="N1018" s="24"/>
      <c r="O1018" s="24"/>
      <c r="P1018" s="24"/>
      <c r="Q1018" s="24"/>
      <c r="R1018" s="24"/>
      <c r="S1018" s="24"/>
      <c r="T1018" s="24"/>
      <c r="U1018" s="24"/>
      <c r="V1018" s="24"/>
      <c r="W1018" s="24"/>
      <c r="X1018" s="24"/>
      <c r="Y1018" s="24"/>
      <c r="Z1018" s="24"/>
      <c r="AA1018" s="24"/>
      <c r="AB1018" s="24"/>
      <c r="AC1018" s="24"/>
      <c r="AD1018" s="24"/>
      <c r="AE1018" s="24"/>
      <c r="AF1018" s="24"/>
      <c r="AG1018" s="24"/>
      <c r="AH1018" s="24"/>
      <c r="AI1018" s="24"/>
      <c r="AJ1018" s="24"/>
      <c r="AK1018" s="24"/>
      <c r="AL1018" s="24"/>
      <c r="AM1018" s="24"/>
      <c r="AN1018" s="24"/>
      <c r="AO1018" s="24"/>
      <c r="AP1018" s="24"/>
      <c r="AQ1018" s="24"/>
      <c r="AR1018" s="24"/>
      <c r="AS1018" s="24"/>
      <c r="AT1018" s="24"/>
      <c r="AU1018" s="24"/>
      <c r="AV1018" s="24"/>
      <c r="AW1018" s="24"/>
      <c r="AX1018" s="24"/>
      <c r="AY1018" s="24"/>
      <c r="AZ1018" s="24"/>
      <c r="BA1018" s="24"/>
      <c r="BB1018" s="24"/>
      <c r="BC1018" s="24"/>
      <c r="BD1018" s="24"/>
      <c r="BE1018" s="24"/>
      <c r="BF1018" s="24"/>
    </row>
    <row r="1019" spans="5:58" s="3" customFormat="1" x14ac:dyDescent="0.25">
      <c r="E1019" s="23"/>
      <c r="F1019" s="24"/>
      <c r="G1019" s="24"/>
      <c r="H1019" s="24"/>
      <c r="I1019" s="24"/>
      <c r="J1019" s="24"/>
      <c r="K1019" s="24"/>
      <c r="L1019" s="24"/>
      <c r="M1019" s="24"/>
      <c r="N1019" s="24"/>
      <c r="O1019" s="24"/>
      <c r="P1019" s="24"/>
      <c r="Q1019" s="24"/>
      <c r="R1019" s="24"/>
      <c r="S1019" s="24"/>
      <c r="T1019" s="24"/>
      <c r="U1019" s="24"/>
      <c r="V1019" s="24"/>
      <c r="W1019" s="24"/>
      <c r="X1019" s="24"/>
      <c r="Y1019" s="24"/>
      <c r="Z1019" s="24"/>
      <c r="AA1019" s="24"/>
      <c r="AB1019" s="24"/>
      <c r="AC1019" s="24"/>
      <c r="AD1019" s="24"/>
      <c r="AE1019" s="24"/>
      <c r="AF1019" s="24"/>
      <c r="AG1019" s="24"/>
      <c r="AH1019" s="24"/>
      <c r="AI1019" s="24"/>
      <c r="AJ1019" s="24"/>
      <c r="AK1019" s="24"/>
      <c r="AL1019" s="24"/>
      <c r="AM1019" s="24"/>
      <c r="AN1019" s="24"/>
      <c r="AO1019" s="24"/>
      <c r="AP1019" s="24"/>
      <c r="AQ1019" s="24"/>
      <c r="AR1019" s="24"/>
      <c r="AS1019" s="24"/>
      <c r="AT1019" s="24"/>
      <c r="AU1019" s="24"/>
      <c r="AV1019" s="24"/>
      <c r="AW1019" s="24"/>
      <c r="AX1019" s="24"/>
      <c r="AY1019" s="24"/>
      <c r="AZ1019" s="24"/>
      <c r="BA1019" s="24"/>
      <c r="BB1019" s="24"/>
      <c r="BC1019" s="24"/>
      <c r="BD1019" s="24"/>
      <c r="BE1019" s="24"/>
      <c r="BF1019" s="24"/>
    </row>
    <row r="1020" spans="5:58" s="3" customFormat="1" x14ac:dyDescent="0.25">
      <c r="E1020" s="23" t="s">
        <v>488</v>
      </c>
      <c r="F1020" s="24"/>
      <c r="G1020" s="24"/>
      <c r="H1020" s="24"/>
      <c r="I1020" s="24"/>
      <c r="J1020" s="24"/>
      <c r="K1020" s="24"/>
      <c r="L1020" s="24"/>
      <c r="M1020" s="24"/>
      <c r="N1020" s="24"/>
      <c r="O1020" s="24"/>
      <c r="P1020" s="24"/>
      <c r="Q1020" s="24"/>
      <c r="R1020" s="24"/>
      <c r="S1020" s="24"/>
      <c r="T1020" s="24"/>
      <c r="U1020" s="24"/>
      <c r="V1020" s="24"/>
      <c r="W1020" s="24"/>
      <c r="X1020" s="24"/>
      <c r="Y1020" s="24"/>
      <c r="Z1020" s="24"/>
      <c r="AA1020" s="24"/>
      <c r="AB1020" s="24"/>
      <c r="AC1020" s="24"/>
      <c r="AD1020" s="24"/>
      <c r="AE1020" s="24"/>
      <c r="AF1020" s="24"/>
      <c r="AG1020" s="24"/>
      <c r="AH1020" s="24"/>
      <c r="AI1020" s="24"/>
      <c r="AJ1020" s="24"/>
      <c r="AK1020" s="24"/>
      <c r="AL1020" s="24"/>
      <c r="AM1020" s="24"/>
      <c r="AN1020" s="24"/>
      <c r="AO1020" s="24"/>
      <c r="AP1020" s="24"/>
      <c r="AQ1020" s="24"/>
      <c r="AR1020" s="24"/>
      <c r="AS1020" s="24"/>
      <c r="AT1020" s="24"/>
      <c r="AU1020" s="24"/>
      <c r="AV1020" s="24"/>
      <c r="AW1020" s="24"/>
      <c r="AX1020" s="24"/>
      <c r="AY1020" s="24"/>
      <c r="AZ1020" s="24"/>
      <c r="BA1020" s="24"/>
      <c r="BB1020" s="24"/>
      <c r="BC1020" s="24"/>
      <c r="BD1020" s="24"/>
      <c r="BE1020" s="24"/>
      <c r="BF1020" s="24"/>
    </row>
    <row r="1021" spans="5:58" s="3" customFormat="1" x14ac:dyDescent="0.25">
      <c r="E1021" s="23" t="s">
        <v>3423</v>
      </c>
      <c r="F1021" s="24"/>
      <c r="G1021" s="24"/>
      <c r="H1021" s="24"/>
      <c r="I1021" s="24"/>
      <c r="J1021" s="24"/>
      <c r="K1021" s="24"/>
      <c r="L1021" s="24"/>
      <c r="M1021" s="24"/>
      <c r="N1021" s="24"/>
      <c r="O1021" s="24"/>
      <c r="P1021" s="24"/>
      <c r="Q1021" s="24"/>
      <c r="R1021" s="24"/>
      <c r="S1021" s="24"/>
      <c r="T1021" s="24"/>
      <c r="U1021" s="24"/>
      <c r="V1021" s="24"/>
      <c r="W1021" s="24"/>
      <c r="X1021" s="24"/>
      <c r="Y1021" s="24"/>
      <c r="Z1021" s="24"/>
      <c r="AA1021" s="24"/>
      <c r="AB1021" s="24"/>
      <c r="AC1021" s="24"/>
      <c r="AD1021" s="24"/>
      <c r="AE1021" s="24"/>
      <c r="AF1021" s="24"/>
      <c r="AG1021" s="24"/>
      <c r="AH1021" s="24"/>
      <c r="AI1021" s="24"/>
      <c r="AJ1021" s="24"/>
      <c r="AK1021" s="24"/>
      <c r="AL1021" s="24"/>
      <c r="AM1021" s="24"/>
      <c r="AN1021" s="24"/>
      <c r="AO1021" s="24"/>
      <c r="AP1021" s="24"/>
      <c r="AQ1021" s="24"/>
      <c r="AR1021" s="24"/>
      <c r="AS1021" s="24"/>
      <c r="AT1021" s="24"/>
      <c r="AU1021" s="24"/>
      <c r="AV1021" s="24"/>
      <c r="AW1021" s="24"/>
      <c r="AX1021" s="24"/>
      <c r="AY1021" s="24"/>
      <c r="AZ1021" s="24"/>
      <c r="BA1021" s="24"/>
      <c r="BB1021" s="24"/>
      <c r="BC1021" s="24"/>
      <c r="BD1021" s="24"/>
      <c r="BE1021" s="24"/>
      <c r="BF1021" s="24"/>
    </row>
    <row r="1022" spans="5:58" s="3" customFormat="1" x14ac:dyDescent="0.25">
      <c r="E1022" s="23" t="s">
        <v>3424</v>
      </c>
      <c r="F1022" s="24"/>
      <c r="G1022" s="24"/>
      <c r="H1022" s="24"/>
      <c r="I1022" s="24"/>
      <c r="J1022" s="24"/>
      <c r="K1022" s="24"/>
      <c r="L1022" s="24"/>
      <c r="M1022" s="24"/>
      <c r="N1022" s="24"/>
      <c r="O1022" s="24"/>
      <c r="P1022" s="24"/>
      <c r="Q1022" s="24"/>
      <c r="R1022" s="24"/>
      <c r="S1022" s="24"/>
      <c r="T1022" s="24"/>
      <c r="U1022" s="24"/>
      <c r="V1022" s="24"/>
      <c r="W1022" s="24"/>
      <c r="X1022" s="24"/>
      <c r="Y1022" s="24"/>
      <c r="Z1022" s="24"/>
      <c r="AA1022" s="24"/>
      <c r="AB1022" s="24"/>
      <c r="AC1022" s="24"/>
      <c r="AD1022" s="24"/>
      <c r="AE1022" s="24"/>
      <c r="AF1022" s="24"/>
      <c r="AG1022" s="24"/>
      <c r="AH1022" s="24"/>
      <c r="AI1022" s="24"/>
      <c r="AJ1022" s="24"/>
      <c r="AK1022" s="24"/>
      <c r="AL1022" s="24"/>
      <c r="AM1022" s="24"/>
      <c r="AN1022" s="24"/>
      <c r="AO1022" s="24"/>
      <c r="AP1022" s="24"/>
      <c r="AQ1022" s="24"/>
      <c r="AR1022" s="24"/>
      <c r="AS1022" s="24"/>
      <c r="AT1022" s="24"/>
      <c r="AU1022" s="24"/>
      <c r="AV1022" s="24"/>
      <c r="AW1022" s="24"/>
      <c r="AX1022" s="24"/>
      <c r="AY1022" s="24"/>
      <c r="AZ1022" s="24"/>
      <c r="BA1022" s="24"/>
      <c r="BB1022" s="24"/>
      <c r="BC1022" s="24"/>
      <c r="BD1022" s="24"/>
      <c r="BE1022" s="24"/>
      <c r="BF1022" s="24"/>
    </row>
    <row r="1023" spans="5:58" s="3" customFormat="1" x14ac:dyDescent="0.25"/>
    <row r="1024" spans="5:58" s="3" customFormat="1" x14ac:dyDescent="0.25">
      <c r="E1024" s="1" t="s">
        <v>3521</v>
      </c>
    </row>
    <row r="1025" s="3" customFormat="1" x14ac:dyDescent="0.25"/>
    <row r="1026" s="3" customFormat="1" x14ac:dyDescent="0.25"/>
    <row r="1027" s="3" customFormat="1" x14ac:dyDescent="0.25"/>
    <row r="1028" s="3" customFormat="1" x14ac:dyDescent="0.25"/>
    <row r="1029" s="3" customFormat="1" x14ac:dyDescent="0.25"/>
    <row r="1030" s="3" customFormat="1" x14ac:dyDescent="0.25"/>
    <row r="1031" s="3" customFormat="1" x14ac:dyDescent="0.25"/>
    <row r="1032" s="3" customFormat="1" x14ac:dyDescent="0.25"/>
    <row r="1033" s="3" customFormat="1" x14ac:dyDescent="0.25"/>
    <row r="1034" s="3" customFormat="1" x14ac:dyDescent="0.25"/>
    <row r="1035" s="3" customFormat="1" x14ac:dyDescent="0.25"/>
    <row r="1036" s="3" customFormat="1" x14ac:dyDescent="0.25"/>
    <row r="1037" s="3" customFormat="1" x14ac:dyDescent="0.25"/>
    <row r="1038" s="3" customFormat="1" x14ac:dyDescent="0.25"/>
    <row r="1039" s="3" customFormat="1" x14ac:dyDescent="0.25"/>
    <row r="1040" s="3" customFormat="1" x14ac:dyDescent="0.25"/>
    <row r="1041" spans="3:5" s="3" customFormat="1" x14ac:dyDescent="0.25"/>
    <row r="1042" spans="3:5" s="3" customFormat="1" x14ac:dyDescent="0.25"/>
    <row r="1043" spans="3:5" s="3" customFormat="1" x14ac:dyDescent="0.25"/>
    <row r="1044" spans="3:5" s="3" customFormat="1" x14ac:dyDescent="0.25"/>
    <row r="1045" spans="3:5" s="3" customFormat="1" x14ac:dyDescent="0.25">
      <c r="C1045" s="4">
        <v>0</v>
      </c>
      <c r="E1045" s="3" t="s">
        <v>3202</v>
      </c>
    </row>
    <row r="1046" spans="3:5" s="3" customFormat="1" x14ac:dyDescent="0.25"/>
    <row r="1047" spans="3:5" s="3" customFormat="1" x14ac:dyDescent="0.25"/>
    <row r="1048" spans="3:5" s="3" customFormat="1" x14ac:dyDescent="0.25"/>
    <row r="1049" spans="3:5" s="3" customFormat="1" x14ac:dyDescent="0.25"/>
    <row r="1050" spans="3:5" s="3" customFormat="1" x14ac:dyDescent="0.25"/>
    <row r="1051" spans="3:5" s="3" customFormat="1" x14ac:dyDescent="0.25"/>
    <row r="1052" spans="3:5" s="3" customFormat="1" x14ac:dyDescent="0.25"/>
    <row r="1053" spans="3:5" s="3" customFormat="1" x14ac:dyDescent="0.25"/>
    <row r="1054" spans="3:5" s="3" customFormat="1" x14ac:dyDescent="0.25"/>
    <row r="1055" spans="3:5" s="3" customFormat="1" x14ac:dyDescent="0.25"/>
    <row r="1056" spans="3:5" s="3" customFormat="1" x14ac:dyDescent="0.25"/>
    <row r="1057" s="3" customFormat="1" x14ac:dyDescent="0.25"/>
    <row r="1058" s="3" customFormat="1" x14ac:dyDescent="0.25"/>
    <row r="1059" s="3" customFormat="1" x14ac:dyDescent="0.25"/>
    <row r="1060" s="3" customFormat="1" x14ac:dyDescent="0.25"/>
    <row r="1061" s="3" customFormat="1" x14ac:dyDescent="0.25"/>
    <row r="1062" s="3" customFormat="1" x14ac:dyDescent="0.25"/>
    <row r="1063" s="3" customFormat="1" x14ac:dyDescent="0.25"/>
    <row r="1064" s="3" customFormat="1" x14ac:dyDescent="0.25"/>
    <row r="1065" s="3" customFormat="1" x14ac:dyDescent="0.25"/>
    <row r="1066" s="3" customFormat="1" x14ac:dyDescent="0.25"/>
    <row r="1067" s="3" customFormat="1" x14ac:dyDescent="0.25"/>
    <row r="1068" s="3" customFormat="1" x14ac:dyDescent="0.25"/>
    <row r="1069" s="3" customFormat="1" x14ac:dyDescent="0.25"/>
    <row r="1070" s="3" customFormat="1" x14ac:dyDescent="0.25"/>
    <row r="1071" s="3" customFormat="1" x14ac:dyDescent="0.25"/>
    <row r="1072" s="3" customFormat="1" x14ac:dyDescent="0.25"/>
    <row r="1073" s="3" customFormat="1" x14ac:dyDescent="0.25"/>
    <row r="1074" s="3" customFormat="1" x14ac:dyDescent="0.25"/>
    <row r="1075" s="3" customFormat="1" x14ac:dyDescent="0.25"/>
    <row r="1076" s="3" customFormat="1" x14ac:dyDescent="0.25"/>
    <row r="1077" s="3" customFormat="1" x14ac:dyDescent="0.25"/>
    <row r="1078" s="3" customFormat="1" x14ac:dyDescent="0.25"/>
    <row r="1079" s="3" customFormat="1" x14ac:dyDescent="0.25"/>
    <row r="1080" s="3" customFormat="1" x14ac:dyDescent="0.25"/>
    <row r="1081" s="3" customFormat="1" x14ac:dyDescent="0.25"/>
    <row r="1082" s="3" customFormat="1" x14ac:dyDescent="0.25"/>
    <row r="1083" s="3" customFormat="1" x14ac:dyDescent="0.25"/>
    <row r="1084" s="3" customFormat="1" x14ac:dyDescent="0.25"/>
    <row r="1085" s="3" customFormat="1" x14ac:dyDescent="0.25"/>
    <row r="1086" s="3" customFormat="1" x14ac:dyDescent="0.25"/>
    <row r="1087" s="3" customFormat="1" x14ac:dyDescent="0.25"/>
    <row r="1088" s="3" customFormat="1" x14ac:dyDescent="0.25"/>
    <row r="1089" spans="5:86" s="3" customFormat="1" x14ac:dyDescent="0.25"/>
    <row r="1090" spans="5:86" s="3" customFormat="1" x14ac:dyDescent="0.25">
      <c r="AM1090" s="1" t="s">
        <v>3127</v>
      </c>
      <c r="AU1090" s="1" t="s">
        <v>3203</v>
      </c>
      <c r="BE1090" s="1" t="s">
        <v>3204</v>
      </c>
      <c r="BO1090" s="1" t="s">
        <v>3205</v>
      </c>
    </row>
    <row r="1091" spans="5:86" s="3" customFormat="1" x14ac:dyDescent="0.25">
      <c r="AM1091" s="3" t="s">
        <v>3206</v>
      </c>
      <c r="AU1091" s="3" t="s">
        <v>3207</v>
      </c>
      <c r="BE1091" s="3" t="s">
        <v>3208</v>
      </c>
      <c r="BO1091" s="3" t="s">
        <v>3209</v>
      </c>
      <c r="BY1091" s="3" t="s">
        <v>1306</v>
      </c>
      <c r="CH1091" s="3" t="str">
        <f>"select '" &amp; TRIM(AM1091) &amp; "' APPLICATION_NO, '" &amp; TRIM(AU1091) &amp; "' ASSET_NO, '" &amp; TRIM(BE1091) &amp; "' AGREEMENT_NO_OLD, '" &amp; TRIM(BO1091) &amp; "' AGREEMENT_NO_NEW union all"</f>
        <v>select '0000799/4/10/01/2024' APPLICATION_NO, '2010.OPLAA.2403.000037' ASSET_NO, '0002128/4/10/03/2024' AGREEMENT_NO_OLD, '0001950/4/10/02/2024' AGREEMENT_NO_NEW union all</v>
      </c>
    </row>
    <row r="1092" spans="5:86" s="3" customFormat="1" x14ac:dyDescent="0.25">
      <c r="AM1092" s="3" t="s">
        <v>3206</v>
      </c>
      <c r="AU1092" s="3" t="s">
        <v>3210</v>
      </c>
      <c r="BE1092" s="3" t="s">
        <v>3211</v>
      </c>
      <c r="BO1092" s="3" t="s">
        <v>3212</v>
      </c>
      <c r="BY1092" s="3" t="s">
        <v>1306</v>
      </c>
      <c r="CH1092" s="3" t="str">
        <f>"select '" &amp; TRIM(AM1092) &amp; "' APPLICATION_NO, '" &amp; TRIM(AU1092) &amp; "' ASSET_NO, '" &amp; TRIM(BE1092) &amp; "' AGREEMENT_NO_OLD, '" &amp; TRIM(BO1092) &amp; "' AGREEMENT_NO_NEW union all"</f>
        <v>select '0000799/4/10/01/2024' APPLICATION_NO, '2010.OPLAA.2403.000038' ASSET_NO, '0002129/4/10/03/2024' AGREEMENT_NO_OLD, '0001951/4/10/02/2024' AGREEMENT_NO_NEW union all</v>
      </c>
    </row>
    <row r="1093" spans="5:86" s="3" customFormat="1" x14ac:dyDescent="0.25">
      <c r="AM1093" s="3" t="s">
        <v>3213</v>
      </c>
      <c r="AU1093" s="3" t="s">
        <v>3214</v>
      </c>
      <c r="BE1093" s="3" t="s">
        <v>3216</v>
      </c>
      <c r="BO1093" s="3" t="s">
        <v>3217</v>
      </c>
      <c r="BY1093" s="3" t="s">
        <v>3215</v>
      </c>
      <c r="CH1093" s="3" t="str">
        <f>"select '" &amp; TRIM(AM1093) &amp; "' APPLICATION_NO, '" &amp; TRIM(AU1093) &amp; "' ASSET_NO, '" &amp; TRIM(BE1093) &amp; "' AGREEMENT_NO_OLD, '" &amp; TRIM(BO1093) &amp; "' AGREEMENT_NO_NEW union all"</f>
        <v>select '0000919/4/10/02/2024' APPLICATION_NO, '2010.OPLAA.2403.000103' ASSET_NO, '0002130/4/10/03/2024' AGREEMENT_NO_OLD, '0001952/4/10/02/2024' AGREEMENT_NO_NEW union all</v>
      </c>
    </row>
    <row r="1094" spans="5:86" s="3" customFormat="1" x14ac:dyDescent="0.25"/>
    <row r="1095" spans="5:86" s="3" customFormat="1" x14ac:dyDescent="0.25">
      <c r="E1095" s="1" t="s">
        <v>458</v>
      </c>
      <c r="M1095" s="1" t="s">
        <v>1033</v>
      </c>
      <c r="V1095" s="1" t="s">
        <v>1920</v>
      </c>
      <c r="AE1095" s="1" t="s">
        <v>3219</v>
      </c>
      <c r="AN1095" s="1" t="s">
        <v>2947</v>
      </c>
      <c r="AW1095" s="1" t="s">
        <v>458</v>
      </c>
      <c r="BE1095" s="1" t="s">
        <v>1298</v>
      </c>
      <c r="BM1095" s="1" t="s">
        <v>800</v>
      </c>
      <c r="BW1095" s="1" t="s">
        <v>1033</v>
      </c>
    </row>
    <row r="1096" spans="5:86" s="3" customFormat="1" x14ac:dyDescent="0.25">
      <c r="E1096" s="3" t="s">
        <v>3206</v>
      </c>
      <c r="M1096" s="3" t="s">
        <v>3207</v>
      </c>
      <c r="V1096" s="3" t="s">
        <v>3208</v>
      </c>
      <c r="AE1096" s="3" t="s">
        <v>3209</v>
      </c>
      <c r="AN1096" s="3" t="s">
        <v>3220</v>
      </c>
      <c r="AW1096" s="3" t="s">
        <v>3221</v>
      </c>
      <c r="BE1096" s="3" t="s">
        <v>3222</v>
      </c>
      <c r="BM1096" s="3" t="s">
        <v>3208</v>
      </c>
      <c r="BW1096" s="3" t="s">
        <v>3207</v>
      </c>
    </row>
    <row r="1097" spans="5:86" s="3" customFormat="1" x14ac:dyDescent="0.25">
      <c r="E1097" s="3" t="s">
        <v>3206</v>
      </c>
      <c r="M1097" s="3" t="s">
        <v>3210</v>
      </c>
      <c r="V1097" s="3" t="s">
        <v>3211</v>
      </c>
      <c r="AE1097" s="3" t="s">
        <v>3212</v>
      </c>
      <c r="AN1097" s="3" t="s">
        <v>3223</v>
      </c>
      <c r="AW1097" s="3" t="s">
        <v>3221</v>
      </c>
      <c r="BE1097" s="3" t="s">
        <v>3224</v>
      </c>
      <c r="BM1097" s="3" t="s">
        <v>3211</v>
      </c>
      <c r="BW1097" s="3" t="s">
        <v>3210</v>
      </c>
    </row>
    <row r="1098" spans="5:86" s="3" customFormat="1" x14ac:dyDescent="0.25">
      <c r="E1098" s="3" t="s">
        <v>3213</v>
      </c>
      <c r="M1098" s="3" t="s">
        <v>3214</v>
      </c>
      <c r="V1098" s="3" t="s">
        <v>3216</v>
      </c>
      <c r="AE1098" s="3" t="s">
        <v>3217</v>
      </c>
      <c r="AN1098" s="3" t="s">
        <v>3225</v>
      </c>
      <c r="AW1098" s="3" t="s">
        <v>3226</v>
      </c>
      <c r="BE1098" s="3" t="s">
        <v>3227</v>
      </c>
      <c r="BM1098" s="3" t="s">
        <v>3216</v>
      </c>
      <c r="BW1098" s="3" t="s">
        <v>3214</v>
      </c>
    </row>
    <row r="1099" spans="5:86" s="3" customFormat="1" x14ac:dyDescent="0.25"/>
    <row r="1100" spans="5:86" s="3" customFormat="1" x14ac:dyDescent="0.25">
      <c r="E1100" s="23" t="s">
        <v>3167</v>
      </c>
      <c r="F1100" s="24"/>
      <c r="G1100" s="24"/>
      <c r="H1100" s="24"/>
      <c r="I1100" s="24"/>
      <c r="J1100" s="24"/>
      <c r="K1100" s="24"/>
      <c r="L1100" s="24"/>
      <c r="M1100" s="24"/>
      <c r="N1100" s="24"/>
      <c r="O1100" s="24"/>
      <c r="P1100" s="24"/>
      <c r="Q1100" s="24"/>
      <c r="R1100" s="24"/>
      <c r="S1100" s="24"/>
      <c r="T1100" s="24"/>
      <c r="U1100" s="24"/>
      <c r="V1100" s="24"/>
      <c r="W1100" s="24"/>
      <c r="X1100" s="24"/>
      <c r="Y1100" s="24"/>
      <c r="Z1100" s="24"/>
      <c r="AA1100" s="24"/>
      <c r="AB1100" s="24"/>
      <c r="AC1100" s="24"/>
      <c r="AD1100" s="24"/>
      <c r="AE1100" s="24"/>
      <c r="AF1100" s="24"/>
      <c r="AG1100" s="24"/>
      <c r="AH1100" s="24"/>
      <c r="AI1100" s="24"/>
      <c r="AJ1100" s="24"/>
      <c r="AK1100" s="24"/>
      <c r="AL1100" s="24"/>
      <c r="AM1100" s="24"/>
      <c r="AN1100" s="24"/>
      <c r="AO1100" s="24"/>
      <c r="AP1100" s="24"/>
      <c r="AQ1100" s="24"/>
      <c r="AR1100" s="24"/>
      <c r="AS1100" s="24"/>
      <c r="AT1100" s="24"/>
      <c r="AU1100" s="24"/>
      <c r="AV1100" s="24"/>
      <c r="AW1100" s="24"/>
      <c r="AX1100" s="24"/>
      <c r="AY1100" s="24"/>
      <c r="AZ1100" s="24"/>
      <c r="BA1100" s="24"/>
      <c r="BB1100" s="24"/>
      <c r="BC1100" s="24"/>
      <c r="BD1100" s="24"/>
      <c r="BE1100" s="24"/>
      <c r="BF1100" s="24"/>
      <c r="BG1100" s="24"/>
      <c r="BH1100" s="24"/>
      <c r="BI1100" s="24"/>
      <c r="BJ1100" s="24"/>
      <c r="BK1100" s="24"/>
      <c r="BL1100" s="24"/>
      <c r="BM1100" s="24"/>
      <c r="BN1100" s="24"/>
      <c r="BO1100" s="24"/>
      <c r="BP1100" s="24"/>
      <c r="BQ1100" s="24"/>
      <c r="BR1100" s="24"/>
      <c r="BS1100" s="24"/>
      <c r="BT1100" s="24"/>
      <c r="BU1100" s="24"/>
      <c r="BV1100" s="24"/>
      <c r="BW1100" s="24"/>
      <c r="BX1100" s="24"/>
      <c r="BY1100" s="24"/>
      <c r="BZ1100" s="24"/>
      <c r="CB1100" s="3" t="s">
        <v>3231</v>
      </c>
    </row>
    <row r="1101" spans="5:86" s="3" customFormat="1" x14ac:dyDescent="0.25">
      <c r="E1101" s="23"/>
      <c r="F1101" s="24"/>
      <c r="G1101" s="24"/>
      <c r="H1101" s="24"/>
      <c r="I1101" s="24"/>
      <c r="J1101" s="24"/>
      <c r="K1101" s="24"/>
      <c r="L1101" s="24"/>
      <c r="M1101" s="24"/>
      <c r="N1101" s="24"/>
      <c r="O1101" s="24"/>
      <c r="P1101" s="24"/>
      <c r="Q1101" s="24"/>
      <c r="R1101" s="24"/>
      <c r="S1101" s="24"/>
      <c r="T1101" s="24"/>
      <c r="U1101" s="24"/>
      <c r="V1101" s="24"/>
      <c r="W1101" s="24"/>
      <c r="X1101" s="24"/>
      <c r="Y1101" s="24"/>
      <c r="Z1101" s="24"/>
      <c r="AA1101" s="24"/>
      <c r="AB1101" s="24"/>
      <c r="AC1101" s="24"/>
      <c r="AD1101" s="24"/>
      <c r="AE1101" s="24"/>
      <c r="AF1101" s="24"/>
      <c r="AG1101" s="24"/>
      <c r="AH1101" s="24"/>
      <c r="AI1101" s="24"/>
      <c r="AJ1101" s="24"/>
      <c r="AK1101" s="24"/>
      <c r="AL1101" s="24"/>
      <c r="AM1101" s="24"/>
      <c r="AN1101" s="24"/>
      <c r="AO1101" s="24"/>
      <c r="AP1101" s="24"/>
      <c r="AQ1101" s="24"/>
      <c r="AR1101" s="24"/>
      <c r="AS1101" s="24"/>
      <c r="AT1101" s="24"/>
      <c r="AU1101" s="24"/>
      <c r="AV1101" s="24"/>
      <c r="AW1101" s="24"/>
      <c r="AX1101" s="24"/>
      <c r="AY1101" s="24"/>
      <c r="AZ1101" s="24"/>
      <c r="BA1101" s="24"/>
      <c r="BB1101" s="24"/>
      <c r="BC1101" s="24"/>
      <c r="BD1101" s="24"/>
      <c r="BE1101" s="24"/>
      <c r="BF1101" s="24"/>
      <c r="BG1101" s="24"/>
      <c r="BH1101" s="24"/>
      <c r="BI1101" s="24"/>
      <c r="BJ1101" s="24"/>
      <c r="BK1101" s="24"/>
      <c r="BL1101" s="24"/>
      <c r="BM1101" s="24"/>
      <c r="BN1101" s="24"/>
      <c r="BO1101" s="24"/>
      <c r="BP1101" s="24"/>
      <c r="BQ1101" s="24"/>
      <c r="BR1101" s="24"/>
      <c r="BS1101" s="24"/>
      <c r="BT1101" s="24"/>
      <c r="BU1101" s="24"/>
      <c r="BV1101" s="24"/>
      <c r="BW1101" s="24"/>
      <c r="BX1101" s="24"/>
      <c r="BY1101" s="24"/>
      <c r="BZ1101" s="24"/>
    </row>
    <row r="1102" spans="5:86" s="3" customFormat="1" x14ac:dyDescent="0.25">
      <c r="E1102" s="23" t="s">
        <v>486</v>
      </c>
      <c r="F1102" s="24"/>
      <c r="G1102" s="24"/>
      <c r="H1102" s="24"/>
      <c r="I1102" s="24"/>
      <c r="J1102" s="24"/>
      <c r="K1102" s="24"/>
      <c r="L1102" s="24"/>
      <c r="M1102" s="24"/>
      <c r="N1102" s="24"/>
      <c r="O1102" s="24"/>
      <c r="P1102" s="24"/>
      <c r="Q1102" s="24"/>
      <c r="R1102" s="24"/>
      <c r="S1102" s="24"/>
      <c r="T1102" s="24"/>
      <c r="U1102" s="24"/>
      <c r="V1102" s="24"/>
      <c r="W1102" s="24"/>
      <c r="X1102" s="24"/>
      <c r="Y1102" s="24"/>
      <c r="Z1102" s="24"/>
      <c r="AA1102" s="24"/>
      <c r="AB1102" s="24"/>
      <c r="AC1102" s="24"/>
      <c r="AD1102" s="24"/>
      <c r="AE1102" s="24"/>
      <c r="AF1102" s="24"/>
      <c r="AG1102" s="24"/>
      <c r="AH1102" s="24"/>
      <c r="AI1102" s="24"/>
      <c r="AJ1102" s="24"/>
      <c r="AK1102" s="24"/>
      <c r="AL1102" s="24"/>
      <c r="AM1102" s="24"/>
      <c r="AN1102" s="24"/>
      <c r="AO1102" s="24"/>
      <c r="AP1102" s="24"/>
      <c r="AQ1102" s="24"/>
      <c r="AR1102" s="24"/>
      <c r="AS1102" s="24"/>
      <c r="AT1102" s="24"/>
      <c r="AU1102" s="24"/>
      <c r="AV1102" s="24"/>
      <c r="AW1102" s="24"/>
      <c r="AX1102" s="24"/>
      <c r="AY1102" s="24"/>
      <c r="AZ1102" s="24"/>
      <c r="BA1102" s="24"/>
      <c r="BB1102" s="24"/>
      <c r="BC1102" s="24"/>
      <c r="BD1102" s="24"/>
      <c r="BE1102" s="24"/>
      <c r="BF1102" s="24"/>
      <c r="BG1102" s="24"/>
      <c r="BH1102" s="24"/>
      <c r="BI1102" s="24"/>
      <c r="BJ1102" s="24"/>
      <c r="BK1102" s="24"/>
      <c r="BL1102" s="24"/>
      <c r="BM1102" s="24"/>
      <c r="BN1102" s="24"/>
      <c r="BO1102" s="24"/>
      <c r="BP1102" s="24"/>
      <c r="BQ1102" s="24"/>
      <c r="BR1102" s="24"/>
      <c r="BS1102" s="24"/>
      <c r="BT1102" s="24"/>
      <c r="BU1102" s="24"/>
      <c r="BV1102" s="24"/>
      <c r="BW1102" s="24"/>
      <c r="BX1102" s="24"/>
      <c r="BY1102" s="24"/>
      <c r="BZ1102" s="24"/>
    </row>
    <row r="1103" spans="5:86" s="3" customFormat="1" x14ac:dyDescent="0.25">
      <c r="E1103" s="23" t="s">
        <v>380</v>
      </c>
      <c r="F1103" s="24"/>
      <c r="G1103" s="24"/>
      <c r="H1103" s="24"/>
      <c r="I1103" s="24"/>
      <c r="J1103" s="24"/>
      <c r="K1103" s="24"/>
      <c r="L1103" s="24"/>
      <c r="M1103" s="24"/>
      <c r="N1103" s="24"/>
      <c r="O1103" s="24"/>
      <c r="P1103" s="24"/>
      <c r="Q1103" s="24"/>
      <c r="R1103" s="24"/>
      <c r="S1103" s="24"/>
      <c r="T1103" s="24"/>
      <c r="U1103" s="24"/>
      <c r="V1103" s="24"/>
      <c r="W1103" s="24"/>
      <c r="X1103" s="24"/>
      <c r="Y1103" s="24"/>
      <c r="Z1103" s="24"/>
      <c r="AA1103" s="24"/>
      <c r="AB1103" s="24"/>
      <c r="AC1103" s="24"/>
      <c r="AD1103" s="24"/>
      <c r="AE1103" s="24"/>
      <c r="AF1103" s="24"/>
      <c r="AG1103" s="24"/>
      <c r="AH1103" s="24"/>
      <c r="AI1103" s="24"/>
      <c r="AJ1103" s="24"/>
      <c r="AK1103" s="24"/>
      <c r="AL1103" s="24"/>
      <c r="AM1103" s="24"/>
      <c r="AN1103" s="24"/>
      <c r="AO1103" s="24"/>
      <c r="AP1103" s="24"/>
      <c r="AQ1103" s="24"/>
      <c r="AR1103" s="24"/>
      <c r="AS1103" s="24"/>
      <c r="AT1103" s="24"/>
      <c r="AU1103" s="24"/>
      <c r="AV1103" s="24"/>
      <c r="AW1103" s="24"/>
      <c r="AX1103" s="24"/>
      <c r="AY1103" s="24"/>
      <c r="AZ1103" s="24"/>
      <c r="BA1103" s="24"/>
      <c r="BB1103" s="24"/>
      <c r="BC1103" s="24"/>
      <c r="BD1103" s="24"/>
      <c r="BE1103" s="24"/>
      <c r="BF1103" s="24"/>
      <c r="BG1103" s="24"/>
      <c r="BH1103" s="24"/>
      <c r="BI1103" s="24"/>
      <c r="BJ1103" s="24"/>
      <c r="BK1103" s="24"/>
      <c r="BL1103" s="24"/>
      <c r="BM1103" s="24"/>
      <c r="BN1103" s="24"/>
      <c r="BO1103" s="24"/>
      <c r="BP1103" s="24"/>
      <c r="BQ1103" s="24"/>
      <c r="BR1103" s="24"/>
      <c r="BS1103" s="24"/>
      <c r="BT1103" s="24"/>
      <c r="BU1103" s="24"/>
      <c r="BV1103" s="24"/>
      <c r="BW1103" s="24"/>
      <c r="BX1103" s="24"/>
      <c r="BY1103" s="24"/>
      <c r="BZ1103" s="24"/>
    </row>
    <row r="1104" spans="5:86" s="3" customFormat="1" x14ac:dyDescent="0.25">
      <c r="E1104" s="23" t="str">
        <f>CH1091</f>
        <v>select '0000799/4/10/01/2024' APPLICATION_NO, '2010.OPLAA.2403.000037' ASSET_NO, '0002128/4/10/03/2024' AGREEMENT_NO_OLD, '0001950/4/10/02/2024' AGREEMENT_NO_NEW union all</v>
      </c>
      <c r="F1104" s="24"/>
      <c r="G1104" s="24"/>
      <c r="H1104" s="24"/>
      <c r="I1104" s="24"/>
      <c r="J1104" s="24"/>
      <c r="K1104" s="24"/>
      <c r="L1104" s="24"/>
      <c r="M1104" s="24"/>
      <c r="N1104" s="24"/>
      <c r="O1104" s="24"/>
      <c r="P1104" s="24"/>
      <c r="Q1104" s="24"/>
      <c r="R1104" s="24"/>
      <c r="S1104" s="24"/>
      <c r="T1104" s="24"/>
      <c r="U1104" s="24"/>
      <c r="V1104" s="24"/>
      <c r="W1104" s="24"/>
      <c r="X1104" s="24"/>
      <c r="Y1104" s="24"/>
      <c r="Z1104" s="24"/>
      <c r="AA1104" s="24"/>
      <c r="AB1104" s="24"/>
      <c r="AC1104" s="24"/>
      <c r="AD1104" s="24"/>
      <c r="AE1104" s="24"/>
      <c r="AF1104" s="24"/>
      <c r="AG1104" s="24"/>
      <c r="AH1104" s="24"/>
      <c r="AI1104" s="24"/>
      <c r="AJ1104" s="24"/>
      <c r="AK1104" s="24"/>
      <c r="AL1104" s="24"/>
      <c r="AM1104" s="24"/>
      <c r="AN1104" s="24"/>
      <c r="AO1104" s="24"/>
      <c r="AP1104" s="24"/>
      <c r="AQ1104" s="24"/>
      <c r="AR1104" s="24"/>
      <c r="AS1104" s="24"/>
      <c r="AT1104" s="24"/>
      <c r="AU1104" s="24"/>
      <c r="AV1104" s="24"/>
      <c r="AW1104" s="24"/>
      <c r="AX1104" s="24"/>
      <c r="AY1104" s="24"/>
      <c r="AZ1104" s="24"/>
      <c r="BA1104" s="24"/>
      <c r="BB1104" s="24"/>
      <c r="BC1104" s="24"/>
      <c r="BD1104" s="24"/>
      <c r="BE1104" s="24"/>
      <c r="BF1104" s="24"/>
      <c r="BG1104" s="24"/>
      <c r="BH1104" s="24"/>
      <c r="BI1104" s="24"/>
      <c r="BJ1104" s="24"/>
      <c r="BK1104" s="24"/>
      <c r="BL1104" s="24"/>
      <c r="BM1104" s="24"/>
      <c r="BN1104" s="24"/>
      <c r="BO1104" s="24"/>
      <c r="BP1104" s="24"/>
      <c r="BQ1104" s="24"/>
      <c r="BR1104" s="24"/>
      <c r="BS1104" s="24"/>
      <c r="BT1104" s="24"/>
      <c r="BU1104" s="24"/>
      <c r="BV1104" s="24"/>
      <c r="BW1104" s="24"/>
      <c r="BX1104" s="24"/>
      <c r="BY1104" s="24"/>
      <c r="BZ1104" s="24"/>
    </row>
    <row r="1105" spans="5:78" s="3" customFormat="1" x14ac:dyDescent="0.25">
      <c r="E1105" s="23" t="str">
        <f>CH1092</f>
        <v>select '0000799/4/10/01/2024' APPLICATION_NO, '2010.OPLAA.2403.000038' ASSET_NO, '0002129/4/10/03/2024' AGREEMENT_NO_OLD, '0001951/4/10/02/2024' AGREEMENT_NO_NEW union all</v>
      </c>
      <c r="F1105" s="24"/>
      <c r="G1105" s="24"/>
      <c r="H1105" s="24"/>
      <c r="I1105" s="24"/>
      <c r="J1105" s="24"/>
      <c r="K1105" s="24"/>
      <c r="L1105" s="24"/>
      <c r="M1105" s="24"/>
      <c r="N1105" s="24"/>
      <c r="O1105" s="24"/>
      <c r="P1105" s="24"/>
      <c r="Q1105" s="24"/>
      <c r="R1105" s="24"/>
      <c r="S1105" s="24"/>
      <c r="T1105" s="24"/>
      <c r="U1105" s="24"/>
      <c r="V1105" s="24"/>
      <c r="W1105" s="24"/>
      <c r="X1105" s="24"/>
      <c r="Y1105" s="24"/>
      <c r="Z1105" s="24"/>
      <c r="AA1105" s="24"/>
      <c r="AB1105" s="24"/>
      <c r="AC1105" s="24"/>
      <c r="AD1105" s="24"/>
      <c r="AE1105" s="24"/>
      <c r="AF1105" s="24"/>
      <c r="AG1105" s="24"/>
      <c r="AH1105" s="24"/>
      <c r="AI1105" s="24"/>
      <c r="AJ1105" s="24"/>
      <c r="AK1105" s="24"/>
      <c r="AL1105" s="24"/>
      <c r="AM1105" s="24"/>
      <c r="AN1105" s="24"/>
      <c r="AO1105" s="24"/>
      <c r="AP1105" s="24"/>
      <c r="AQ1105" s="24"/>
      <c r="AR1105" s="24"/>
      <c r="AS1105" s="24"/>
      <c r="AT1105" s="24"/>
      <c r="AU1105" s="24"/>
      <c r="AV1105" s="24"/>
      <c r="AW1105" s="24"/>
      <c r="AX1105" s="24"/>
      <c r="AY1105" s="24"/>
      <c r="AZ1105" s="24"/>
      <c r="BA1105" s="24"/>
      <c r="BB1105" s="24"/>
      <c r="BC1105" s="24"/>
      <c r="BD1105" s="24"/>
      <c r="BE1105" s="24"/>
      <c r="BF1105" s="24"/>
      <c r="BG1105" s="24"/>
      <c r="BH1105" s="24"/>
      <c r="BI1105" s="24"/>
      <c r="BJ1105" s="24"/>
      <c r="BK1105" s="24"/>
      <c r="BL1105" s="24"/>
      <c r="BM1105" s="24"/>
      <c r="BN1105" s="24"/>
      <c r="BO1105" s="24"/>
      <c r="BP1105" s="24"/>
      <c r="BQ1105" s="24"/>
      <c r="BR1105" s="24"/>
      <c r="BS1105" s="24"/>
      <c r="BT1105" s="24"/>
      <c r="BU1105" s="24"/>
      <c r="BV1105" s="24"/>
      <c r="BW1105" s="24"/>
      <c r="BX1105" s="24"/>
      <c r="BY1105" s="24"/>
      <c r="BZ1105" s="24"/>
    </row>
    <row r="1106" spans="5:78" s="3" customFormat="1" x14ac:dyDescent="0.25">
      <c r="E1106" s="23" t="str">
        <f>CH1093</f>
        <v>select '0000919/4/10/02/2024' APPLICATION_NO, '2010.OPLAA.2403.000103' ASSET_NO, '0002130/4/10/03/2024' AGREEMENT_NO_OLD, '0001952/4/10/02/2024' AGREEMENT_NO_NEW union all</v>
      </c>
      <c r="F1106" s="24"/>
      <c r="G1106" s="24"/>
      <c r="H1106" s="24"/>
      <c r="I1106" s="24"/>
      <c r="J1106" s="24"/>
      <c r="K1106" s="24"/>
      <c r="L1106" s="24"/>
      <c r="M1106" s="24"/>
      <c r="N1106" s="24"/>
      <c r="O1106" s="24"/>
      <c r="P1106" s="24"/>
      <c r="Q1106" s="24"/>
      <c r="R1106" s="24"/>
      <c r="S1106" s="24"/>
      <c r="T1106" s="24"/>
      <c r="U1106" s="24"/>
      <c r="V1106" s="24"/>
      <c r="W1106" s="24"/>
      <c r="X1106" s="24"/>
      <c r="Y1106" s="24"/>
      <c r="Z1106" s="24"/>
      <c r="AA1106" s="24"/>
      <c r="AB1106" s="24"/>
      <c r="AC1106" s="24"/>
      <c r="AD1106" s="24"/>
      <c r="AE1106" s="24"/>
      <c r="AF1106" s="24"/>
      <c r="AG1106" s="24"/>
      <c r="AH1106" s="24"/>
      <c r="AI1106" s="24"/>
      <c r="AJ1106" s="24"/>
      <c r="AK1106" s="24"/>
      <c r="AL1106" s="24"/>
      <c r="AM1106" s="24"/>
      <c r="AN1106" s="24"/>
      <c r="AO1106" s="24"/>
      <c r="AP1106" s="24"/>
      <c r="AQ1106" s="24"/>
      <c r="AR1106" s="24"/>
      <c r="AS1106" s="24"/>
      <c r="AT1106" s="24"/>
      <c r="AU1106" s="24"/>
      <c r="AV1106" s="24"/>
      <c r="AW1106" s="24"/>
      <c r="AX1106" s="24"/>
      <c r="AY1106" s="24"/>
      <c r="AZ1106" s="24"/>
      <c r="BA1106" s="24"/>
      <c r="BB1106" s="24"/>
      <c r="BC1106" s="24"/>
      <c r="BD1106" s="24"/>
      <c r="BE1106" s="24"/>
      <c r="BF1106" s="24"/>
      <c r="BG1106" s="24"/>
      <c r="BH1106" s="24"/>
      <c r="BI1106" s="24"/>
      <c r="BJ1106" s="24"/>
      <c r="BK1106" s="24"/>
      <c r="BL1106" s="24"/>
      <c r="BM1106" s="24"/>
      <c r="BN1106" s="24"/>
      <c r="BO1106" s="24"/>
      <c r="BP1106" s="24"/>
      <c r="BQ1106" s="24"/>
      <c r="BR1106" s="24"/>
      <c r="BS1106" s="24"/>
      <c r="BT1106" s="24"/>
      <c r="BU1106" s="24"/>
      <c r="BV1106" s="24"/>
      <c r="BW1106" s="24"/>
      <c r="BX1106" s="24"/>
      <c r="BY1106" s="24"/>
      <c r="BZ1106" s="24"/>
    </row>
    <row r="1107" spans="5:78" s="3" customFormat="1" x14ac:dyDescent="0.25">
      <c r="E1107" s="23" t="s">
        <v>1286</v>
      </c>
      <c r="F1107" s="24"/>
      <c r="G1107" s="24"/>
      <c r="H1107" s="24"/>
      <c r="I1107" s="24"/>
      <c r="J1107" s="24"/>
      <c r="K1107" s="24"/>
      <c r="L1107" s="24"/>
      <c r="M1107" s="24"/>
      <c r="N1107" s="24"/>
      <c r="O1107" s="24"/>
      <c r="P1107" s="24"/>
      <c r="Q1107" s="24"/>
      <c r="R1107" s="24"/>
      <c r="S1107" s="24"/>
      <c r="T1107" s="24"/>
      <c r="U1107" s="24"/>
      <c r="V1107" s="24"/>
      <c r="W1107" s="24"/>
      <c r="X1107" s="24"/>
      <c r="Y1107" s="24"/>
      <c r="Z1107" s="24"/>
      <c r="AA1107" s="24"/>
      <c r="AB1107" s="24"/>
      <c r="AC1107" s="24"/>
      <c r="AD1107" s="24"/>
      <c r="AE1107" s="24"/>
      <c r="AF1107" s="24"/>
      <c r="AG1107" s="24"/>
      <c r="AH1107" s="24"/>
      <c r="AI1107" s="24"/>
      <c r="AJ1107" s="24"/>
      <c r="AK1107" s="24"/>
      <c r="AL1107" s="24"/>
      <c r="AM1107" s="24"/>
      <c r="AN1107" s="24"/>
      <c r="AO1107" s="24"/>
      <c r="AP1107" s="24"/>
      <c r="AQ1107" s="24"/>
      <c r="AR1107" s="24"/>
      <c r="AS1107" s="24"/>
      <c r="AT1107" s="24"/>
      <c r="AU1107" s="24"/>
      <c r="AV1107" s="24"/>
      <c r="AW1107" s="24"/>
      <c r="AX1107" s="24"/>
      <c r="AY1107" s="24"/>
      <c r="AZ1107" s="24"/>
      <c r="BA1107" s="24"/>
      <c r="BB1107" s="24"/>
      <c r="BC1107" s="24"/>
      <c r="BD1107" s="24"/>
      <c r="BE1107" s="24"/>
      <c r="BF1107" s="24"/>
      <c r="BG1107" s="24"/>
      <c r="BH1107" s="24"/>
      <c r="BI1107" s="24"/>
      <c r="BJ1107" s="24"/>
      <c r="BK1107" s="24"/>
      <c r="BL1107" s="24"/>
      <c r="BM1107" s="24"/>
      <c r="BN1107" s="24"/>
      <c r="BO1107" s="24"/>
      <c r="BP1107" s="24"/>
      <c r="BQ1107" s="24"/>
      <c r="BR1107" s="24"/>
      <c r="BS1107" s="24"/>
      <c r="BT1107" s="24"/>
      <c r="BU1107" s="24"/>
      <c r="BV1107" s="24"/>
      <c r="BW1107" s="24"/>
      <c r="BX1107" s="24"/>
      <c r="BY1107" s="24"/>
      <c r="BZ1107" s="24"/>
    </row>
    <row r="1108" spans="5:78" s="3" customFormat="1" x14ac:dyDescent="0.25">
      <c r="E1108" s="23"/>
      <c r="F1108" s="24"/>
      <c r="G1108" s="24"/>
      <c r="H1108" s="24"/>
      <c r="I1108" s="24"/>
      <c r="J1108" s="24"/>
      <c r="K1108" s="24"/>
      <c r="L1108" s="24"/>
      <c r="M1108" s="24"/>
      <c r="N1108" s="24"/>
      <c r="O1108" s="24"/>
      <c r="P1108" s="24"/>
      <c r="Q1108" s="24"/>
      <c r="R1108" s="24"/>
      <c r="S1108" s="24"/>
      <c r="T1108" s="24"/>
      <c r="U1108" s="24"/>
      <c r="V1108" s="24"/>
      <c r="W1108" s="24"/>
      <c r="X1108" s="24"/>
      <c r="Y1108" s="24"/>
      <c r="Z1108" s="24"/>
      <c r="AA1108" s="24"/>
      <c r="AB1108" s="24"/>
      <c r="AC1108" s="24"/>
      <c r="AD1108" s="24"/>
      <c r="AE1108" s="24"/>
      <c r="AF1108" s="24"/>
      <c r="AG1108" s="24"/>
      <c r="AH1108" s="24"/>
      <c r="AI1108" s="24"/>
      <c r="AJ1108" s="24"/>
      <c r="AK1108" s="24"/>
      <c r="AL1108" s="24"/>
      <c r="AM1108" s="24"/>
      <c r="AN1108" s="24"/>
      <c r="AO1108" s="24"/>
      <c r="AP1108" s="24"/>
      <c r="AQ1108" s="24"/>
      <c r="AR1108" s="24"/>
      <c r="AS1108" s="24"/>
      <c r="AT1108" s="24"/>
      <c r="AU1108" s="24"/>
      <c r="AV1108" s="24"/>
      <c r="AW1108" s="24"/>
      <c r="AX1108" s="24"/>
      <c r="AY1108" s="24"/>
      <c r="AZ1108" s="24"/>
      <c r="BA1108" s="24"/>
      <c r="BB1108" s="24"/>
      <c r="BC1108" s="24"/>
      <c r="BD1108" s="24"/>
      <c r="BE1108" s="24"/>
      <c r="BF1108" s="24"/>
      <c r="BG1108" s="24"/>
      <c r="BH1108" s="24"/>
      <c r="BI1108" s="24"/>
      <c r="BJ1108" s="24"/>
      <c r="BK1108" s="24"/>
      <c r="BL1108" s="24"/>
      <c r="BM1108" s="24"/>
      <c r="BN1108" s="24"/>
      <c r="BO1108" s="24"/>
      <c r="BP1108" s="24"/>
      <c r="BQ1108" s="24"/>
      <c r="BR1108" s="24"/>
      <c r="BS1108" s="24"/>
      <c r="BT1108" s="24"/>
      <c r="BU1108" s="24"/>
      <c r="BV1108" s="24"/>
      <c r="BW1108" s="24"/>
      <c r="BX1108" s="24"/>
      <c r="BY1108" s="24"/>
      <c r="BZ1108" s="24"/>
    </row>
    <row r="1109" spans="5:78" s="3" customFormat="1" x14ac:dyDescent="0.25">
      <c r="E1109" s="23" t="s">
        <v>3171</v>
      </c>
      <c r="F1109" s="24"/>
      <c r="G1109" s="24"/>
      <c r="H1109" s="24"/>
      <c r="I1109" s="24"/>
      <c r="J1109" s="24"/>
      <c r="K1109" s="24"/>
      <c r="L1109" s="24"/>
      <c r="M1109" s="24"/>
      <c r="N1109" s="24"/>
      <c r="O1109" s="24"/>
      <c r="P1109" s="24"/>
      <c r="Q1109" s="24"/>
      <c r="R1109" s="24"/>
      <c r="S1109" s="24"/>
      <c r="T1109" s="24"/>
      <c r="U1109" s="24"/>
      <c r="V1109" s="24"/>
      <c r="W1109" s="24"/>
      <c r="X1109" s="24"/>
      <c r="Y1109" s="24"/>
      <c r="Z1109" s="24"/>
      <c r="AA1109" s="24"/>
      <c r="AB1109" s="24"/>
      <c r="AC1109" s="24"/>
      <c r="AD1109" s="24"/>
      <c r="AE1109" s="24"/>
      <c r="AF1109" s="24"/>
      <c r="AG1109" s="24"/>
      <c r="AH1109" s="24"/>
      <c r="AI1109" s="24"/>
      <c r="AJ1109" s="24"/>
      <c r="AK1109" s="24"/>
      <c r="AL1109" s="24"/>
      <c r="AM1109" s="24"/>
      <c r="AN1109" s="24"/>
      <c r="AO1109" s="24"/>
      <c r="AP1109" s="24"/>
      <c r="AQ1109" s="24"/>
      <c r="AR1109" s="24"/>
      <c r="AS1109" s="24"/>
      <c r="AT1109" s="24"/>
      <c r="AU1109" s="24"/>
      <c r="AV1109" s="24"/>
      <c r="AW1109" s="24"/>
      <c r="AX1109" s="24"/>
      <c r="AY1109" s="24"/>
      <c r="AZ1109" s="24"/>
      <c r="BA1109" s="24"/>
      <c r="BB1109" s="24"/>
      <c r="BC1109" s="24"/>
      <c r="BD1109" s="24"/>
      <c r="BE1109" s="24"/>
      <c r="BF1109" s="24"/>
      <c r="BG1109" s="24"/>
      <c r="BH1109" s="24"/>
      <c r="BI1109" s="24"/>
      <c r="BJ1109" s="24"/>
      <c r="BK1109" s="24"/>
      <c r="BL1109" s="24"/>
      <c r="BM1109" s="24"/>
      <c r="BN1109" s="24"/>
      <c r="BO1109" s="24"/>
      <c r="BP1109" s="24"/>
      <c r="BQ1109" s="24"/>
      <c r="BR1109" s="24"/>
      <c r="BS1109" s="24"/>
      <c r="BT1109" s="24"/>
      <c r="BU1109" s="24"/>
      <c r="BV1109" s="24"/>
      <c r="BW1109" s="24"/>
      <c r="BX1109" s="24"/>
      <c r="BY1109" s="24"/>
      <c r="BZ1109" s="24"/>
    </row>
    <row r="1110" spans="5:78" s="3" customFormat="1" x14ac:dyDescent="0.25">
      <c r="E1110" s="23" t="s">
        <v>380</v>
      </c>
      <c r="F1110" s="24"/>
      <c r="G1110" s="24"/>
      <c r="H1110" s="24"/>
      <c r="I1110" s="24"/>
      <c r="J1110" s="24"/>
      <c r="K1110" s="24"/>
      <c r="L1110" s="24"/>
      <c r="M1110" s="24"/>
      <c r="N1110" s="24"/>
      <c r="O1110" s="24"/>
      <c r="P1110" s="24"/>
      <c r="Q1110" s="24"/>
      <c r="R1110" s="24"/>
      <c r="S1110" s="24"/>
      <c r="T1110" s="24"/>
      <c r="U1110" s="24"/>
      <c r="V1110" s="24"/>
      <c r="W1110" s="24"/>
      <c r="X1110" s="24"/>
      <c r="Y1110" s="24"/>
      <c r="Z1110" s="24"/>
      <c r="AA1110" s="24"/>
      <c r="AB1110" s="24"/>
      <c r="AC1110" s="24"/>
      <c r="AD1110" s="24"/>
      <c r="AE1110" s="24"/>
      <c r="AF1110" s="24"/>
      <c r="AG1110" s="24"/>
      <c r="AH1110" s="24"/>
      <c r="AI1110" s="24"/>
      <c r="AJ1110" s="24"/>
      <c r="AK1110" s="24"/>
      <c r="AL1110" s="24"/>
      <c r="AM1110" s="24"/>
      <c r="AN1110" s="24"/>
      <c r="AO1110" s="24"/>
      <c r="AP1110" s="24"/>
      <c r="AQ1110" s="24"/>
      <c r="AR1110" s="24"/>
      <c r="AS1110" s="24"/>
      <c r="AT1110" s="24"/>
      <c r="AU1110" s="24"/>
      <c r="AV1110" s="24"/>
      <c r="AW1110" s="24"/>
      <c r="AX1110" s="24"/>
      <c r="AY1110" s="24"/>
      <c r="AZ1110" s="24"/>
      <c r="BA1110" s="24"/>
      <c r="BB1110" s="24"/>
      <c r="BC1110" s="24"/>
      <c r="BD1110" s="24"/>
      <c r="BE1110" s="24"/>
      <c r="BF1110" s="24"/>
      <c r="BG1110" s="24"/>
      <c r="BH1110" s="24"/>
      <c r="BI1110" s="24"/>
      <c r="BJ1110" s="24"/>
      <c r="BK1110" s="24"/>
      <c r="BL1110" s="24"/>
      <c r="BM1110" s="24"/>
      <c r="BN1110" s="24"/>
      <c r="BO1110" s="24"/>
      <c r="BP1110" s="24"/>
      <c r="BQ1110" s="24"/>
      <c r="BR1110" s="24"/>
      <c r="BS1110" s="24"/>
      <c r="BT1110" s="24"/>
      <c r="BU1110" s="24"/>
      <c r="BV1110" s="24"/>
      <c r="BW1110" s="24"/>
      <c r="BX1110" s="24"/>
      <c r="BY1110" s="24"/>
      <c r="BZ1110" s="24"/>
    </row>
    <row r="1111" spans="5:78" s="3" customFormat="1" x14ac:dyDescent="0.25">
      <c r="E1111" s="23" t="s">
        <v>128</v>
      </c>
      <c r="F1111" s="24"/>
      <c r="G1111" s="24"/>
      <c r="H1111" s="24"/>
      <c r="I1111" s="24"/>
      <c r="J1111" s="24"/>
      <c r="K1111" s="24"/>
      <c r="L1111" s="24"/>
      <c r="M1111" s="24"/>
      <c r="N1111" s="24"/>
      <c r="O1111" s="24"/>
      <c r="P1111" s="24"/>
      <c r="Q1111" s="24"/>
      <c r="R1111" s="24"/>
      <c r="S1111" s="24"/>
      <c r="T1111" s="24"/>
      <c r="U1111" s="24"/>
      <c r="V1111" s="24"/>
      <c r="W1111" s="24"/>
      <c r="X1111" s="24"/>
      <c r="Y1111" s="24"/>
      <c r="Z1111" s="24"/>
      <c r="AA1111" s="24"/>
      <c r="AB1111" s="24"/>
      <c r="AC1111" s="24"/>
      <c r="AD1111" s="24"/>
      <c r="AE1111" s="24"/>
      <c r="AF1111" s="24"/>
      <c r="AG1111" s="24"/>
      <c r="AH1111" s="24"/>
      <c r="AI1111" s="24"/>
      <c r="AJ1111" s="24"/>
      <c r="AK1111" s="24"/>
      <c r="AL1111" s="24"/>
      <c r="AM1111" s="24"/>
      <c r="AN1111" s="24"/>
      <c r="AO1111" s="24"/>
      <c r="AP1111" s="24"/>
      <c r="AQ1111" s="24"/>
      <c r="AR1111" s="24"/>
      <c r="AS1111" s="24"/>
      <c r="AT1111" s="24"/>
      <c r="AU1111" s="24"/>
      <c r="AV1111" s="24"/>
      <c r="AW1111" s="24"/>
      <c r="AX1111" s="24"/>
      <c r="AY1111" s="24"/>
      <c r="AZ1111" s="24"/>
      <c r="BA1111" s="24"/>
      <c r="BB1111" s="24"/>
      <c r="BC1111" s="24"/>
      <c r="BD1111" s="24"/>
      <c r="BE1111" s="24"/>
      <c r="BF1111" s="24"/>
      <c r="BG1111" s="24"/>
      <c r="BH1111" s="24"/>
      <c r="BI1111" s="24"/>
      <c r="BJ1111" s="24"/>
      <c r="BK1111" s="24"/>
      <c r="BL1111" s="24"/>
      <c r="BM1111" s="24"/>
      <c r="BN1111" s="24"/>
      <c r="BO1111" s="24"/>
      <c r="BP1111" s="24"/>
      <c r="BQ1111" s="24"/>
      <c r="BR1111" s="24"/>
      <c r="BS1111" s="24"/>
      <c r="BT1111" s="24"/>
      <c r="BU1111" s="24"/>
      <c r="BV1111" s="24"/>
      <c r="BW1111" s="24"/>
      <c r="BX1111" s="24"/>
      <c r="BY1111" s="24"/>
      <c r="BZ1111" s="24"/>
    </row>
    <row r="1112" spans="5:78" s="3" customFormat="1" x14ac:dyDescent="0.25">
      <c r="E1112" s="23" t="s">
        <v>1859</v>
      </c>
      <c r="F1112" s="24"/>
      <c r="G1112" s="24"/>
      <c r="H1112" s="24"/>
      <c r="I1112" s="24"/>
      <c r="J1112" s="24"/>
      <c r="K1112" s="24"/>
      <c r="L1112" s="24"/>
      <c r="M1112" s="24"/>
      <c r="N1112" s="24"/>
      <c r="O1112" s="24"/>
      <c r="P1112" s="24"/>
      <c r="Q1112" s="24"/>
      <c r="R1112" s="24"/>
      <c r="S1112" s="24"/>
      <c r="T1112" s="24"/>
      <c r="U1112" s="24"/>
      <c r="V1112" s="24"/>
      <c r="W1112" s="24"/>
      <c r="X1112" s="24"/>
      <c r="Y1112" s="24"/>
      <c r="Z1112" s="24"/>
      <c r="AA1112" s="24"/>
      <c r="AB1112" s="24"/>
      <c r="AC1112" s="24"/>
      <c r="AD1112" s="24"/>
      <c r="AE1112" s="24"/>
      <c r="AF1112" s="24"/>
      <c r="AG1112" s="24"/>
      <c r="AH1112" s="24"/>
      <c r="AI1112" s="24"/>
      <c r="AJ1112" s="24"/>
      <c r="AK1112" s="24"/>
      <c r="AL1112" s="24"/>
      <c r="AM1112" s="24"/>
      <c r="AN1112" s="24"/>
      <c r="AO1112" s="24"/>
      <c r="AP1112" s="24"/>
      <c r="AQ1112" s="24"/>
      <c r="AR1112" s="24"/>
      <c r="AS1112" s="24"/>
      <c r="AT1112" s="24"/>
      <c r="AU1112" s="24"/>
      <c r="AV1112" s="24"/>
      <c r="AW1112" s="24"/>
      <c r="AX1112" s="24"/>
      <c r="AY1112" s="24"/>
      <c r="AZ1112" s="24"/>
      <c r="BA1112" s="24"/>
      <c r="BB1112" s="24"/>
      <c r="BC1112" s="24"/>
      <c r="BD1112" s="24"/>
      <c r="BE1112" s="24"/>
      <c r="BF1112" s="24"/>
      <c r="BG1112" s="24"/>
      <c r="BH1112" s="24"/>
      <c r="BI1112" s="24"/>
      <c r="BJ1112" s="24"/>
      <c r="BK1112" s="24"/>
      <c r="BL1112" s="24"/>
      <c r="BM1112" s="24"/>
      <c r="BN1112" s="24"/>
      <c r="BO1112" s="24"/>
      <c r="BP1112" s="24"/>
      <c r="BQ1112" s="24"/>
      <c r="BR1112" s="24"/>
      <c r="BS1112" s="24"/>
      <c r="BT1112" s="24"/>
      <c r="BU1112" s="24"/>
      <c r="BV1112" s="24"/>
      <c r="BW1112" s="24"/>
      <c r="BX1112" s="24"/>
      <c r="BY1112" s="24"/>
      <c r="BZ1112" s="24"/>
    </row>
    <row r="1113" spans="5:78" s="3" customFormat="1" x14ac:dyDescent="0.25">
      <c r="E1113" s="23" t="s">
        <v>3172</v>
      </c>
      <c r="F1113" s="24"/>
      <c r="G1113" s="24"/>
      <c r="H1113" s="24"/>
      <c r="I1113" s="24"/>
      <c r="J1113" s="24"/>
      <c r="K1113" s="24"/>
      <c r="L1113" s="24"/>
      <c r="M1113" s="24"/>
      <c r="N1113" s="24"/>
      <c r="O1113" s="24"/>
      <c r="P1113" s="24"/>
      <c r="Q1113" s="24"/>
      <c r="R1113" s="24"/>
      <c r="S1113" s="24"/>
      <c r="T1113" s="24"/>
      <c r="U1113" s="24"/>
      <c r="V1113" s="24"/>
      <c r="W1113" s="24"/>
      <c r="X1113" s="24"/>
      <c r="Y1113" s="24"/>
      <c r="Z1113" s="24"/>
      <c r="AA1113" s="24"/>
      <c r="AB1113" s="24"/>
      <c r="AC1113" s="24"/>
      <c r="AD1113" s="24"/>
      <c r="AE1113" s="24"/>
      <c r="AF1113" s="24"/>
      <c r="AG1113" s="24"/>
      <c r="AH1113" s="24"/>
      <c r="AI1113" s="24"/>
      <c r="AJ1113" s="24"/>
      <c r="AK1113" s="24"/>
      <c r="AL1113" s="24"/>
      <c r="AM1113" s="24"/>
      <c r="AN1113" s="24"/>
      <c r="AO1113" s="24"/>
      <c r="AP1113" s="24"/>
      <c r="AQ1113" s="24"/>
      <c r="AR1113" s="24"/>
      <c r="AS1113" s="24"/>
      <c r="AT1113" s="24"/>
      <c r="AU1113" s="24"/>
      <c r="AV1113" s="24"/>
      <c r="AW1113" s="24"/>
      <c r="AX1113" s="24"/>
      <c r="AY1113" s="24"/>
      <c r="AZ1113" s="24"/>
      <c r="BA1113" s="24"/>
      <c r="BB1113" s="24"/>
      <c r="BC1113" s="24"/>
      <c r="BD1113" s="24"/>
      <c r="BE1113" s="24"/>
      <c r="BF1113" s="24"/>
      <c r="BG1113" s="24"/>
      <c r="BH1113" s="24"/>
      <c r="BI1113" s="24"/>
      <c r="BJ1113" s="24"/>
      <c r="BK1113" s="24"/>
      <c r="BL1113" s="24"/>
      <c r="BM1113" s="24"/>
      <c r="BN1113" s="24"/>
      <c r="BO1113" s="24"/>
      <c r="BP1113" s="24"/>
      <c r="BQ1113" s="24"/>
      <c r="BR1113" s="24"/>
      <c r="BS1113" s="24"/>
      <c r="BT1113" s="24"/>
      <c r="BU1113" s="24"/>
      <c r="BV1113" s="24"/>
      <c r="BW1113" s="24"/>
      <c r="BX1113" s="24"/>
      <c r="BY1113" s="24"/>
      <c r="BZ1113" s="24"/>
    </row>
    <row r="1114" spans="5:78" s="3" customFormat="1" x14ac:dyDescent="0.25">
      <c r="E1114" s="23" t="s">
        <v>589</v>
      </c>
      <c r="F1114" s="24"/>
      <c r="G1114" s="24"/>
      <c r="H1114" s="24"/>
      <c r="I1114" s="24"/>
      <c r="J1114" s="24"/>
      <c r="K1114" s="24"/>
      <c r="L1114" s="24"/>
      <c r="M1114" s="24"/>
      <c r="N1114" s="24"/>
      <c r="O1114" s="24"/>
      <c r="P1114" s="24"/>
      <c r="Q1114" s="24"/>
      <c r="R1114" s="24"/>
      <c r="S1114" s="24"/>
      <c r="T1114" s="24"/>
      <c r="U1114" s="24"/>
      <c r="V1114" s="24"/>
      <c r="W1114" s="24"/>
      <c r="X1114" s="24"/>
      <c r="Y1114" s="24"/>
      <c r="Z1114" s="24"/>
      <c r="AA1114" s="24"/>
      <c r="AB1114" s="24"/>
      <c r="AC1114" s="24"/>
      <c r="AD1114" s="24"/>
      <c r="AE1114" s="24"/>
      <c r="AF1114" s="24"/>
      <c r="AG1114" s="24"/>
      <c r="AH1114" s="24"/>
      <c r="AI1114" s="24"/>
      <c r="AJ1114" s="24"/>
      <c r="AK1114" s="24"/>
      <c r="AL1114" s="24"/>
      <c r="AM1114" s="24"/>
      <c r="AN1114" s="24"/>
      <c r="AO1114" s="24"/>
      <c r="AP1114" s="24"/>
      <c r="AQ1114" s="24"/>
      <c r="AR1114" s="24"/>
      <c r="AS1114" s="24"/>
      <c r="AT1114" s="24"/>
      <c r="AU1114" s="24"/>
      <c r="AV1114" s="24"/>
      <c r="AW1114" s="24"/>
      <c r="AX1114" s="24"/>
      <c r="AY1114" s="24"/>
      <c r="AZ1114" s="24"/>
      <c r="BA1114" s="24"/>
      <c r="BB1114" s="24"/>
      <c r="BC1114" s="24"/>
      <c r="BD1114" s="24"/>
      <c r="BE1114" s="24"/>
      <c r="BF1114" s="24"/>
      <c r="BG1114" s="24"/>
      <c r="BH1114" s="24"/>
      <c r="BI1114" s="24"/>
      <c r="BJ1114" s="24"/>
      <c r="BK1114" s="24"/>
      <c r="BL1114" s="24"/>
      <c r="BM1114" s="24"/>
      <c r="BN1114" s="24"/>
      <c r="BO1114" s="24"/>
      <c r="BP1114" s="24"/>
      <c r="BQ1114" s="24"/>
      <c r="BR1114" s="24"/>
      <c r="BS1114" s="24"/>
      <c r="BT1114" s="24"/>
      <c r="BU1114" s="24"/>
      <c r="BV1114" s="24"/>
      <c r="BW1114" s="24"/>
      <c r="BX1114" s="24"/>
      <c r="BY1114" s="24"/>
      <c r="BZ1114" s="24"/>
    </row>
    <row r="1115" spans="5:78" s="3" customFormat="1" x14ac:dyDescent="0.25">
      <c r="E1115" s="23" t="s">
        <v>3173</v>
      </c>
      <c r="F1115" s="24"/>
      <c r="G1115" s="24"/>
      <c r="H1115" s="24"/>
      <c r="I1115" s="24"/>
      <c r="J1115" s="24"/>
      <c r="K1115" s="24"/>
      <c r="L1115" s="24"/>
      <c r="M1115" s="24"/>
      <c r="N1115" s="24"/>
      <c r="O1115" s="24"/>
      <c r="P1115" s="24"/>
      <c r="Q1115" s="24"/>
      <c r="R1115" s="24"/>
      <c r="S1115" s="24"/>
      <c r="T1115" s="24"/>
      <c r="U1115" s="24"/>
      <c r="V1115" s="24"/>
      <c r="W1115" s="24"/>
      <c r="X1115" s="24"/>
      <c r="Y1115" s="24"/>
      <c r="Z1115" s="24"/>
      <c r="AA1115" s="24"/>
      <c r="AB1115" s="24"/>
      <c r="AC1115" s="24"/>
      <c r="AD1115" s="24"/>
      <c r="AE1115" s="24"/>
      <c r="AF1115" s="24"/>
      <c r="AG1115" s="24"/>
      <c r="AH1115" s="24"/>
      <c r="AI1115" s="24"/>
      <c r="AJ1115" s="24"/>
      <c r="AK1115" s="24"/>
      <c r="AL1115" s="24"/>
      <c r="AM1115" s="24"/>
      <c r="AN1115" s="24"/>
      <c r="AO1115" s="24"/>
      <c r="AP1115" s="24"/>
      <c r="AQ1115" s="24"/>
      <c r="AR1115" s="24"/>
      <c r="AS1115" s="24"/>
      <c r="AT1115" s="24"/>
      <c r="AU1115" s="24"/>
      <c r="AV1115" s="24"/>
      <c r="AW1115" s="24"/>
      <c r="AX1115" s="24"/>
      <c r="AY1115" s="24"/>
      <c r="AZ1115" s="24"/>
      <c r="BA1115" s="24"/>
      <c r="BB1115" s="24"/>
      <c r="BC1115" s="24"/>
      <c r="BD1115" s="24"/>
      <c r="BE1115" s="24"/>
      <c r="BF1115" s="24"/>
      <c r="BG1115" s="24"/>
      <c r="BH1115" s="24"/>
      <c r="BI1115" s="24"/>
      <c r="BJ1115" s="24"/>
      <c r="BK1115" s="24"/>
      <c r="BL1115" s="24"/>
      <c r="BM1115" s="24"/>
      <c r="BN1115" s="24"/>
      <c r="BO1115" s="24"/>
      <c r="BP1115" s="24"/>
      <c r="BQ1115" s="24"/>
      <c r="BR1115" s="24"/>
      <c r="BS1115" s="24"/>
      <c r="BT1115" s="24"/>
      <c r="BU1115" s="24"/>
      <c r="BV1115" s="24"/>
      <c r="BW1115" s="24"/>
      <c r="BX1115" s="24"/>
      <c r="BY1115" s="24"/>
      <c r="BZ1115" s="24"/>
    </row>
    <row r="1116" spans="5:78" s="3" customFormat="1" x14ac:dyDescent="0.25">
      <c r="E1116" s="23" t="s">
        <v>401</v>
      </c>
      <c r="F1116" s="24"/>
      <c r="G1116" s="24"/>
      <c r="H1116" s="24"/>
      <c r="I1116" s="24"/>
      <c r="J1116" s="24"/>
      <c r="K1116" s="24"/>
      <c r="L1116" s="24"/>
      <c r="M1116" s="24"/>
      <c r="N1116" s="24"/>
      <c r="O1116" s="24"/>
      <c r="P1116" s="24"/>
      <c r="Q1116" s="24"/>
      <c r="R1116" s="24"/>
      <c r="S1116" s="24"/>
      <c r="T1116" s="24"/>
      <c r="U1116" s="24"/>
      <c r="V1116" s="24"/>
      <c r="W1116" s="24"/>
      <c r="X1116" s="24"/>
      <c r="Y1116" s="24"/>
      <c r="Z1116" s="24"/>
      <c r="AA1116" s="24"/>
      <c r="AB1116" s="24"/>
      <c r="AC1116" s="24"/>
      <c r="AD1116" s="24"/>
      <c r="AE1116" s="24"/>
      <c r="AF1116" s="24"/>
      <c r="AG1116" s="24"/>
      <c r="AH1116" s="24"/>
      <c r="AI1116" s="24"/>
      <c r="AJ1116" s="24"/>
      <c r="AK1116" s="24"/>
      <c r="AL1116" s="24"/>
      <c r="AM1116" s="24"/>
      <c r="AN1116" s="24"/>
      <c r="AO1116" s="24"/>
      <c r="AP1116" s="24"/>
      <c r="AQ1116" s="24"/>
      <c r="AR1116" s="24"/>
      <c r="AS1116" s="24"/>
      <c r="AT1116" s="24"/>
      <c r="AU1116" s="24"/>
      <c r="AV1116" s="24"/>
      <c r="AW1116" s="24"/>
      <c r="AX1116" s="24"/>
      <c r="AY1116" s="24"/>
      <c r="AZ1116" s="24"/>
      <c r="BA1116" s="24"/>
      <c r="BB1116" s="24"/>
      <c r="BC1116" s="24"/>
      <c r="BD1116" s="24"/>
      <c r="BE1116" s="24"/>
      <c r="BF1116" s="24"/>
      <c r="BG1116" s="24"/>
      <c r="BH1116" s="24"/>
      <c r="BI1116" s="24"/>
      <c r="BJ1116" s="24"/>
      <c r="BK1116" s="24"/>
      <c r="BL1116" s="24"/>
      <c r="BM1116" s="24"/>
      <c r="BN1116" s="24"/>
      <c r="BO1116" s="24"/>
      <c r="BP1116" s="24"/>
      <c r="BQ1116" s="24"/>
      <c r="BR1116" s="24"/>
      <c r="BS1116" s="24"/>
      <c r="BT1116" s="24"/>
      <c r="BU1116" s="24"/>
      <c r="BV1116" s="24"/>
      <c r="BW1116" s="24"/>
      <c r="BX1116" s="24"/>
      <c r="BY1116" s="24"/>
      <c r="BZ1116" s="24"/>
    </row>
    <row r="1117" spans="5:78" s="3" customFormat="1" x14ac:dyDescent="0.25">
      <c r="E1117" s="23" t="s">
        <v>3174</v>
      </c>
      <c r="F1117" s="24"/>
      <c r="G1117" s="24"/>
      <c r="H1117" s="24"/>
      <c r="I1117" s="24"/>
      <c r="J1117" s="24"/>
      <c r="K1117" s="24"/>
      <c r="L1117" s="24"/>
      <c r="M1117" s="24"/>
      <c r="N1117" s="24"/>
      <c r="O1117" s="24"/>
      <c r="P1117" s="24"/>
      <c r="Q1117" s="24"/>
      <c r="R1117" s="24"/>
      <c r="S1117" s="24"/>
      <c r="T1117" s="24"/>
      <c r="U1117" s="24"/>
      <c r="V1117" s="24"/>
      <c r="W1117" s="24"/>
      <c r="X1117" s="24"/>
      <c r="Y1117" s="24"/>
      <c r="Z1117" s="24"/>
      <c r="AA1117" s="24"/>
      <c r="AB1117" s="24"/>
      <c r="AC1117" s="24"/>
      <c r="AD1117" s="24"/>
      <c r="AE1117" s="24"/>
      <c r="AF1117" s="24"/>
      <c r="AG1117" s="24"/>
      <c r="AH1117" s="24"/>
      <c r="AI1117" s="24"/>
      <c r="AJ1117" s="24"/>
      <c r="AK1117" s="24"/>
      <c r="AL1117" s="24"/>
      <c r="AM1117" s="24"/>
      <c r="AN1117" s="24"/>
      <c r="AO1117" s="24"/>
      <c r="AP1117" s="24"/>
      <c r="AQ1117" s="24"/>
      <c r="AR1117" s="24"/>
      <c r="AS1117" s="24"/>
      <c r="AT1117" s="24"/>
      <c r="AU1117" s="24"/>
      <c r="AV1117" s="24"/>
      <c r="AW1117" s="24"/>
      <c r="AX1117" s="24"/>
      <c r="AY1117" s="24"/>
      <c r="AZ1117" s="24"/>
      <c r="BA1117" s="24"/>
      <c r="BB1117" s="24"/>
      <c r="BC1117" s="24"/>
      <c r="BD1117" s="24"/>
      <c r="BE1117" s="24"/>
      <c r="BF1117" s="24"/>
      <c r="BG1117" s="24"/>
      <c r="BH1117" s="24"/>
      <c r="BI1117" s="24"/>
      <c r="BJ1117" s="24"/>
      <c r="BK1117" s="24"/>
      <c r="BL1117" s="24"/>
      <c r="BM1117" s="24"/>
      <c r="BN1117" s="24"/>
      <c r="BO1117" s="24"/>
      <c r="BP1117" s="24"/>
      <c r="BQ1117" s="24"/>
      <c r="BR1117" s="24"/>
      <c r="BS1117" s="24"/>
      <c r="BT1117" s="24"/>
      <c r="BU1117" s="24"/>
      <c r="BV1117" s="24"/>
      <c r="BW1117" s="24"/>
      <c r="BX1117" s="24"/>
      <c r="BY1117" s="24"/>
      <c r="BZ1117" s="24"/>
    </row>
    <row r="1118" spans="5:78" s="3" customFormat="1" x14ac:dyDescent="0.25">
      <c r="E1118" s="23" t="s">
        <v>1940</v>
      </c>
      <c r="F1118" s="24"/>
      <c r="G1118" s="24"/>
      <c r="H1118" s="24"/>
      <c r="I1118" s="24"/>
      <c r="J1118" s="24"/>
      <c r="K1118" s="24"/>
      <c r="L1118" s="24"/>
      <c r="M1118" s="24"/>
      <c r="N1118" s="24"/>
      <c r="O1118" s="24"/>
      <c r="P1118" s="24"/>
      <c r="Q1118" s="24"/>
      <c r="R1118" s="24"/>
      <c r="S1118" s="24"/>
      <c r="T1118" s="24"/>
      <c r="U1118" s="24"/>
      <c r="V1118" s="24"/>
      <c r="W1118" s="24"/>
      <c r="X1118" s="24"/>
      <c r="Y1118" s="24"/>
      <c r="Z1118" s="24"/>
      <c r="AA1118" s="24"/>
      <c r="AB1118" s="24"/>
      <c r="AC1118" s="24"/>
      <c r="AD1118" s="24"/>
      <c r="AE1118" s="24"/>
      <c r="AF1118" s="24"/>
      <c r="AG1118" s="24"/>
      <c r="AH1118" s="24"/>
      <c r="AI1118" s="24"/>
      <c r="AJ1118" s="24"/>
      <c r="AK1118" s="24"/>
      <c r="AL1118" s="24"/>
      <c r="AM1118" s="24"/>
      <c r="AN1118" s="24"/>
      <c r="AO1118" s="24"/>
      <c r="AP1118" s="24"/>
      <c r="AQ1118" s="24"/>
      <c r="AR1118" s="24"/>
      <c r="AS1118" s="24"/>
      <c r="AT1118" s="24"/>
      <c r="AU1118" s="24"/>
      <c r="AV1118" s="24"/>
      <c r="AW1118" s="24"/>
      <c r="AX1118" s="24"/>
      <c r="AY1118" s="24"/>
      <c r="AZ1118" s="24"/>
      <c r="BA1118" s="24"/>
      <c r="BB1118" s="24"/>
      <c r="BC1118" s="24"/>
      <c r="BD1118" s="24"/>
      <c r="BE1118" s="24"/>
      <c r="BF1118" s="24"/>
      <c r="BG1118" s="24"/>
      <c r="BH1118" s="24"/>
      <c r="BI1118" s="24"/>
      <c r="BJ1118" s="24"/>
      <c r="BK1118" s="24"/>
      <c r="BL1118" s="24"/>
      <c r="BM1118" s="24"/>
      <c r="BN1118" s="24"/>
      <c r="BO1118" s="24"/>
      <c r="BP1118" s="24"/>
      <c r="BQ1118" s="24"/>
      <c r="BR1118" s="24"/>
      <c r="BS1118" s="24"/>
      <c r="BT1118" s="24"/>
      <c r="BU1118" s="24"/>
      <c r="BV1118" s="24"/>
      <c r="BW1118" s="24"/>
      <c r="BX1118" s="24"/>
      <c r="BY1118" s="24"/>
      <c r="BZ1118" s="24"/>
    </row>
    <row r="1119" spans="5:78" s="3" customFormat="1" x14ac:dyDescent="0.25">
      <c r="E1119" s="23" t="s">
        <v>3175</v>
      </c>
      <c r="F1119" s="24"/>
      <c r="G1119" s="24"/>
      <c r="H1119" s="24"/>
      <c r="I1119" s="24"/>
      <c r="J1119" s="24"/>
      <c r="K1119" s="24"/>
      <c r="L1119" s="24"/>
      <c r="M1119" s="24"/>
      <c r="N1119" s="24"/>
      <c r="O1119" s="24"/>
      <c r="P1119" s="24"/>
      <c r="Q1119" s="24"/>
      <c r="R1119" s="24"/>
      <c r="S1119" s="24"/>
      <c r="T1119" s="24"/>
      <c r="U1119" s="24"/>
      <c r="V1119" s="24"/>
      <c r="W1119" s="24"/>
      <c r="X1119" s="24"/>
      <c r="Y1119" s="24"/>
      <c r="Z1119" s="24"/>
      <c r="AA1119" s="24"/>
      <c r="AB1119" s="24"/>
      <c r="AC1119" s="24"/>
      <c r="AD1119" s="24"/>
      <c r="AE1119" s="24"/>
      <c r="AF1119" s="24"/>
      <c r="AG1119" s="24"/>
      <c r="AH1119" s="24"/>
      <c r="AI1119" s="24"/>
      <c r="AJ1119" s="24"/>
      <c r="AK1119" s="24"/>
      <c r="AL1119" s="24"/>
      <c r="AM1119" s="24"/>
      <c r="AN1119" s="24"/>
      <c r="AO1119" s="24"/>
      <c r="AP1119" s="24"/>
      <c r="AQ1119" s="24"/>
      <c r="AR1119" s="24"/>
      <c r="AS1119" s="24"/>
      <c r="AT1119" s="24"/>
      <c r="AU1119" s="24"/>
      <c r="AV1119" s="24"/>
      <c r="AW1119" s="24"/>
      <c r="AX1119" s="24"/>
      <c r="AY1119" s="24"/>
      <c r="AZ1119" s="24"/>
      <c r="BA1119" s="24"/>
      <c r="BB1119" s="24"/>
      <c r="BC1119" s="24"/>
      <c r="BD1119" s="24"/>
      <c r="BE1119" s="24"/>
      <c r="BF1119" s="24"/>
      <c r="BG1119" s="24"/>
      <c r="BH1119" s="24"/>
      <c r="BI1119" s="24"/>
      <c r="BJ1119" s="24"/>
      <c r="BK1119" s="24"/>
      <c r="BL1119" s="24"/>
      <c r="BM1119" s="24"/>
      <c r="BN1119" s="24"/>
      <c r="BO1119" s="24"/>
      <c r="BP1119" s="24"/>
      <c r="BQ1119" s="24"/>
      <c r="BR1119" s="24"/>
      <c r="BS1119" s="24"/>
      <c r="BT1119" s="24"/>
      <c r="BU1119" s="24"/>
      <c r="BV1119" s="24"/>
      <c r="BW1119" s="24"/>
      <c r="BX1119" s="24"/>
      <c r="BY1119" s="24"/>
      <c r="BZ1119" s="24"/>
    </row>
    <row r="1120" spans="5:78" s="3" customFormat="1" x14ac:dyDescent="0.25">
      <c r="E1120" s="23" t="s">
        <v>3176</v>
      </c>
      <c r="F1120" s="24"/>
      <c r="G1120" s="24"/>
      <c r="H1120" s="24"/>
      <c r="I1120" s="24"/>
      <c r="J1120" s="24"/>
      <c r="K1120" s="24"/>
      <c r="L1120" s="24"/>
      <c r="M1120" s="24"/>
      <c r="N1120" s="24"/>
      <c r="O1120" s="24"/>
      <c r="P1120" s="24"/>
      <c r="Q1120" s="24"/>
      <c r="R1120" s="24"/>
      <c r="S1120" s="24"/>
      <c r="T1120" s="24"/>
      <c r="U1120" s="24"/>
      <c r="V1120" s="24"/>
      <c r="W1120" s="24"/>
      <c r="X1120" s="24"/>
      <c r="Y1120" s="24"/>
      <c r="Z1120" s="24"/>
      <c r="AA1120" s="24"/>
      <c r="AB1120" s="24"/>
      <c r="AC1120" s="24"/>
      <c r="AD1120" s="24"/>
      <c r="AE1120" s="24"/>
      <c r="AF1120" s="24"/>
      <c r="AG1120" s="24"/>
      <c r="AH1120" s="24"/>
      <c r="AI1120" s="24"/>
      <c r="AJ1120" s="24"/>
      <c r="AK1120" s="24"/>
      <c r="AL1120" s="24"/>
      <c r="AM1120" s="24"/>
      <c r="AN1120" s="24"/>
      <c r="AO1120" s="24"/>
      <c r="AP1120" s="24"/>
      <c r="AQ1120" s="24"/>
      <c r="AR1120" s="24"/>
      <c r="AS1120" s="24"/>
      <c r="AT1120" s="24"/>
      <c r="AU1120" s="24"/>
      <c r="AV1120" s="24"/>
      <c r="AW1120" s="24"/>
      <c r="AX1120" s="24"/>
      <c r="AY1120" s="24"/>
      <c r="AZ1120" s="24"/>
      <c r="BA1120" s="24"/>
      <c r="BB1120" s="24"/>
      <c r="BC1120" s="24"/>
      <c r="BD1120" s="24"/>
      <c r="BE1120" s="24"/>
      <c r="BF1120" s="24"/>
      <c r="BG1120" s="24"/>
      <c r="BH1120" s="24"/>
      <c r="BI1120" s="24"/>
      <c r="BJ1120" s="24"/>
      <c r="BK1120" s="24"/>
      <c r="BL1120" s="24"/>
      <c r="BM1120" s="24"/>
      <c r="BN1120" s="24"/>
      <c r="BO1120" s="24"/>
      <c r="BP1120" s="24"/>
      <c r="BQ1120" s="24"/>
      <c r="BR1120" s="24"/>
      <c r="BS1120" s="24"/>
      <c r="BT1120" s="24"/>
      <c r="BU1120" s="24"/>
      <c r="BV1120" s="24"/>
      <c r="BW1120" s="24"/>
      <c r="BX1120" s="24"/>
      <c r="BY1120" s="24"/>
      <c r="BZ1120" s="24"/>
    </row>
    <row r="1121" spans="5:78" s="3" customFormat="1" x14ac:dyDescent="0.25">
      <c r="E1121" s="23" t="s">
        <v>1927</v>
      </c>
      <c r="F1121" s="24"/>
      <c r="G1121" s="24"/>
      <c r="H1121" s="24"/>
      <c r="I1121" s="24"/>
      <c r="J1121" s="24"/>
      <c r="K1121" s="24"/>
      <c r="L1121" s="24"/>
      <c r="M1121" s="24"/>
      <c r="N1121" s="24"/>
      <c r="O1121" s="24"/>
      <c r="P1121" s="24"/>
      <c r="Q1121" s="24"/>
      <c r="R1121" s="24"/>
      <c r="S1121" s="24"/>
      <c r="T1121" s="24"/>
      <c r="U1121" s="24"/>
      <c r="V1121" s="24"/>
      <c r="W1121" s="24"/>
      <c r="X1121" s="24"/>
      <c r="Y1121" s="24"/>
      <c r="Z1121" s="24"/>
      <c r="AA1121" s="24"/>
      <c r="AB1121" s="24"/>
      <c r="AC1121" s="24"/>
      <c r="AD1121" s="24"/>
      <c r="AE1121" s="24"/>
      <c r="AF1121" s="24"/>
      <c r="AG1121" s="24"/>
      <c r="AH1121" s="24"/>
      <c r="AI1121" s="24"/>
      <c r="AJ1121" s="24"/>
      <c r="AK1121" s="24"/>
      <c r="AL1121" s="24"/>
      <c r="AM1121" s="24"/>
      <c r="AN1121" s="24"/>
      <c r="AO1121" s="24"/>
      <c r="AP1121" s="24"/>
      <c r="AQ1121" s="24"/>
      <c r="AR1121" s="24"/>
      <c r="AS1121" s="24"/>
      <c r="AT1121" s="24"/>
      <c r="AU1121" s="24"/>
      <c r="AV1121" s="24"/>
      <c r="AW1121" s="24"/>
      <c r="AX1121" s="24"/>
      <c r="AY1121" s="24"/>
      <c r="AZ1121" s="24"/>
      <c r="BA1121" s="24"/>
      <c r="BB1121" s="24"/>
      <c r="BC1121" s="24"/>
      <c r="BD1121" s="24"/>
      <c r="BE1121" s="24"/>
      <c r="BF1121" s="24"/>
      <c r="BG1121" s="24"/>
      <c r="BH1121" s="24"/>
      <c r="BI1121" s="24"/>
      <c r="BJ1121" s="24"/>
      <c r="BK1121" s="24"/>
      <c r="BL1121" s="24"/>
      <c r="BM1121" s="24"/>
      <c r="BN1121" s="24"/>
      <c r="BO1121" s="24"/>
      <c r="BP1121" s="24"/>
      <c r="BQ1121" s="24"/>
      <c r="BR1121" s="24"/>
      <c r="BS1121" s="24"/>
      <c r="BT1121" s="24"/>
      <c r="BU1121" s="24"/>
      <c r="BV1121" s="24"/>
      <c r="BW1121" s="24"/>
      <c r="BX1121" s="24"/>
      <c r="BY1121" s="24"/>
      <c r="BZ1121" s="24"/>
    </row>
    <row r="1122" spans="5:78" s="3" customFormat="1" x14ac:dyDescent="0.25">
      <c r="E1122" s="23" t="s">
        <v>1294</v>
      </c>
      <c r="F1122" s="24"/>
      <c r="G1122" s="24"/>
      <c r="H1122" s="24"/>
      <c r="I1122" s="24"/>
      <c r="J1122" s="24"/>
      <c r="K1122" s="24"/>
      <c r="L1122" s="24"/>
      <c r="M1122" s="24"/>
      <c r="N1122" s="24"/>
      <c r="O1122" s="24"/>
      <c r="P1122" s="24"/>
      <c r="Q1122" s="24"/>
      <c r="R1122" s="24"/>
      <c r="S1122" s="24"/>
      <c r="T1122" s="24"/>
      <c r="U1122" s="24"/>
      <c r="V1122" s="24"/>
      <c r="W1122" s="24"/>
      <c r="X1122" s="24"/>
      <c r="Y1122" s="24"/>
      <c r="Z1122" s="24"/>
      <c r="AA1122" s="24"/>
      <c r="AB1122" s="24"/>
      <c r="AC1122" s="24"/>
      <c r="AD1122" s="24"/>
      <c r="AE1122" s="24"/>
      <c r="AF1122" s="24"/>
      <c r="AG1122" s="24"/>
      <c r="AH1122" s="24"/>
      <c r="AI1122" s="24"/>
      <c r="AJ1122" s="24"/>
      <c r="AK1122" s="24"/>
      <c r="AL1122" s="24"/>
      <c r="AM1122" s="24"/>
      <c r="AN1122" s="24"/>
      <c r="AO1122" s="24"/>
      <c r="AP1122" s="24"/>
      <c r="AQ1122" s="24"/>
      <c r="AR1122" s="24"/>
      <c r="AS1122" s="24"/>
      <c r="AT1122" s="24"/>
      <c r="AU1122" s="24"/>
      <c r="AV1122" s="24"/>
      <c r="AW1122" s="24"/>
      <c r="AX1122" s="24"/>
      <c r="AY1122" s="24"/>
      <c r="AZ1122" s="24"/>
      <c r="BA1122" s="24"/>
      <c r="BB1122" s="24"/>
      <c r="BC1122" s="24"/>
      <c r="BD1122" s="24"/>
      <c r="BE1122" s="24"/>
      <c r="BF1122" s="24"/>
      <c r="BG1122" s="24"/>
      <c r="BH1122" s="24"/>
      <c r="BI1122" s="24"/>
      <c r="BJ1122" s="24"/>
      <c r="BK1122" s="24"/>
      <c r="BL1122" s="24"/>
      <c r="BM1122" s="24"/>
      <c r="BN1122" s="24"/>
      <c r="BO1122" s="24"/>
      <c r="BP1122" s="24"/>
      <c r="BQ1122" s="24"/>
      <c r="BR1122" s="24"/>
      <c r="BS1122" s="24"/>
      <c r="BT1122" s="24"/>
      <c r="BU1122" s="24"/>
      <c r="BV1122" s="24"/>
      <c r="BW1122" s="24"/>
      <c r="BX1122" s="24"/>
      <c r="BY1122" s="24"/>
      <c r="BZ1122" s="24"/>
    </row>
    <row r="1123" spans="5:78" s="3" customFormat="1" x14ac:dyDescent="0.25">
      <c r="E1123" s="23"/>
      <c r="F1123" s="24"/>
      <c r="G1123" s="24"/>
      <c r="H1123" s="24"/>
      <c r="I1123" s="24"/>
      <c r="J1123" s="24"/>
      <c r="K1123" s="24"/>
      <c r="L1123" s="24"/>
      <c r="M1123" s="24"/>
      <c r="N1123" s="24"/>
      <c r="O1123" s="24"/>
      <c r="P1123" s="24"/>
      <c r="Q1123" s="24"/>
      <c r="R1123" s="24"/>
      <c r="S1123" s="24"/>
      <c r="T1123" s="24"/>
      <c r="U1123" s="24"/>
      <c r="V1123" s="24"/>
      <c r="W1123" s="24"/>
      <c r="X1123" s="24"/>
      <c r="Y1123" s="24"/>
      <c r="Z1123" s="24"/>
      <c r="AA1123" s="24"/>
      <c r="AB1123" s="24"/>
      <c r="AC1123" s="24"/>
      <c r="AD1123" s="24"/>
      <c r="AE1123" s="24"/>
      <c r="AF1123" s="24"/>
      <c r="AG1123" s="24"/>
      <c r="AH1123" s="24"/>
      <c r="AI1123" s="24"/>
      <c r="AJ1123" s="24"/>
      <c r="AK1123" s="24"/>
      <c r="AL1123" s="24"/>
      <c r="AM1123" s="24"/>
      <c r="AN1123" s="24"/>
      <c r="AO1123" s="24"/>
      <c r="AP1123" s="24"/>
      <c r="AQ1123" s="24"/>
      <c r="AR1123" s="24"/>
      <c r="AS1123" s="24"/>
      <c r="AT1123" s="24"/>
      <c r="AU1123" s="24"/>
      <c r="AV1123" s="24"/>
      <c r="AW1123" s="24"/>
      <c r="AX1123" s="24"/>
      <c r="AY1123" s="24"/>
      <c r="AZ1123" s="24"/>
      <c r="BA1123" s="24"/>
      <c r="BB1123" s="24"/>
      <c r="BC1123" s="24"/>
      <c r="BD1123" s="24"/>
      <c r="BE1123" s="24"/>
      <c r="BF1123" s="24"/>
      <c r="BG1123" s="24"/>
      <c r="BH1123" s="24"/>
      <c r="BI1123" s="24"/>
      <c r="BJ1123" s="24"/>
      <c r="BK1123" s="24"/>
      <c r="BL1123" s="24"/>
      <c r="BM1123" s="24"/>
      <c r="BN1123" s="24"/>
      <c r="BO1123" s="24"/>
      <c r="BP1123" s="24"/>
      <c r="BQ1123" s="24"/>
      <c r="BR1123" s="24"/>
      <c r="BS1123" s="24"/>
      <c r="BT1123" s="24"/>
      <c r="BU1123" s="24"/>
      <c r="BV1123" s="24"/>
      <c r="BW1123" s="24"/>
      <c r="BX1123" s="24"/>
      <c r="BY1123" s="24"/>
      <c r="BZ1123" s="24"/>
    </row>
    <row r="1124" spans="5:78" s="3" customFormat="1" x14ac:dyDescent="0.25">
      <c r="E1124" s="23" t="s">
        <v>3183</v>
      </c>
      <c r="F1124" s="24"/>
      <c r="G1124" s="24"/>
      <c r="H1124" s="24"/>
      <c r="I1124" s="24"/>
      <c r="J1124" s="24"/>
      <c r="K1124" s="24"/>
      <c r="L1124" s="24"/>
      <c r="M1124" s="24"/>
      <c r="N1124" s="24"/>
      <c r="O1124" s="24"/>
      <c r="P1124" s="24"/>
      <c r="Q1124" s="24"/>
      <c r="R1124" s="24"/>
      <c r="S1124" s="24"/>
      <c r="T1124" s="24"/>
      <c r="U1124" s="24"/>
      <c r="V1124" s="24"/>
      <c r="W1124" s="24"/>
      <c r="X1124" s="24"/>
      <c r="Y1124" s="24"/>
      <c r="Z1124" s="24"/>
      <c r="AA1124" s="24"/>
      <c r="AB1124" s="24"/>
      <c r="AC1124" s="24"/>
      <c r="AD1124" s="24"/>
      <c r="AE1124" s="24"/>
      <c r="AF1124" s="24"/>
      <c r="AG1124" s="24"/>
      <c r="AH1124" s="24"/>
      <c r="AI1124" s="24"/>
      <c r="AJ1124" s="24"/>
      <c r="AK1124" s="24"/>
      <c r="AL1124" s="24"/>
      <c r="AM1124" s="24"/>
      <c r="AN1124" s="24"/>
      <c r="AO1124" s="24"/>
      <c r="AP1124" s="24"/>
      <c r="AQ1124" s="24"/>
      <c r="AR1124" s="24"/>
      <c r="AS1124" s="24"/>
      <c r="AT1124" s="24"/>
      <c r="AU1124" s="24"/>
      <c r="AV1124" s="24"/>
      <c r="AW1124" s="24"/>
      <c r="AX1124" s="24"/>
      <c r="AY1124" s="24"/>
      <c r="AZ1124" s="24"/>
      <c r="BA1124" s="24"/>
      <c r="BB1124" s="24"/>
      <c r="BC1124" s="24"/>
      <c r="BD1124" s="24"/>
      <c r="BE1124" s="24"/>
      <c r="BF1124" s="24"/>
      <c r="BG1124" s="24"/>
      <c r="BH1124" s="24"/>
      <c r="BI1124" s="24"/>
      <c r="BJ1124" s="24"/>
      <c r="BK1124" s="24"/>
      <c r="BL1124" s="24"/>
      <c r="BM1124" s="24"/>
      <c r="BN1124" s="24"/>
      <c r="BO1124" s="24"/>
      <c r="BP1124" s="24"/>
      <c r="BQ1124" s="24"/>
      <c r="BR1124" s="24"/>
      <c r="BS1124" s="24"/>
      <c r="BT1124" s="24"/>
      <c r="BU1124" s="24"/>
      <c r="BV1124" s="24"/>
      <c r="BW1124" s="24"/>
      <c r="BX1124" s="24"/>
      <c r="BY1124" s="24"/>
      <c r="BZ1124" s="24"/>
    </row>
    <row r="1125" spans="5:78" s="3" customFormat="1" x14ac:dyDescent="0.25">
      <c r="E1125" s="52" t="s">
        <v>3229</v>
      </c>
      <c r="F1125" s="53"/>
      <c r="G1125" s="53"/>
      <c r="H1125" s="53"/>
      <c r="I1125" s="53"/>
      <c r="J1125" s="53"/>
      <c r="K1125" s="53"/>
      <c r="L1125" s="53"/>
      <c r="M1125" s="53"/>
      <c r="N1125" s="53"/>
      <c r="O1125" s="53"/>
      <c r="P1125" s="53"/>
      <c r="Q1125" s="53"/>
      <c r="R1125" s="53"/>
      <c r="S1125" s="53"/>
      <c r="T1125" s="53"/>
      <c r="U1125" s="53"/>
      <c r="V1125" s="53"/>
      <c r="W1125" s="53"/>
      <c r="X1125" s="53"/>
      <c r="Y1125" s="53"/>
      <c r="Z1125" s="53"/>
      <c r="AA1125" s="53"/>
      <c r="AB1125" s="53"/>
      <c r="AC1125" s="53"/>
      <c r="AD1125" s="53"/>
      <c r="AE1125" s="53"/>
      <c r="AF1125" s="53"/>
      <c r="AG1125" s="53"/>
      <c r="AH1125" s="53"/>
      <c r="AI1125" s="53"/>
      <c r="AJ1125" s="53"/>
      <c r="AK1125" s="53"/>
      <c r="AL1125" s="53"/>
      <c r="AM1125" s="53"/>
      <c r="AN1125" s="53"/>
      <c r="AO1125" s="53"/>
      <c r="AP1125" s="53"/>
      <c r="AQ1125" s="53"/>
      <c r="AR1125" s="53"/>
      <c r="AS1125" s="53"/>
      <c r="AT1125" s="53"/>
      <c r="AU1125" s="53"/>
      <c r="AV1125" s="53"/>
      <c r="AW1125" s="53"/>
      <c r="AX1125" s="53"/>
      <c r="AY1125" s="53"/>
      <c r="AZ1125" s="53"/>
      <c r="BA1125" s="53"/>
      <c r="BB1125" s="53"/>
      <c r="BC1125" s="53"/>
      <c r="BD1125" s="53"/>
      <c r="BE1125" s="53"/>
      <c r="BF1125" s="53"/>
      <c r="BG1125" s="53"/>
      <c r="BH1125" s="53"/>
      <c r="BI1125" s="53"/>
      <c r="BJ1125" s="53"/>
      <c r="BK1125" s="53"/>
      <c r="BL1125" s="53"/>
      <c r="BM1125" s="53"/>
      <c r="BN1125" s="53"/>
      <c r="BO1125" s="53"/>
      <c r="BP1125" s="53"/>
      <c r="BQ1125" s="53"/>
      <c r="BR1125" s="53"/>
      <c r="BS1125" s="53"/>
      <c r="BT1125" s="53"/>
      <c r="BU1125" s="53"/>
      <c r="BV1125" s="53"/>
      <c r="BW1125" s="53"/>
      <c r="BX1125" s="53"/>
      <c r="BY1125" s="53"/>
      <c r="BZ1125" s="53"/>
    </row>
    <row r="1126" spans="5:78" s="3" customFormat="1" x14ac:dyDescent="0.25">
      <c r="E1126" s="23" t="s">
        <v>3185</v>
      </c>
      <c r="F1126" s="24"/>
      <c r="G1126" s="24"/>
      <c r="H1126" s="24"/>
      <c r="I1126" s="24"/>
      <c r="J1126" s="24"/>
      <c r="K1126" s="24"/>
      <c r="L1126" s="24"/>
      <c r="M1126" s="24"/>
      <c r="N1126" s="24"/>
      <c r="O1126" s="24"/>
      <c r="P1126" s="24"/>
      <c r="Q1126" s="24"/>
      <c r="R1126" s="24"/>
      <c r="S1126" s="24"/>
      <c r="T1126" s="24"/>
      <c r="U1126" s="24"/>
      <c r="V1126" s="24"/>
      <c r="W1126" s="24"/>
      <c r="X1126" s="24"/>
      <c r="Y1126" s="24"/>
      <c r="Z1126" s="24"/>
      <c r="AA1126" s="24"/>
      <c r="AB1126" s="24"/>
      <c r="AC1126" s="24"/>
      <c r="AD1126" s="24"/>
      <c r="AE1126" s="24"/>
      <c r="AF1126" s="24"/>
      <c r="AG1126" s="24"/>
      <c r="AH1126" s="24"/>
      <c r="AI1126" s="24"/>
      <c r="AJ1126" s="24"/>
      <c r="AK1126" s="24"/>
      <c r="AL1126" s="24"/>
      <c r="AM1126" s="24"/>
      <c r="AN1126" s="24"/>
      <c r="AO1126" s="24"/>
      <c r="AP1126" s="24"/>
      <c r="AQ1126" s="24"/>
      <c r="AR1126" s="24"/>
      <c r="AS1126" s="24"/>
      <c r="AT1126" s="24"/>
      <c r="AU1126" s="24"/>
      <c r="AV1126" s="24"/>
      <c r="AW1126" s="24"/>
      <c r="AX1126" s="24"/>
      <c r="AY1126" s="24"/>
      <c r="AZ1126" s="24"/>
      <c r="BA1126" s="24"/>
      <c r="BB1126" s="24"/>
      <c r="BC1126" s="24"/>
      <c r="BD1126" s="24"/>
      <c r="BE1126" s="24"/>
      <c r="BF1126" s="24"/>
      <c r="BG1126" s="24"/>
      <c r="BH1126" s="24"/>
      <c r="BI1126" s="24"/>
      <c r="BJ1126" s="24"/>
      <c r="BK1126" s="24"/>
      <c r="BL1126" s="24"/>
      <c r="BM1126" s="24"/>
      <c r="BN1126" s="24"/>
      <c r="BO1126" s="24"/>
      <c r="BP1126" s="24"/>
      <c r="BQ1126" s="24"/>
      <c r="BR1126" s="24"/>
      <c r="BS1126" s="24"/>
      <c r="BT1126" s="24"/>
      <c r="BU1126" s="24"/>
      <c r="BV1126" s="24"/>
      <c r="BW1126" s="24"/>
      <c r="BX1126" s="24"/>
      <c r="BY1126" s="24"/>
      <c r="BZ1126" s="24"/>
    </row>
    <row r="1127" spans="5:78" s="3" customFormat="1" x14ac:dyDescent="0.25">
      <c r="E1127" s="25"/>
      <c r="F1127" s="26"/>
      <c r="G1127" s="26"/>
      <c r="H1127" s="26"/>
      <c r="I1127" s="26"/>
      <c r="J1127" s="26"/>
      <c r="K1127" s="26"/>
      <c r="L1127" s="26"/>
      <c r="M1127" s="26"/>
      <c r="N1127" s="26"/>
      <c r="O1127" s="26"/>
      <c r="P1127" s="26"/>
      <c r="Q1127" s="26"/>
      <c r="R1127" s="26"/>
      <c r="S1127" s="26"/>
      <c r="T1127" s="26"/>
      <c r="U1127" s="26"/>
      <c r="V1127" s="26"/>
      <c r="W1127" s="26"/>
      <c r="X1127" s="26"/>
      <c r="Y1127" s="26"/>
      <c r="Z1127" s="26"/>
      <c r="AA1127" s="26"/>
      <c r="AB1127" s="26"/>
      <c r="AC1127" s="26"/>
      <c r="AD1127" s="26"/>
      <c r="AE1127" s="26"/>
      <c r="AF1127" s="26"/>
      <c r="AG1127" s="26"/>
      <c r="AH1127" s="26"/>
      <c r="AI1127" s="26"/>
      <c r="AJ1127" s="26"/>
      <c r="AK1127" s="26"/>
      <c r="AL1127" s="26"/>
      <c r="AM1127" s="26"/>
      <c r="AN1127" s="26"/>
      <c r="AO1127" s="26"/>
      <c r="AP1127" s="26"/>
      <c r="AQ1127" s="26"/>
      <c r="AR1127" s="26"/>
      <c r="AS1127" s="26"/>
      <c r="AT1127" s="26"/>
      <c r="AU1127" s="26"/>
      <c r="AV1127" s="26"/>
      <c r="AW1127" s="26"/>
      <c r="AX1127" s="26"/>
      <c r="AY1127" s="26"/>
      <c r="AZ1127" s="26"/>
      <c r="BA1127" s="26"/>
      <c r="BB1127" s="26"/>
      <c r="BC1127" s="26"/>
      <c r="BD1127" s="26"/>
      <c r="BE1127" s="26"/>
      <c r="BF1127" s="26"/>
      <c r="BG1127" s="26"/>
      <c r="BH1127" s="26"/>
      <c r="BI1127" s="26"/>
      <c r="BJ1127" s="26"/>
      <c r="BK1127" s="26"/>
      <c r="BL1127" s="26"/>
      <c r="BM1127" s="26"/>
      <c r="BN1127" s="26"/>
      <c r="BO1127" s="26"/>
      <c r="BP1127" s="26"/>
      <c r="BQ1127" s="26"/>
      <c r="BR1127" s="26"/>
      <c r="BS1127" s="26"/>
      <c r="BT1127" s="26"/>
      <c r="BU1127" s="26"/>
      <c r="BV1127" s="26"/>
      <c r="BW1127" s="26"/>
      <c r="BX1127" s="26"/>
      <c r="BY1127" s="26"/>
      <c r="BZ1127" s="26"/>
    </row>
    <row r="1128" spans="5:78" s="3" customFormat="1" x14ac:dyDescent="0.25">
      <c r="E1128" s="25" t="s">
        <v>388</v>
      </c>
      <c r="F1128" s="26"/>
      <c r="G1128" s="26"/>
      <c r="H1128" s="26"/>
      <c r="I1128" s="26"/>
      <c r="J1128" s="26"/>
      <c r="K1128" s="26"/>
      <c r="L1128" s="26"/>
      <c r="M1128" s="26"/>
      <c r="N1128" s="26"/>
      <c r="O1128" s="26"/>
      <c r="P1128" s="26"/>
      <c r="Q1128" s="26"/>
      <c r="R1128" s="26"/>
      <c r="S1128" s="26"/>
      <c r="T1128" s="26"/>
      <c r="U1128" s="26"/>
      <c r="V1128" s="26"/>
      <c r="W1128" s="26"/>
      <c r="X1128" s="26"/>
      <c r="Y1128" s="26"/>
      <c r="Z1128" s="26"/>
      <c r="AA1128" s="26"/>
      <c r="AB1128" s="26"/>
      <c r="AC1128" s="26"/>
      <c r="AD1128" s="26"/>
      <c r="AE1128" s="26"/>
      <c r="AF1128" s="26"/>
      <c r="AG1128" s="26"/>
      <c r="AH1128" s="26"/>
      <c r="AI1128" s="26"/>
      <c r="AJ1128" s="26"/>
      <c r="AK1128" s="26"/>
      <c r="AL1128" s="26"/>
      <c r="AM1128" s="26"/>
      <c r="AN1128" s="26"/>
      <c r="AO1128" s="26"/>
      <c r="AP1128" s="26"/>
      <c r="AQ1128" s="26"/>
      <c r="AR1128" s="26"/>
      <c r="AS1128" s="26"/>
      <c r="AT1128" s="26"/>
      <c r="AU1128" s="26"/>
      <c r="AV1128" s="26"/>
      <c r="AW1128" s="26"/>
      <c r="AX1128" s="26"/>
      <c r="AY1128" s="26"/>
      <c r="AZ1128" s="26"/>
      <c r="BA1128" s="26"/>
      <c r="BB1128" s="26"/>
      <c r="BC1128" s="26"/>
      <c r="BD1128" s="26"/>
      <c r="BE1128" s="26"/>
      <c r="BF1128" s="26"/>
      <c r="BG1128" s="26"/>
      <c r="BH1128" s="26"/>
      <c r="BI1128" s="26"/>
      <c r="BJ1128" s="26"/>
      <c r="BK1128" s="26"/>
      <c r="BL1128" s="26"/>
      <c r="BM1128" s="26"/>
      <c r="BN1128" s="26"/>
      <c r="BO1128" s="26"/>
      <c r="BP1128" s="26"/>
      <c r="BQ1128" s="26"/>
      <c r="BR1128" s="26"/>
      <c r="BS1128" s="26"/>
      <c r="BT1128" s="26"/>
      <c r="BU1128" s="26"/>
      <c r="BV1128" s="26"/>
      <c r="BW1128" s="26"/>
      <c r="BX1128" s="26"/>
      <c r="BY1128" s="26"/>
      <c r="BZ1128" s="26"/>
    </row>
    <row r="1129" spans="5:78" s="3" customFormat="1" x14ac:dyDescent="0.25">
      <c r="E1129" s="25"/>
      <c r="F1129" s="26"/>
      <c r="G1129" s="26"/>
      <c r="H1129" s="26"/>
      <c r="I1129" s="26"/>
      <c r="J1129" s="26"/>
      <c r="K1129" s="26"/>
      <c r="L1129" s="26"/>
      <c r="M1129" s="26"/>
      <c r="N1129" s="26"/>
      <c r="O1129" s="26"/>
      <c r="P1129" s="26"/>
      <c r="Q1129" s="26"/>
      <c r="R1129" s="26"/>
      <c r="S1129" s="26"/>
      <c r="T1129" s="26"/>
      <c r="U1129" s="26"/>
      <c r="V1129" s="26"/>
      <c r="W1129" s="26"/>
      <c r="X1129" s="26"/>
      <c r="Y1129" s="26"/>
      <c r="Z1129" s="26"/>
      <c r="AA1129" s="26"/>
      <c r="AB1129" s="26"/>
      <c r="AC1129" s="26"/>
      <c r="AD1129" s="26"/>
      <c r="AE1129" s="26"/>
      <c r="AF1129" s="26"/>
      <c r="AG1129" s="26"/>
      <c r="AH1129" s="26"/>
      <c r="AI1129" s="26"/>
      <c r="AJ1129" s="26"/>
      <c r="AK1129" s="26"/>
      <c r="AL1129" s="26"/>
      <c r="AM1129" s="26"/>
      <c r="AN1129" s="26"/>
      <c r="AO1129" s="26"/>
      <c r="AP1129" s="26"/>
      <c r="AQ1129" s="26"/>
      <c r="AR1129" s="26"/>
      <c r="AS1129" s="26"/>
      <c r="AT1129" s="26"/>
      <c r="AU1129" s="26"/>
      <c r="AV1129" s="26"/>
      <c r="AW1129" s="26"/>
      <c r="AX1129" s="26"/>
      <c r="AY1129" s="26"/>
      <c r="AZ1129" s="26"/>
      <c r="BA1129" s="26"/>
      <c r="BB1129" s="26"/>
      <c r="BC1129" s="26"/>
      <c r="BD1129" s="26"/>
      <c r="BE1129" s="26"/>
      <c r="BF1129" s="26"/>
      <c r="BG1129" s="26"/>
      <c r="BH1129" s="26"/>
      <c r="BI1129" s="26"/>
      <c r="BJ1129" s="26"/>
      <c r="BK1129" s="26"/>
      <c r="BL1129" s="26"/>
      <c r="BM1129" s="26"/>
      <c r="BN1129" s="26"/>
      <c r="BO1129" s="26"/>
      <c r="BP1129" s="26"/>
      <c r="BQ1129" s="26"/>
      <c r="BR1129" s="26"/>
      <c r="BS1129" s="26"/>
      <c r="BT1129" s="26"/>
      <c r="BU1129" s="26"/>
      <c r="BV1129" s="26"/>
      <c r="BW1129" s="26"/>
      <c r="BX1129" s="26"/>
      <c r="BY1129" s="26"/>
      <c r="BZ1129" s="26"/>
    </row>
    <row r="1130" spans="5:78" s="3" customFormat="1" x14ac:dyDescent="0.25">
      <c r="E1130" s="25" t="str">
        <f>"update IFINOPL.dbo.REALIZATION set AGREEMENT_NO = replace('" &amp; TRIM(AE1096) &amp; "', '/', '.'), AGREEMENT_EXTERNAL_NO = '" &amp; TRIM(AE1096) &amp; "' where CODE = '" &amp; TRIM(AN1096) &amp; "';"</f>
        <v>update IFINOPL.dbo.REALIZATION set AGREEMENT_NO = replace('0001950/4/10/02/2024', '/', '.'), AGREEMENT_EXTERNAL_NO = '0001950/4/10/02/2024' where CODE = '2010.OPLRLZ.2403.000053';</v>
      </c>
      <c r="F1130" s="26"/>
      <c r="G1130" s="26"/>
      <c r="H1130" s="26"/>
      <c r="I1130" s="26"/>
      <c r="J1130" s="26"/>
      <c r="K1130" s="26"/>
      <c r="L1130" s="26"/>
      <c r="M1130" s="26"/>
      <c r="N1130" s="26"/>
      <c r="O1130" s="26"/>
      <c r="P1130" s="26"/>
      <c r="Q1130" s="26"/>
      <c r="R1130" s="26"/>
      <c r="S1130" s="26"/>
      <c r="T1130" s="26"/>
      <c r="U1130" s="26"/>
      <c r="V1130" s="26"/>
      <c r="W1130" s="26"/>
      <c r="X1130" s="26"/>
      <c r="Y1130" s="26"/>
      <c r="Z1130" s="26"/>
      <c r="AA1130" s="26"/>
      <c r="AB1130" s="26"/>
      <c r="AC1130" s="26"/>
      <c r="AD1130" s="26"/>
      <c r="AE1130" s="26"/>
      <c r="AF1130" s="26"/>
      <c r="AG1130" s="26"/>
      <c r="AH1130" s="26"/>
      <c r="AI1130" s="26"/>
      <c r="AJ1130" s="26"/>
      <c r="AK1130" s="26"/>
      <c r="AL1130" s="26"/>
      <c r="AM1130" s="26"/>
      <c r="AN1130" s="26"/>
      <c r="AO1130" s="26"/>
      <c r="AP1130" s="26"/>
      <c r="AQ1130" s="26"/>
      <c r="AR1130" s="26"/>
      <c r="AS1130" s="26"/>
      <c r="AT1130" s="26"/>
      <c r="AU1130" s="26"/>
      <c r="AV1130" s="26"/>
      <c r="AW1130" s="26"/>
      <c r="AX1130" s="26"/>
      <c r="AY1130" s="26"/>
      <c r="AZ1130" s="26"/>
      <c r="BA1130" s="26"/>
      <c r="BB1130" s="26"/>
      <c r="BC1130" s="26"/>
      <c r="BD1130" s="26"/>
      <c r="BE1130" s="26"/>
      <c r="BF1130" s="26"/>
      <c r="BG1130" s="26"/>
      <c r="BH1130" s="26"/>
      <c r="BI1130" s="26"/>
      <c r="BJ1130" s="26"/>
      <c r="BK1130" s="26"/>
      <c r="BL1130" s="26"/>
      <c r="BM1130" s="26"/>
      <c r="BN1130" s="26"/>
      <c r="BO1130" s="26"/>
      <c r="BP1130" s="26"/>
      <c r="BQ1130" s="26"/>
      <c r="BR1130" s="26"/>
      <c r="BS1130" s="26"/>
      <c r="BT1130" s="26"/>
      <c r="BU1130" s="26"/>
      <c r="BV1130" s="26"/>
      <c r="BW1130" s="26"/>
      <c r="BX1130" s="26"/>
      <c r="BY1130" s="26"/>
      <c r="BZ1130" s="26"/>
    </row>
    <row r="1131" spans="5:78" s="3" customFormat="1" x14ac:dyDescent="0.25">
      <c r="E1131" s="25" t="str">
        <f>"update IFINOPL.dbo.REALIZATION set AGREEMENT_NO = replace('" &amp; TRIM(AE1097) &amp; "', '/', '.'), AGREEMENT_EXTERNAL_NO = '" &amp; TRIM(AE1097) &amp; "' where CODE = '" &amp; TRIM(AN1097) &amp; "';"</f>
        <v>update IFINOPL.dbo.REALIZATION set AGREEMENT_NO = replace('0001951/4/10/02/2024', '/', '.'), AGREEMENT_EXTERNAL_NO = '0001951/4/10/02/2024' where CODE = '2010.OPLRLZ.2403.000054';</v>
      </c>
      <c r="F1131" s="26"/>
      <c r="G1131" s="26"/>
      <c r="H1131" s="26"/>
      <c r="I1131" s="26"/>
      <c r="J1131" s="26"/>
      <c r="K1131" s="26"/>
      <c r="L1131" s="26"/>
      <c r="M1131" s="26"/>
      <c r="N1131" s="26"/>
      <c r="O1131" s="26"/>
      <c r="P1131" s="26"/>
      <c r="Q1131" s="26"/>
      <c r="R1131" s="26"/>
      <c r="S1131" s="26"/>
      <c r="T1131" s="26"/>
      <c r="U1131" s="26"/>
      <c r="V1131" s="26"/>
      <c r="W1131" s="26"/>
      <c r="X1131" s="26"/>
      <c r="Y1131" s="26"/>
      <c r="Z1131" s="26"/>
      <c r="AA1131" s="26"/>
      <c r="AB1131" s="26"/>
      <c r="AC1131" s="26"/>
      <c r="AD1131" s="26"/>
      <c r="AE1131" s="26"/>
      <c r="AF1131" s="26"/>
      <c r="AG1131" s="26"/>
      <c r="AH1131" s="26"/>
      <c r="AI1131" s="26"/>
      <c r="AJ1131" s="26"/>
      <c r="AK1131" s="26"/>
      <c r="AL1131" s="26"/>
      <c r="AM1131" s="26"/>
      <c r="AN1131" s="26"/>
      <c r="AO1131" s="26"/>
      <c r="AP1131" s="26"/>
      <c r="AQ1131" s="26"/>
      <c r="AR1131" s="26"/>
      <c r="AS1131" s="26"/>
      <c r="AT1131" s="26"/>
      <c r="AU1131" s="26"/>
      <c r="AV1131" s="26"/>
      <c r="AW1131" s="26"/>
      <c r="AX1131" s="26"/>
      <c r="AY1131" s="26"/>
      <c r="AZ1131" s="26"/>
      <c r="BA1131" s="26"/>
      <c r="BB1131" s="26"/>
      <c r="BC1131" s="26"/>
      <c r="BD1131" s="26"/>
      <c r="BE1131" s="26"/>
      <c r="BF1131" s="26"/>
      <c r="BG1131" s="26"/>
      <c r="BH1131" s="26"/>
      <c r="BI1131" s="26"/>
      <c r="BJ1131" s="26"/>
      <c r="BK1131" s="26"/>
      <c r="BL1131" s="26"/>
      <c r="BM1131" s="26"/>
      <c r="BN1131" s="26"/>
      <c r="BO1131" s="26"/>
      <c r="BP1131" s="26"/>
      <c r="BQ1131" s="26"/>
      <c r="BR1131" s="26"/>
      <c r="BS1131" s="26"/>
      <c r="BT1131" s="26"/>
      <c r="BU1131" s="26"/>
      <c r="BV1131" s="26"/>
      <c r="BW1131" s="26"/>
      <c r="BX1131" s="26"/>
      <c r="BY1131" s="26"/>
      <c r="BZ1131" s="26"/>
    </row>
    <row r="1132" spans="5:78" s="3" customFormat="1" x14ac:dyDescent="0.25">
      <c r="E1132" s="25" t="str">
        <f>"update IFINOPL.dbo.REALIZATION set AGREEMENT_NO = replace('" &amp; TRIM(AE1098) &amp; "', '/', '.'), AGREEMENT_EXTERNAL_NO = '" &amp; TRIM(AE1098) &amp; "' where CODE = '" &amp; TRIM(AN1098) &amp; "';"</f>
        <v>update IFINOPL.dbo.REALIZATION set AGREEMENT_NO = replace('0001952/4/10/02/2024', '/', '.'), AGREEMENT_EXTERNAL_NO = '0001952/4/10/02/2024' where CODE = '2010.OPLRLZ.2403.000055';</v>
      </c>
      <c r="F1132" s="26"/>
      <c r="G1132" s="26"/>
      <c r="H1132" s="26"/>
      <c r="I1132" s="26"/>
      <c r="J1132" s="26"/>
      <c r="K1132" s="26"/>
      <c r="L1132" s="26"/>
      <c r="M1132" s="26"/>
      <c r="N1132" s="26"/>
      <c r="O1132" s="26"/>
      <c r="P1132" s="26"/>
      <c r="Q1132" s="26"/>
      <c r="R1132" s="26"/>
      <c r="S1132" s="26"/>
      <c r="T1132" s="26"/>
      <c r="U1132" s="26"/>
      <c r="V1132" s="26"/>
      <c r="W1132" s="26"/>
      <c r="X1132" s="26"/>
      <c r="Y1132" s="26"/>
      <c r="Z1132" s="26"/>
      <c r="AA1132" s="26"/>
      <c r="AB1132" s="26"/>
      <c r="AC1132" s="26"/>
      <c r="AD1132" s="26"/>
      <c r="AE1132" s="26"/>
      <c r="AF1132" s="26"/>
      <c r="AG1132" s="26"/>
      <c r="AH1132" s="26"/>
      <c r="AI1132" s="26"/>
      <c r="AJ1132" s="26"/>
      <c r="AK1132" s="26"/>
      <c r="AL1132" s="26"/>
      <c r="AM1132" s="26"/>
      <c r="AN1132" s="26"/>
      <c r="AO1132" s="26"/>
      <c r="AP1132" s="26"/>
      <c r="AQ1132" s="26"/>
      <c r="AR1132" s="26"/>
      <c r="AS1132" s="26"/>
      <c r="AT1132" s="26"/>
      <c r="AU1132" s="26"/>
      <c r="AV1132" s="26"/>
      <c r="AW1132" s="26"/>
      <c r="AX1132" s="26"/>
      <c r="AY1132" s="26"/>
      <c r="AZ1132" s="26"/>
      <c r="BA1132" s="26"/>
      <c r="BB1132" s="26"/>
      <c r="BC1132" s="26"/>
      <c r="BD1132" s="26"/>
      <c r="BE1132" s="26"/>
      <c r="BF1132" s="26"/>
      <c r="BG1132" s="26"/>
      <c r="BH1132" s="26"/>
      <c r="BI1132" s="26"/>
      <c r="BJ1132" s="26"/>
      <c r="BK1132" s="26"/>
      <c r="BL1132" s="26"/>
      <c r="BM1132" s="26"/>
      <c r="BN1132" s="26"/>
      <c r="BO1132" s="26"/>
      <c r="BP1132" s="26"/>
      <c r="BQ1132" s="26"/>
      <c r="BR1132" s="26"/>
      <c r="BS1132" s="26"/>
      <c r="BT1132" s="26"/>
      <c r="BU1132" s="26"/>
      <c r="BV1132" s="26"/>
      <c r="BW1132" s="26"/>
      <c r="BX1132" s="26"/>
      <c r="BY1132" s="26"/>
      <c r="BZ1132" s="26"/>
    </row>
    <row r="1133" spans="5:78" s="3" customFormat="1" x14ac:dyDescent="0.25">
      <c r="E1133" s="25"/>
      <c r="F1133" s="26"/>
      <c r="G1133" s="26"/>
      <c r="H1133" s="26"/>
      <c r="I1133" s="26"/>
      <c r="J1133" s="26"/>
      <c r="K1133" s="26"/>
      <c r="L1133" s="26"/>
      <c r="M1133" s="26"/>
      <c r="N1133" s="26"/>
      <c r="O1133" s="26"/>
      <c r="P1133" s="26"/>
      <c r="Q1133" s="26"/>
      <c r="R1133" s="26"/>
      <c r="S1133" s="26"/>
      <c r="T1133" s="26"/>
      <c r="U1133" s="26"/>
      <c r="V1133" s="26"/>
      <c r="W1133" s="26"/>
      <c r="X1133" s="26"/>
      <c r="Y1133" s="26"/>
      <c r="Z1133" s="26"/>
      <c r="AA1133" s="26"/>
      <c r="AB1133" s="26"/>
      <c r="AC1133" s="26"/>
      <c r="AD1133" s="26"/>
      <c r="AE1133" s="26"/>
      <c r="AF1133" s="26"/>
      <c r="AG1133" s="26"/>
      <c r="AH1133" s="26"/>
      <c r="AI1133" s="26"/>
      <c r="AJ1133" s="26"/>
      <c r="AK1133" s="26"/>
      <c r="AL1133" s="26"/>
      <c r="AM1133" s="26"/>
      <c r="AN1133" s="26"/>
      <c r="AO1133" s="26"/>
      <c r="AP1133" s="26"/>
      <c r="AQ1133" s="26"/>
      <c r="AR1133" s="26"/>
      <c r="AS1133" s="26"/>
      <c r="AT1133" s="26"/>
      <c r="AU1133" s="26"/>
      <c r="AV1133" s="26"/>
      <c r="AW1133" s="26"/>
      <c r="AX1133" s="26"/>
      <c r="AY1133" s="26"/>
      <c r="AZ1133" s="26"/>
      <c r="BA1133" s="26"/>
      <c r="BB1133" s="26"/>
      <c r="BC1133" s="26"/>
      <c r="BD1133" s="26"/>
      <c r="BE1133" s="26"/>
      <c r="BF1133" s="26"/>
      <c r="BG1133" s="26"/>
      <c r="BH1133" s="26"/>
      <c r="BI1133" s="26"/>
      <c r="BJ1133" s="26"/>
      <c r="BK1133" s="26"/>
      <c r="BL1133" s="26"/>
      <c r="BM1133" s="26"/>
      <c r="BN1133" s="26"/>
      <c r="BO1133" s="26"/>
      <c r="BP1133" s="26"/>
      <c r="BQ1133" s="26"/>
      <c r="BR1133" s="26"/>
      <c r="BS1133" s="26"/>
      <c r="BT1133" s="26"/>
      <c r="BU1133" s="26"/>
      <c r="BV1133" s="26"/>
      <c r="BW1133" s="26"/>
      <c r="BX1133" s="26"/>
      <c r="BY1133" s="26"/>
      <c r="BZ1133" s="26"/>
    </row>
    <row r="1134" spans="5:78" s="3" customFormat="1" x14ac:dyDescent="0.25">
      <c r="E1134" s="23" t="s">
        <v>3167</v>
      </c>
      <c r="F1134" s="24"/>
      <c r="G1134" s="24"/>
      <c r="H1134" s="24"/>
      <c r="I1134" s="24"/>
      <c r="J1134" s="24"/>
      <c r="K1134" s="24"/>
      <c r="L1134" s="24"/>
      <c r="M1134" s="24"/>
      <c r="N1134" s="24"/>
      <c r="O1134" s="24"/>
      <c r="P1134" s="24"/>
      <c r="Q1134" s="24"/>
      <c r="R1134" s="24"/>
      <c r="S1134" s="24"/>
      <c r="T1134" s="24"/>
      <c r="U1134" s="24"/>
      <c r="V1134" s="24"/>
      <c r="W1134" s="24"/>
      <c r="X1134" s="24"/>
      <c r="Y1134" s="24"/>
      <c r="Z1134" s="24"/>
      <c r="AA1134" s="24"/>
      <c r="AB1134" s="24"/>
      <c r="AC1134" s="24"/>
      <c r="AD1134" s="24"/>
      <c r="AE1134" s="24"/>
      <c r="AF1134" s="24"/>
      <c r="AG1134" s="24"/>
      <c r="AH1134" s="24"/>
      <c r="AI1134" s="24"/>
      <c r="AJ1134" s="24"/>
      <c r="AK1134" s="24"/>
      <c r="AL1134" s="24"/>
      <c r="AM1134" s="24"/>
      <c r="AN1134" s="24"/>
      <c r="AO1134" s="24"/>
      <c r="AP1134" s="24"/>
      <c r="AQ1134" s="24"/>
      <c r="AR1134" s="24"/>
      <c r="AS1134" s="24"/>
      <c r="AT1134" s="24"/>
      <c r="AU1134" s="24"/>
      <c r="AV1134" s="24"/>
      <c r="AW1134" s="24"/>
      <c r="AX1134" s="24"/>
      <c r="AY1134" s="24"/>
      <c r="AZ1134" s="24"/>
      <c r="BA1134" s="24"/>
      <c r="BB1134" s="24"/>
      <c r="BC1134" s="24"/>
      <c r="BD1134" s="24"/>
      <c r="BE1134" s="24"/>
      <c r="BF1134" s="24"/>
      <c r="BG1134" s="24"/>
      <c r="BH1134" s="24"/>
      <c r="BI1134" s="24"/>
      <c r="BJ1134" s="24"/>
      <c r="BK1134" s="24"/>
      <c r="BL1134" s="24"/>
      <c r="BM1134" s="24"/>
      <c r="BN1134" s="24"/>
      <c r="BO1134" s="24"/>
      <c r="BP1134" s="24"/>
      <c r="BQ1134" s="24"/>
      <c r="BR1134" s="24"/>
      <c r="BS1134" s="24"/>
      <c r="BT1134" s="24"/>
      <c r="BU1134" s="24"/>
      <c r="BV1134" s="24"/>
      <c r="BW1134" s="24"/>
      <c r="BX1134" s="24"/>
      <c r="BY1134" s="24"/>
      <c r="BZ1134" s="24"/>
    </row>
    <row r="1135" spans="5:78" s="3" customFormat="1" x14ac:dyDescent="0.25">
      <c r="E1135" s="23"/>
      <c r="F1135" s="24"/>
      <c r="G1135" s="24"/>
      <c r="H1135" s="24"/>
      <c r="I1135" s="24"/>
      <c r="J1135" s="24"/>
      <c r="K1135" s="24"/>
      <c r="L1135" s="24"/>
      <c r="M1135" s="24"/>
      <c r="N1135" s="24"/>
      <c r="O1135" s="24"/>
      <c r="P1135" s="24"/>
      <c r="Q1135" s="24"/>
      <c r="R1135" s="24"/>
      <c r="S1135" s="24"/>
      <c r="T1135" s="24"/>
      <c r="U1135" s="24"/>
      <c r="V1135" s="24"/>
      <c r="W1135" s="24"/>
      <c r="X1135" s="24"/>
      <c r="Y1135" s="24"/>
      <c r="Z1135" s="24"/>
      <c r="AA1135" s="24"/>
      <c r="AB1135" s="24"/>
      <c r="AC1135" s="24"/>
      <c r="AD1135" s="24"/>
      <c r="AE1135" s="24"/>
      <c r="AF1135" s="24"/>
      <c r="AG1135" s="24"/>
      <c r="AH1135" s="24"/>
      <c r="AI1135" s="24"/>
      <c r="AJ1135" s="24"/>
      <c r="AK1135" s="24"/>
      <c r="AL1135" s="24"/>
      <c r="AM1135" s="24"/>
      <c r="AN1135" s="24"/>
      <c r="AO1135" s="24"/>
      <c r="AP1135" s="24"/>
      <c r="AQ1135" s="24"/>
      <c r="AR1135" s="24"/>
      <c r="AS1135" s="24"/>
      <c r="AT1135" s="24"/>
      <c r="AU1135" s="24"/>
      <c r="AV1135" s="24"/>
      <c r="AW1135" s="24"/>
      <c r="AX1135" s="24"/>
      <c r="AY1135" s="24"/>
      <c r="AZ1135" s="24"/>
      <c r="BA1135" s="24"/>
      <c r="BB1135" s="24"/>
      <c r="BC1135" s="24"/>
      <c r="BD1135" s="24"/>
      <c r="BE1135" s="24"/>
      <c r="BF1135" s="24"/>
      <c r="BG1135" s="24"/>
      <c r="BH1135" s="24"/>
      <c r="BI1135" s="24"/>
      <c r="BJ1135" s="24"/>
      <c r="BK1135" s="24"/>
      <c r="BL1135" s="24"/>
      <c r="BM1135" s="24"/>
      <c r="BN1135" s="24"/>
      <c r="BO1135" s="24"/>
      <c r="BP1135" s="24"/>
      <c r="BQ1135" s="24"/>
      <c r="BR1135" s="24"/>
      <c r="BS1135" s="24"/>
      <c r="BT1135" s="24"/>
      <c r="BU1135" s="24"/>
      <c r="BV1135" s="24"/>
      <c r="BW1135" s="24"/>
      <c r="BX1135" s="24"/>
      <c r="BY1135" s="24"/>
      <c r="BZ1135" s="24"/>
    </row>
    <row r="1136" spans="5:78" s="3" customFormat="1" x14ac:dyDescent="0.25">
      <c r="E1136" s="23" t="s">
        <v>486</v>
      </c>
      <c r="F1136" s="24"/>
      <c r="G1136" s="24"/>
      <c r="H1136" s="24"/>
      <c r="I1136" s="24"/>
      <c r="J1136" s="24"/>
      <c r="K1136" s="24"/>
      <c r="L1136" s="24"/>
      <c r="M1136" s="24"/>
      <c r="N1136" s="24"/>
      <c r="O1136" s="24"/>
      <c r="P1136" s="24"/>
      <c r="Q1136" s="24"/>
      <c r="R1136" s="24"/>
      <c r="S1136" s="24"/>
      <c r="T1136" s="24"/>
      <c r="U1136" s="24"/>
      <c r="V1136" s="24"/>
      <c r="W1136" s="24"/>
      <c r="X1136" s="24"/>
      <c r="Y1136" s="24"/>
      <c r="Z1136" s="24"/>
      <c r="AA1136" s="24"/>
      <c r="AB1136" s="24"/>
      <c r="AC1136" s="24"/>
      <c r="AD1136" s="24"/>
      <c r="AE1136" s="24"/>
      <c r="AF1136" s="24"/>
      <c r="AG1136" s="24"/>
      <c r="AH1136" s="24"/>
      <c r="AI1136" s="24"/>
      <c r="AJ1136" s="24"/>
      <c r="AK1136" s="24"/>
      <c r="AL1136" s="24"/>
      <c r="AM1136" s="24"/>
      <c r="AN1136" s="24"/>
      <c r="AO1136" s="24"/>
      <c r="AP1136" s="24"/>
      <c r="AQ1136" s="24"/>
      <c r="AR1136" s="24"/>
      <c r="AS1136" s="24"/>
      <c r="AT1136" s="24"/>
      <c r="AU1136" s="24"/>
      <c r="AV1136" s="24"/>
      <c r="AW1136" s="24"/>
      <c r="AX1136" s="24"/>
      <c r="AY1136" s="24"/>
      <c r="AZ1136" s="24"/>
      <c r="BA1136" s="24"/>
      <c r="BB1136" s="24"/>
      <c r="BC1136" s="24"/>
      <c r="BD1136" s="24"/>
      <c r="BE1136" s="24"/>
      <c r="BF1136" s="24"/>
      <c r="BG1136" s="24"/>
      <c r="BH1136" s="24"/>
      <c r="BI1136" s="24"/>
      <c r="BJ1136" s="24"/>
      <c r="BK1136" s="24"/>
      <c r="BL1136" s="24"/>
      <c r="BM1136" s="24"/>
      <c r="BN1136" s="24"/>
      <c r="BO1136" s="24"/>
      <c r="BP1136" s="24"/>
      <c r="BQ1136" s="24"/>
      <c r="BR1136" s="24"/>
      <c r="BS1136" s="24"/>
      <c r="BT1136" s="24"/>
      <c r="BU1136" s="24"/>
      <c r="BV1136" s="24"/>
      <c r="BW1136" s="24"/>
      <c r="BX1136" s="24"/>
      <c r="BY1136" s="24"/>
      <c r="BZ1136" s="24"/>
    </row>
    <row r="1137" spans="5:78" s="3" customFormat="1" x14ac:dyDescent="0.25">
      <c r="E1137" s="23" t="s">
        <v>380</v>
      </c>
      <c r="F1137" s="24"/>
      <c r="G1137" s="24"/>
      <c r="H1137" s="24"/>
      <c r="I1137" s="24"/>
      <c r="J1137" s="24"/>
      <c r="K1137" s="24"/>
      <c r="L1137" s="24"/>
      <c r="M1137" s="24"/>
      <c r="N1137" s="24"/>
      <c r="O1137" s="24"/>
      <c r="P1137" s="24"/>
      <c r="Q1137" s="24"/>
      <c r="R1137" s="24"/>
      <c r="S1137" s="24"/>
      <c r="T1137" s="24"/>
      <c r="U1137" s="24"/>
      <c r="V1137" s="24"/>
      <c r="W1137" s="24"/>
      <c r="X1137" s="24"/>
      <c r="Y1137" s="24"/>
      <c r="Z1137" s="24"/>
      <c r="AA1137" s="24"/>
      <c r="AB1137" s="24"/>
      <c r="AC1137" s="24"/>
      <c r="AD1137" s="24"/>
      <c r="AE1137" s="24"/>
      <c r="AF1137" s="24"/>
      <c r="AG1137" s="24"/>
      <c r="AH1137" s="24"/>
      <c r="AI1137" s="24"/>
      <c r="AJ1137" s="24"/>
      <c r="AK1137" s="24"/>
      <c r="AL1137" s="24"/>
      <c r="AM1137" s="24"/>
      <c r="AN1137" s="24"/>
      <c r="AO1137" s="24"/>
      <c r="AP1137" s="24"/>
      <c r="AQ1137" s="24"/>
      <c r="AR1137" s="24"/>
      <c r="AS1137" s="24"/>
      <c r="AT1137" s="24"/>
      <c r="AU1137" s="24"/>
      <c r="AV1137" s="24"/>
      <c r="AW1137" s="24"/>
      <c r="AX1137" s="24"/>
      <c r="AY1137" s="24"/>
      <c r="AZ1137" s="24"/>
      <c r="BA1137" s="24"/>
      <c r="BB1137" s="24"/>
      <c r="BC1137" s="24"/>
      <c r="BD1137" s="24"/>
      <c r="BE1137" s="24"/>
      <c r="BF1137" s="24"/>
      <c r="BG1137" s="24"/>
      <c r="BH1137" s="24"/>
      <c r="BI1137" s="24"/>
      <c r="BJ1137" s="24"/>
      <c r="BK1137" s="24"/>
      <c r="BL1137" s="24"/>
      <c r="BM1137" s="24"/>
      <c r="BN1137" s="24"/>
      <c r="BO1137" s="24"/>
      <c r="BP1137" s="24"/>
      <c r="BQ1137" s="24"/>
      <c r="BR1137" s="24"/>
      <c r="BS1137" s="24"/>
      <c r="BT1137" s="24"/>
      <c r="BU1137" s="24"/>
      <c r="BV1137" s="24"/>
      <c r="BW1137" s="24"/>
      <c r="BX1137" s="24"/>
      <c r="BY1137" s="24"/>
      <c r="BZ1137" s="24"/>
    </row>
    <row r="1138" spans="5:78" s="3" customFormat="1" x14ac:dyDescent="0.25">
      <c r="E1138" s="23" t="str">
        <f>CH1091</f>
        <v>select '0000799/4/10/01/2024' APPLICATION_NO, '2010.OPLAA.2403.000037' ASSET_NO, '0002128/4/10/03/2024' AGREEMENT_NO_OLD, '0001950/4/10/02/2024' AGREEMENT_NO_NEW union all</v>
      </c>
      <c r="F1138" s="24"/>
      <c r="G1138" s="24"/>
      <c r="H1138" s="24"/>
      <c r="I1138" s="24"/>
      <c r="J1138" s="24"/>
      <c r="K1138" s="24"/>
      <c r="L1138" s="24"/>
      <c r="M1138" s="24"/>
      <c r="N1138" s="24"/>
      <c r="O1138" s="24"/>
      <c r="P1138" s="24"/>
      <c r="Q1138" s="24"/>
      <c r="R1138" s="24"/>
      <c r="S1138" s="24"/>
      <c r="T1138" s="24"/>
      <c r="U1138" s="24"/>
      <c r="V1138" s="24"/>
      <c r="W1138" s="24"/>
      <c r="X1138" s="24"/>
      <c r="Y1138" s="24"/>
      <c r="Z1138" s="24"/>
      <c r="AA1138" s="24"/>
      <c r="AB1138" s="24"/>
      <c r="AC1138" s="24"/>
      <c r="AD1138" s="24"/>
      <c r="AE1138" s="24"/>
      <c r="AF1138" s="24"/>
      <c r="AG1138" s="24"/>
      <c r="AH1138" s="24"/>
      <c r="AI1138" s="24"/>
      <c r="AJ1138" s="24"/>
      <c r="AK1138" s="24"/>
      <c r="AL1138" s="24"/>
      <c r="AM1138" s="24"/>
      <c r="AN1138" s="24"/>
      <c r="AO1138" s="24"/>
      <c r="AP1138" s="24"/>
      <c r="AQ1138" s="24"/>
      <c r="AR1138" s="24"/>
      <c r="AS1138" s="24"/>
      <c r="AT1138" s="24"/>
      <c r="AU1138" s="24"/>
      <c r="AV1138" s="24"/>
      <c r="AW1138" s="24"/>
      <c r="AX1138" s="24"/>
      <c r="AY1138" s="24"/>
      <c r="AZ1138" s="24"/>
      <c r="BA1138" s="24"/>
      <c r="BB1138" s="24"/>
      <c r="BC1138" s="24"/>
      <c r="BD1138" s="24"/>
      <c r="BE1138" s="24"/>
      <c r="BF1138" s="24"/>
      <c r="BG1138" s="24"/>
      <c r="BH1138" s="24"/>
      <c r="BI1138" s="24"/>
      <c r="BJ1138" s="24"/>
      <c r="BK1138" s="24"/>
      <c r="BL1138" s="24"/>
      <c r="BM1138" s="24"/>
      <c r="BN1138" s="24"/>
      <c r="BO1138" s="24"/>
      <c r="BP1138" s="24"/>
      <c r="BQ1138" s="24"/>
      <c r="BR1138" s="24"/>
      <c r="BS1138" s="24"/>
      <c r="BT1138" s="24"/>
      <c r="BU1138" s="24"/>
      <c r="BV1138" s="24"/>
      <c r="BW1138" s="24"/>
      <c r="BX1138" s="24"/>
      <c r="BY1138" s="24"/>
      <c r="BZ1138" s="24"/>
    </row>
    <row r="1139" spans="5:78" s="3" customFormat="1" x14ac:dyDescent="0.25">
      <c r="E1139" s="23" t="str">
        <f>CH1092</f>
        <v>select '0000799/4/10/01/2024' APPLICATION_NO, '2010.OPLAA.2403.000038' ASSET_NO, '0002129/4/10/03/2024' AGREEMENT_NO_OLD, '0001951/4/10/02/2024' AGREEMENT_NO_NEW union all</v>
      </c>
      <c r="F1139" s="24"/>
      <c r="G1139" s="24"/>
      <c r="H1139" s="24"/>
      <c r="I1139" s="24"/>
      <c r="J1139" s="24"/>
      <c r="K1139" s="24"/>
      <c r="L1139" s="24"/>
      <c r="M1139" s="24"/>
      <c r="N1139" s="24"/>
      <c r="O1139" s="24"/>
      <c r="P1139" s="24"/>
      <c r="Q1139" s="24"/>
      <c r="R1139" s="24"/>
      <c r="S1139" s="24"/>
      <c r="T1139" s="24"/>
      <c r="U1139" s="24"/>
      <c r="V1139" s="24"/>
      <c r="W1139" s="24"/>
      <c r="X1139" s="24"/>
      <c r="Y1139" s="24"/>
      <c r="Z1139" s="24"/>
      <c r="AA1139" s="24"/>
      <c r="AB1139" s="24"/>
      <c r="AC1139" s="24"/>
      <c r="AD1139" s="24"/>
      <c r="AE1139" s="24"/>
      <c r="AF1139" s="24"/>
      <c r="AG1139" s="24"/>
      <c r="AH1139" s="24"/>
      <c r="AI1139" s="24"/>
      <c r="AJ1139" s="24"/>
      <c r="AK1139" s="24"/>
      <c r="AL1139" s="24"/>
      <c r="AM1139" s="24"/>
      <c r="AN1139" s="24"/>
      <c r="AO1139" s="24"/>
      <c r="AP1139" s="24"/>
      <c r="AQ1139" s="24"/>
      <c r="AR1139" s="24"/>
      <c r="AS1139" s="24"/>
      <c r="AT1139" s="24"/>
      <c r="AU1139" s="24"/>
      <c r="AV1139" s="24"/>
      <c r="AW1139" s="24"/>
      <c r="AX1139" s="24"/>
      <c r="AY1139" s="24"/>
      <c r="AZ1139" s="24"/>
      <c r="BA1139" s="24"/>
      <c r="BB1139" s="24"/>
      <c r="BC1139" s="24"/>
      <c r="BD1139" s="24"/>
      <c r="BE1139" s="24"/>
      <c r="BF1139" s="24"/>
      <c r="BG1139" s="24"/>
      <c r="BH1139" s="24"/>
      <c r="BI1139" s="24"/>
      <c r="BJ1139" s="24"/>
      <c r="BK1139" s="24"/>
      <c r="BL1139" s="24"/>
      <c r="BM1139" s="24"/>
      <c r="BN1139" s="24"/>
      <c r="BO1139" s="24"/>
      <c r="BP1139" s="24"/>
      <c r="BQ1139" s="24"/>
      <c r="BR1139" s="24"/>
      <c r="BS1139" s="24"/>
      <c r="BT1139" s="24"/>
      <c r="BU1139" s="24"/>
      <c r="BV1139" s="24"/>
      <c r="BW1139" s="24"/>
      <c r="BX1139" s="24"/>
      <c r="BY1139" s="24"/>
      <c r="BZ1139" s="24"/>
    </row>
    <row r="1140" spans="5:78" s="3" customFormat="1" x14ac:dyDescent="0.25">
      <c r="E1140" s="23" t="str">
        <f>CH1093</f>
        <v>select '0000919/4/10/02/2024' APPLICATION_NO, '2010.OPLAA.2403.000103' ASSET_NO, '0002130/4/10/03/2024' AGREEMENT_NO_OLD, '0001952/4/10/02/2024' AGREEMENT_NO_NEW union all</v>
      </c>
      <c r="F1140" s="24"/>
      <c r="G1140" s="24"/>
      <c r="H1140" s="24"/>
      <c r="I1140" s="24"/>
      <c r="J1140" s="24"/>
      <c r="K1140" s="24"/>
      <c r="L1140" s="24"/>
      <c r="M1140" s="24"/>
      <c r="N1140" s="24"/>
      <c r="O1140" s="24"/>
      <c r="P1140" s="24"/>
      <c r="Q1140" s="24"/>
      <c r="R1140" s="24"/>
      <c r="S1140" s="24"/>
      <c r="T1140" s="24"/>
      <c r="U1140" s="24"/>
      <c r="V1140" s="24"/>
      <c r="W1140" s="24"/>
      <c r="X1140" s="24"/>
      <c r="Y1140" s="24"/>
      <c r="Z1140" s="24"/>
      <c r="AA1140" s="24"/>
      <c r="AB1140" s="24"/>
      <c r="AC1140" s="24"/>
      <c r="AD1140" s="24"/>
      <c r="AE1140" s="24"/>
      <c r="AF1140" s="24"/>
      <c r="AG1140" s="24"/>
      <c r="AH1140" s="24"/>
      <c r="AI1140" s="24"/>
      <c r="AJ1140" s="24"/>
      <c r="AK1140" s="24"/>
      <c r="AL1140" s="24"/>
      <c r="AM1140" s="24"/>
      <c r="AN1140" s="24"/>
      <c r="AO1140" s="24"/>
      <c r="AP1140" s="24"/>
      <c r="AQ1140" s="24"/>
      <c r="AR1140" s="24"/>
      <c r="AS1140" s="24"/>
      <c r="AT1140" s="24"/>
      <c r="AU1140" s="24"/>
      <c r="AV1140" s="24"/>
      <c r="AW1140" s="24"/>
      <c r="AX1140" s="24"/>
      <c r="AY1140" s="24"/>
      <c r="AZ1140" s="24"/>
      <c r="BA1140" s="24"/>
      <c r="BB1140" s="24"/>
      <c r="BC1140" s="24"/>
      <c r="BD1140" s="24"/>
      <c r="BE1140" s="24"/>
      <c r="BF1140" s="24"/>
      <c r="BG1140" s="24"/>
      <c r="BH1140" s="24"/>
      <c r="BI1140" s="24"/>
      <c r="BJ1140" s="24"/>
      <c r="BK1140" s="24"/>
      <c r="BL1140" s="24"/>
      <c r="BM1140" s="24"/>
      <c r="BN1140" s="24"/>
      <c r="BO1140" s="24"/>
      <c r="BP1140" s="24"/>
      <c r="BQ1140" s="24"/>
      <c r="BR1140" s="24"/>
      <c r="BS1140" s="24"/>
      <c r="BT1140" s="24"/>
      <c r="BU1140" s="24"/>
      <c r="BV1140" s="24"/>
      <c r="BW1140" s="24"/>
      <c r="BX1140" s="24"/>
      <c r="BY1140" s="24"/>
      <c r="BZ1140" s="24"/>
    </row>
    <row r="1141" spans="5:78" s="3" customFormat="1" x14ac:dyDescent="0.25">
      <c r="E1141" s="23" t="s">
        <v>1286</v>
      </c>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24"/>
      <c r="AC1141" s="24"/>
      <c r="AD1141" s="24"/>
      <c r="AE1141" s="24"/>
      <c r="AF1141" s="24"/>
      <c r="AG1141" s="24"/>
      <c r="AH1141" s="24"/>
      <c r="AI1141" s="24"/>
      <c r="AJ1141" s="24"/>
      <c r="AK1141" s="24"/>
      <c r="AL1141" s="24"/>
      <c r="AM1141" s="24"/>
      <c r="AN1141" s="24"/>
      <c r="AO1141" s="24"/>
      <c r="AP1141" s="24"/>
      <c r="AQ1141" s="24"/>
      <c r="AR1141" s="24"/>
      <c r="AS1141" s="24"/>
      <c r="AT1141" s="24"/>
      <c r="AU1141" s="24"/>
      <c r="AV1141" s="24"/>
      <c r="AW1141" s="24"/>
      <c r="AX1141" s="24"/>
      <c r="AY1141" s="24"/>
      <c r="AZ1141" s="24"/>
      <c r="BA1141" s="24"/>
      <c r="BB1141" s="24"/>
      <c r="BC1141" s="24"/>
      <c r="BD1141" s="24"/>
      <c r="BE1141" s="24"/>
      <c r="BF1141" s="24"/>
      <c r="BG1141" s="24"/>
      <c r="BH1141" s="24"/>
      <c r="BI1141" s="24"/>
      <c r="BJ1141" s="24"/>
      <c r="BK1141" s="24"/>
      <c r="BL1141" s="24"/>
      <c r="BM1141" s="24"/>
      <c r="BN1141" s="24"/>
      <c r="BO1141" s="24"/>
      <c r="BP1141" s="24"/>
      <c r="BQ1141" s="24"/>
      <c r="BR1141" s="24"/>
      <c r="BS1141" s="24"/>
      <c r="BT1141" s="24"/>
      <c r="BU1141" s="24"/>
      <c r="BV1141" s="24"/>
      <c r="BW1141" s="24"/>
      <c r="BX1141" s="24"/>
      <c r="BY1141" s="24"/>
      <c r="BZ1141" s="24"/>
    </row>
    <row r="1142" spans="5:78" s="3" customFormat="1" x14ac:dyDescent="0.25">
      <c r="E1142" s="23"/>
      <c r="F1142" s="24"/>
      <c r="G1142" s="24"/>
      <c r="H1142" s="24"/>
      <c r="I1142" s="24"/>
      <c r="J1142" s="24"/>
      <c r="K1142" s="24"/>
      <c r="L1142" s="24"/>
      <c r="M1142" s="24"/>
      <c r="N1142" s="24"/>
      <c r="O1142" s="24"/>
      <c r="P1142" s="24"/>
      <c r="Q1142" s="24"/>
      <c r="R1142" s="24"/>
      <c r="S1142" s="24"/>
      <c r="T1142" s="24"/>
      <c r="U1142" s="24"/>
      <c r="V1142" s="24"/>
      <c r="W1142" s="24"/>
      <c r="X1142" s="24"/>
      <c r="Y1142" s="24"/>
      <c r="Z1142" s="24"/>
      <c r="AA1142" s="24"/>
      <c r="AB1142" s="24"/>
      <c r="AC1142" s="24"/>
      <c r="AD1142" s="24"/>
      <c r="AE1142" s="24"/>
      <c r="AF1142" s="24"/>
      <c r="AG1142" s="24"/>
      <c r="AH1142" s="24"/>
      <c r="AI1142" s="24"/>
      <c r="AJ1142" s="24"/>
      <c r="AK1142" s="24"/>
      <c r="AL1142" s="24"/>
      <c r="AM1142" s="24"/>
      <c r="AN1142" s="24"/>
      <c r="AO1142" s="24"/>
      <c r="AP1142" s="24"/>
      <c r="AQ1142" s="24"/>
      <c r="AR1142" s="24"/>
      <c r="AS1142" s="24"/>
      <c r="AT1142" s="24"/>
      <c r="AU1142" s="24"/>
      <c r="AV1142" s="24"/>
      <c r="AW1142" s="24"/>
      <c r="AX1142" s="24"/>
      <c r="AY1142" s="24"/>
      <c r="AZ1142" s="24"/>
      <c r="BA1142" s="24"/>
      <c r="BB1142" s="24"/>
      <c r="BC1142" s="24"/>
      <c r="BD1142" s="24"/>
      <c r="BE1142" s="24"/>
      <c r="BF1142" s="24"/>
      <c r="BG1142" s="24"/>
      <c r="BH1142" s="24"/>
      <c r="BI1142" s="24"/>
      <c r="BJ1142" s="24"/>
      <c r="BK1142" s="24"/>
      <c r="BL1142" s="24"/>
      <c r="BM1142" s="24"/>
      <c r="BN1142" s="24"/>
      <c r="BO1142" s="24"/>
      <c r="BP1142" s="24"/>
      <c r="BQ1142" s="24"/>
      <c r="BR1142" s="24"/>
      <c r="BS1142" s="24"/>
      <c r="BT1142" s="24"/>
      <c r="BU1142" s="24"/>
      <c r="BV1142" s="24"/>
      <c r="BW1142" s="24"/>
      <c r="BX1142" s="24"/>
      <c r="BY1142" s="24"/>
      <c r="BZ1142" s="24"/>
    </row>
    <row r="1143" spans="5:78" s="3" customFormat="1" x14ac:dyDescent="0.25">
      <c r="E1143" s="23" t="s">
        <v>3171</v>
      </c>
      <c r="F1143" s="24"/>
      <c r="G1143" s="24"/>
      <c r="H1143" s="24"/>
      <c r="I1143" s="24"/>
      <c r="J1143" s="24"/>
      <c r="K1143" s="24"/>
      <c r="L1143" s="24"/>
      <c r="M1143" s="24"/>
      <c r="N1143" s="24"/>
      <c r="O1143" s="24"/>
      <c r="P1143" s="24"/>
      <c r="Q1143" s="24"/>
      <c r="R1143" s="24"/>
      <c r="S1143" s="24"/>
      <c r="T1143" s="24"/>
      <c r="U1143" s="24"/>
      <c r="V1143" s="24"/>
      <c r="W1143" s="24"/>
      <c r="X1143" s="24"/>
      <c r="Y1143" s="24"/>
      <c r="Z1143" s="24"/>
      <c r="AA1143" s="24"/>
      <c r="AB1143" s="24"/>
      <c r="AC1143" s="24"/>
      <c r="AD1143" s="24"/>
      <c r="AE1143" s="24"/>
      <c r="AF1143" s="24"/>
      <c r="AG1143" s="24"/>
      <c r="AH1143" s="24"/>
      <c r="AI1143" s="24"/>
      <c r="AJ1143" s="24"/>
      <c r="AK1143" s="24"/>
      <c r="AL1143" s="24"/>
      <c r="AM1143" s="24"/>
      <c r="AN1143" s="24"/>
      <c r="AO1143" s="24"/>
      <c r="AP1143" s="24"/>
      <c r="AQ1143" s="24"/>
      <c r="AR1143" s="24"/>
      <c r="AS1143" s="24"/>
      <c r="AT1143" s="24"/>
      <c r="AU1143" s="24"/>
      <c r="AV1143" s="24"/>
      <c r="AW1143" s="24"/>
      <c r="AX1143" s="24"/>
      <c r="AY1143" s="24"/>
      <c r="AZ1143" s="24"/>
      <c r="BA1143" s="24"/>
      <c r="BB1143" s="24"/>
      <c r="BC1143" s="24"/>
      <c r="BD1143" s="24"/>
      <c r="BE1143" s="24"/>
      <c r="BF1143" s="24"/>
      <c r="BG1143" s="24"/>
      <c r="BH1143" s="24"/>
      <c r="BI1143" s="24"/>
      <c r="BJ1143" s="24"/>
      <c r="BK1143" s="24"/>
      <c r="BL1143" s="24"/>
      <c r="BM1143" s="24"/>
      <c r="BN1143" s="24"/>
      <c r="BO1143" s="24"/>
      <c r="BP1143" s="24"/>
      <c r="BQ1143" s="24"/>
      <c r="BR1143" s="24"/>
      <c r="BS1143" s="24"/>
      <c r="BT1143" s="24"/>
      <c r="BU1143" s="24"/>
      <c r="BV1143" s="24"/>
      <c r="BW1143" s="24"/>
      <c r="BX1143" s="24"/>
      <c r="BY1143" s="24"/>
      <c r="BZ1143" s="24"/>
    </row>
    <row r="1144" spans="5:78" s="3" customFormat="1" x14ac:dyDescent="0.25">
      <c r="E1144" s="23" t="s">
        <v>380</v>
      </c>
      <c r="F1144" s="24"/>
      <c r="G1144" s="24"/>
      <c r="H1144" s="24"/>
      <c r="I1144" s="24"/>
      <c r="J1144" s="24"/>
      <c r="K1144" s="24"/>
      <c r="L1144" s="24"/>
      <c r="M1144" s="24"/>
      <c r="N1144" s="24"/>
      <c r="O1144" s="24"/>
      <c r="P1144" s="24"/>
      <c r="Q1144" s="24"/>
      <c r="R1144" s="24"/>
      <c r="S1144" s="24"/>
      <c r="T1144" s="24"/>
      <c r="U1144" s="24"/>
      <c r="V1144" s="24"/>
      <c r="W1144" s="24"/>
      <c r="X1144" s="24"/>
      <c r="Y1144" s="24"/>
      <c r="Z1144" s="24"/>
      <c r="AA1144" s="24"/>
      <c r="AB1144" s="24"/>
      <c r="AC1144" s="24"/>
      <c r="AD1144" s="24"/>
      <c r="AE1144" s="24"/>
      <c r="AF1144" s="24"/>
      <c r="AG1144" s="24"/>
      <c r="AH1144" s="24"/>
      <c r="AI1144" s="24"/>
      <c r="AJ1144" s="24"/>
      <c r="AK1144" s="24"/>
      <c r="AL1144" s="24"/>
      <c r="AM1144" s="24"/>
      <c r="AN1144" s="24"/>
      <c r="AO1144" s="24"/>
      <c r="AP1144" s="24"/>
      <c r="AQ1144" s="24"/>
      <c r="AR1144" s="24"/>
      <c r="AS1144" s="24"/>
      <c r="AT1144" s="24"/>
      <c r="AU1144" s="24"/>
      <c r="AV1144" s="24"/>
      <c r="AW1144" s="24"/>
      <c r="AX1144" s="24"/>
      <c r="AY1144" s="24"/>
      <c r="AZ1144" s="24"/>
      <c r="BA1144" s="24"/>
      <c r="BB1144" s="24"/>
      <c r="BC1144" s="24"/>
      <c r="BD1144" s="24"/>
      <c r="BE1144" s="24"/>
      <c r="BF1144" s="24"/>
      <c r="BG1144" s="24"/>
      <c r="BH1144" s="24"/>
      <c r="BI1144" s="24"/>
      <c r="BJ1144" s="24"/>
      <c r="BK1144" s="24"/>
      <c r="BL1144" s="24"/>
      <c r="BM1144" s="24"/>
      <c r="BN1144" s="24"/>
      <c r="BO1144" s="24"/>
      <c r="BP1144" s="24"/>
      <c r="BQ1144" s="24"/>
      <c r="BR1144" s="24"/>
      <c r="BS1144" s="24"/>
      <c r="BT1144" s="24"/>
      <c r="BU1144" s="24"/>
      <c r="BV1144" s="24"/>
      <c r="BW1144" s="24"/>
      <c r="BX1144" s="24"/>
      <c r="BY1144" s="24"/>
      <c r="BZ1144" s="24"/>
    </row>
    <row r="1145" spans="5:78" s="3" customFormat="1" x14ac:dyDescent="0.25">
      <c r="E1145" s="23" t="s">
        <v>128</v>
      </c>
      <c r="F1145" s="24"/>
      <c r="G1145" s="24"/>
      <c r="H1145" s="24"/>
      <c r="I1145" s="24"/>
      <c r="J1145" s="24"/>
      <c r="K1145" s="24"/>
      <c r="L1145" s="24"/>
      <c r="M1145" s="24"/>
      <c r="N1145" s="24"/>
      <c r="O1145" s="24"/>
      <c r="P1145" s="24"/>
      <c r="Q1145" s="24"/>
      <c r="R1145" s="24"/>
      <c r="S1145" s="24"/>
      <c r="T1145" s="24"/>
      <c r="U1145" s="24"/>
      <c r="V1145" s="24"/>
      <c r="W1145" s="24"/>
      <c r="X1145" s="24"/>
      <c r="Y1145" s="24"/>
      <c r="Z1145" s="24"/>
      <c r="AA1145" s="24"/>
      <c r="AB1145" s="24"/>
      <c r="AC1145" s="24"/>
      <c r="AD1145" s="24"/>
      <c r="AE1145" s="24"/>
      <c r="AF1145" s="24"/>
      <c r="AG1145" s="24"/>
      <c r="AH1145" s="24"/>
      <c r="AI1145" s="24"/>
      <c r="AJ1145" s="24"/>
      <c r="AK1145" s="24"/>
      <c r="AL1145" s="24"/>
      <c r="AM1145" s="24"/>
      <c r="AN1145" s="24"/>
      <c r="AO1145" s="24"/>
      <c r="AP1145" s="24"/>
      <c r="AQ1145" s="24"/>
      <c r="AR1145" s="24"/>
      <c r="AS1145" s="24"/>
      <c r="AT1145" s="24"/>
      <c r="AU1145" s="24"/>
      <c r="AV1145" s="24"/>
      <c r="AW1145" s="24"/>
      <c r="AX1145" s="24"/>
      <c r="AY1145" s="24"/>
      <c r="AZ1145" s="24"/>
      <c r="BA1145" s="24"/>
      <c r="BB1145" s="24"/>
      <c r="BC1145" s="24"/>
      <c r="BD1145" s="24"/>
      <c r="BE1145" s="24"/>
      <c r="BF1145" s="24"/>
      <c r="BG1145" s="24"/>
      <c r="BH1145" s="24"/>
      <c r="BI1145" s="24"/>
      <c r="BJ1145" s="24"/>
      <c r="BK1145" s="24"/>
      <c r="BL1145" s="24"/>
      <c r="BM1145" s="24"/>
      <c r="BN1145" s="24"/>
      <c r="BO1145" s="24"/>
      <c r="BP1145" s="24"/>
      <c r="BQ1145" s="24"/>
      <c r="BR1145" s="24"/>
      <c r="BS1145" s="24"/>
      <c r="BT1145" s="24"/>
      <c r="BU1145" s="24"/>
      <c r="BV1145" s="24"/>
      <c r="BW1145" s="24"/>
      <c r="BX1145" s="24"/>
      <c r="BY1145" s="24"/>
      <c r="BZ1145" s="24"/>
    </row>
    <row r="1146" spans="5:78" s="3" customFormat="1" x14ac:dyDescent="0.25">
      <c r="E1146" s="23" t="s">
        <v>1859</v>
      </c>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24"/>
      <c r="AN1146" s="24"/>
      <c r="AO1146" s="24"/>
      <c r="AP1146" s="24"/>
      <c r="AQ1146" s="24"/>
      <c r="AR1146" s="24"/>
      <c r="AS1146" s="24"/>
      <c r="AT1146" s="24"/>
      <c r="AU1146" s="24"/>
      <c r="AV1146" s="24"/>
      <c r="AW1146" s="24"/>
      <c r="AX1146" s="24"/>
      <c r="AY1146" s="24"/>
      <c r="AZ1146" s="24"/>
      <c r="BA1146" s="24"/>
      <c r="BB1146" s="24"/>
      <c r="BC1146" s="24"/>
      <c r="BD1146" s="24"/>
      <c r="BE1146" s="24"/>
      <c r="BF1146" s="24"/>
      <c r="BG1146" s="24"/>
      <c r="BH1146" s="24"/>
      <c r="BI1146" s="24"/>
      <c r="BJ1146" s="24"/>
      <c r="BK1146" s="24"/>
      <c r="BL1146" s="24"/>
      <c r="BM1146" s="24"/>
      <c r="BN1146" s="24"/>
      <c r="BO1146" s="24"/>
      <c r="BP1146" s="24"/>
      <c r="BQ1146" s="24"/>
      <c r="BR1146" s="24"/>
      <c r="BS1146" s="24"/>
      <c r="BT1146" s="24"/>
      <c r="BU1146" s="24"/>
      <c r="BV1146" s="24"/>
      <c r="BW1146" s="24"/>
      <c r="BX1146" s="24"/>
      <c r="BY1146" s="24"/>
      <c r="BZ1146" s="24"/>
    </row>
    <row r="1147" spans="5:78" s="3" customFormat="1" x14ac:dyDescent="0.25">
      <c r="E1147" s="23" t="s">
        <v>3172</v>
      </c>
      <c r="F1147" s="24"/>
      <c r="G1147" s="24"/>
      <c r="H1147" s="24"/>
      <c r="I1147" s="24"/>
      <c r="J1147" s="24"/>
      <c r="K1147" s="24"/>
      <c r="L1147" s="24"/>
      <c r="M1147" s="24"/>
      <c r="N1147" s="24"/>
      <c r="O1147" s="24"/>
      <c r="P1147" s="24"/>
      <c r="Q1147" s="24"/>
      <c r="R1147" s="24"/>
      <c r="S1147" s="24"/>
      <c r="T1147" s="24"/>
      <c r="U1147" s="24"/>
      <c r="V1147" s="24"/>
      <c r="W1147" s="24"/>
      <c r="X1147" s="24"/>
      <c r="Y1147" s="24"/>
      <c r="Z1147" s="24"/>
      <c r="AA1147" s="24"/>
      <c r="AB1147" s="24"/>
      <c r="AC1147" s="24"/>
      <c r="AD1147" s="24"/>
      <c r="AE1147" s="24"/>
      <c r="AF1147" s="24"/>
      <c r="AG1147" s="24"/>
      <c r="AH1147" s="24"/>
      <c r="AI1147" s="24"/>
      <c r="AJ1147" s="24"/>
      <c r="AK1147" s="24"/>
      <c r="AL1147" s="24"/>
      <c r="AM1147" s="24"/>
      <c r="AN1147" s="24"/>
      <c r="AO1147" s="24"/>
      <c r="AP1147" s="24"/>
      <c r="AQ1147" s="24"/>
      <c r="AR1147" s="24"/>
      <c r="AS1147" s="24"/>
      <c r="AT1147" s="24"/>
      <c r="AU1147" s="24"/>
      <c r="AV1147" s="24"/>
      <c r="AW1147" s="24"/>
      <c r="AX1147" s="24"/>
      <c r="AY1147" s="24"/>
      <c r="AZ1147" s="24"/>
      <c r="BA1147" s="24"/>
      <c r="BB1147" s="24"/>
      <c r="BC1147" s="24"/>
      <c r="BD1147" s="24"/>
      <c r="BE1147" s="24"/>
      <c r="BF1147" s="24"/>
      <c r="BG1147" s="24"/>
      <c r="BH1147" s="24"/>
      <c r="BI1147" s="24"/>
      <c r="BJ1147" s="24"/>
      <c r="BK1147" s="24"/>
      <c r="BL1147" s="24"/>
      <c r="BM1147" s="24"/>
      <c r="BN1147" s="24"/>
      <c r="BO1147" s="24"/>
      <c r="BP1147" s="24"/>
      <c r="BQ1147" s="24"/>
      <c r="BR1147" s="24"/>
      <c r="BS1147" s="24"/>
      <c r="BT1147" s="24"/>
      <c r="BU1147" s="24"/>
      <c r="BV1147" s="24"/>
      <c r="BW1147" s="24"/>
      <c r="BX1147" s="24"/>
      <c r="BY1147" s="24"/>
      <c r="BZ1147" s="24"/>
    </row>
    <row r="1148" spans="5:78" s="3" customFormat="1" x14ac:dyDescent="0.25">
      <c r="E1148" s="23" t="s">
        <v>589</v>
      </c>
      <c r="F1148" s="24"/>
      <c r="G1148" s="24"/>
      <c r="H1148" s="24"/>
      <c r="I1148" s="24"/>
      <c r="J1148" s="24"/>
      <c r="K1148" s="24"/>
      <c r="L1148" s="24"/>
      <c r="M1148" s="24"/>
      <c r="N1148" s="24"/>
      <c r="O1148" s="24"/>
      <c r="P1148" s="24"/>
      <c r="Q1148" s="24"/>
      <c r="R1148" s="24"/>
      <c r="S1148" s="24"/>
      <c r="T1148" s="24"/>
      <c r="U1148" s="24"/>
      <c r="V1148" s="24"/>
      <c r="W1148" s="24"/>
      <c r="X1148" s="24"/>
      <c r="Y1148" s="24"/>
      <c r="Z1148" s="24"/>
      <c r="AA1148" s="24"/>
      <c r="AB1148" s="24"/>
      <c r="AC1148" s="24"/>
      <c r="AD1148" s="24"/>
      <c r="AE1148" s="24"/>
      <c r="AF1148" s="24"/>
      <c r="AG1148" s="24"/>
      <c r="AH1148" s="24"/>
      <c r="AI1148" s="24"/>
      <c r="AJ1148" s="24"/>
      <c r="AK1148" s="24"/>
      <c r="AL1148" s="24"/>
      <c r="AM1148" s="24"/>
      <c r="AN1148" s="24"/>
      <c r="AO1148" s="24"/>
      <c r="AP1148" s="24"/>
      <c r="AQ1148" s="24"/>
      <c r="AR1148" s="24"/>
      <c r="AS1148" s="24"/>
      <c r="AT1148" s="24"/>
      <c r="AU1148" s="24"/>
      <c r="AV1148" s="24"/>
      <c r="AW1148" s="24"/>
      <c r="AX1148" s="24"/>
      <c r="AY1148" s="24"/>
      <c r="AZ1148" s="24"/>
      <c r="BA1148" s="24"/>
      <c r="BB1148" s="24"/>
      <c r="BC1148" s="24"/>
      <c r="BD1148" s="24"/>
      <c r="BE1148" s="24"/>
      <c r="BF1148" s="24"/>
      <c r="BG1148" s="24"/>
      <c r="BH1148" s="24"/>
      <c r="BI1148" s="24"/>
      <c r="BJ1148" s="24"/>
      <c r="BK1148" s="24"/>
      <c r="BL1148" s="24"/>
      <c r="BM1148" s="24"/>
      <c r="BN1148" s="24"/>
      <c r="BO1148" s="24"/>
      <c r="BP1148" s="24"/>
      <c r="BQ1148" s="24"/>
      <c r="BR1148" s="24"/>
      <c r="BS1148" s="24"/>
      <c r="BT1148" s="24"/>
      <c r="BU1148" s="24"/>
      <c r="BV1148" s="24"/>
      <c r="BW1148" s="24"/>
      <c r="BX1148" s="24"/>
      <c r="BY1148" s="24"/>
      <c r="BZ1148" s="24"/>
    </row>
    <row r="1149" spans="5:78" s="3" customFormat="1" x14ac:dyDescent="0.25">
      <c r="E1149" s="23" t="s">
        <v>3173</v>
      </c>
      <c r="F1149" s="24"/>
      <c r="G1149" s="24"/>
      <c r="H1149" s="24"/>
      <c r="I1149" s="24"/>
      <c r="J1149" s="24"/>
      <c r="K1149" s="24"/>
      <c r="L1149" s="24"/>
      <c r="M1149" s="24"/>
      <c r="N1149" s="24"/>
      <c r="O1149" s="24"/>
      <c r="P1149" s="24"/>
      <c r="Q1149" s="24"/>
      <c r="R1149" s="24"/>
      <c r="S1149" s="24"/>
      <c r="T1149" s="24"/>
      <c r="U1149" s="24"/>
      <c r="V1149" s="24"/>
      <c r="W1149" s="24"/>
      <c r="X1149" s="24"/>
      <c r="Y1149" s="24"/>
      <c r="Z1149" s="24"/>
      <c r="AA1149" s="24"/>
      <c r="AB1149" s="24"/>
      <c r="AC1149" s="24"/>
      <c r="AD1149" s="24"/>
      <c r="AE1149" s="24"/>
      <c r="AF1149" s="24"/>
      <c r="AG1149" s="24"/>
      <c r="AH1149" s="24"/>
      <c r="AI1149" s="24"/>
      <c r="AJ1149" s="24"/>
      <c r="AK1149" s="24"/>
      <c r="AL1149" s="24"/>
      <c r="AM1149" s="24"/>
      <c r="AN1149" s="24"/>
      <c r="AO1149" s="24"/>
      <c r="AP1149" s="24"/>
      <c r="AQ1149" s="24"/>
      <c r="AR1149" s="24"/>
      <c r="AS1149" s="24"/>
      <c r="AT1149" s="24"/>
      <c r="AU1149" s="24"/>
      <c r="AV1149" s="24"/>
      <c r="AW1149" s="24"/>
      <c r="AX1149" s="24"/>
      <c r="AY1149" s="24"/>
      <c r="AZ1149" s="24"/>
      <c r="BA1149" s="24"/>
      <c r="BB1149" s="24"/>
      <c r="BC1149" s="24"/>
      <c r="BD1149" s="24"/>
      <c r="BE1149" s="24"/>
      <c r="BF1149" s="24"/>
      <c r="BG1149" s="24"/>
      <c r="BH1149" s="24"/>
      <c r="BI1149" s="24"/>
      <c r="BJ1149" s="24"/>
      <c r="BK1149" s="24"/>
      <c r="BL1149" s="24"/>
      <c r="BM1149" s="24"/>
      <c r="BN1149" s="24"/>
      <c r="BO1149" s="24"/>
      <c r="BP1149" s="24"/>
      <c r="BQ1149" s="24"/>
      <c r="BR1149" s="24"/>
      <c r="BS1149" s="24"/>
      <c r="BT1149" s="24"/>
      <c r="BU1149" s="24"/>
      <c r="BV1149" s="24"/>
      <c r="BW1149" s="24"/>
      <c r="BX1149" s="24"/>
      <c r="BY1149" s="24"/>
      <c r="BZ1149" s="24"/>
    </row>
    <row r="1150" spans="5:78" s="3" customFormat="1" x14ac:dyDescent="0.25">
      <c r="E1150" s="23" t="s">
        <v>401</v>
      </c>
      <c r="F1150" s="24"/>
      <c r="G1150" s="24"/>
      <c r="H1150" s="24"/>
      <c r="I1150" s="24"/>
      <c r="J1150" s="24"/>
      <c r="K1150" s="24"/>
      <c r="L1150" s="24"/>
      <c r="M1150" s="24"/>
      <c r="N1150" s="24"/>
      <c r="O1150" s="24"/>
      <c r="P1150" s="24"/>
      <c r="Q1150" s="24"/>
      <c r="R1150" s="24"/>
      <c r="S1150" s="24"/>
      <c r="T1150" s="24"/>
      <c r="U1150" s="24"/>
      <c r="V1150" s="24"/>
      <c r="W1150" s="24"/>
      <c r="X1150" s="24"/>
      <c r="Y1150" s="24"/>
      <c r="Z1150" s="24"/>
      <c r="AA1150" s="24"/>
      <c r="AB1150" s="24"/>
      <c r="AC1150" s="24"/>
      <c r="AD1150" s="24"/>
      <c r="AE1150" s="24"/>
      <c r="AF1150" s="24"/>
      <c r="AG1150" s="24"/>
      <c r="AH1150" s="24"/>
      <c r="AI1150" s="24"/>
      <c r="AJ1150" s="24"/>
      <c r="AK1150" s="24"/>
      <c r="AL1150" s="24"/>
      <c r="AM1150" s="24"/>
      <c r="AN1150" s="24"/>
      <c r="AO1150" s="24"/>
      <c r="AP1150" s="24"/>
      <c r="AQ1150" s="24"/>
      <c r="AR1150" s="24"/>
      <c r="AS1150" s="24"/>
      <c r="AT1150" s="24"/>
      <c r="AU1150" s="24"/>
      <c r="AV1150" s="24"/>
      <c r="AW1150" s="24"/>
      <c r="AX1150" s="24"/>
      <c r="AY1150" s="24"/>
      <c r="AZ1150" s="24"/>
      <c r="BA1150" s="24"/>
      <c r="BB1150" s="24"/>
      <c r="BC1150" s="24"/>
      <c r="BD1150" s="24"/>
      <c r="BE1150" s="24"/>
      <c r="BF1150" s="24"/>
      <c r="BG1150" s="24"/>
      <c r="BH1150" s="24"/>
      <c r="BI1150" s="24"/>
      <c r="BJ1150" s="24"/>
      <c r="BK1150" s="24"/>
      <c r="BL1150" s="24"/>
      <c r="BM1150" s="24"/>
      <c r="BN1150" s="24"/>
      <c r="BO1150" s="24"/>
      <c r="BP1150" s="24"/>
      <c r="BQ1150" s="24"/>
      <c r="BR1150" s="24"/>
      <c r="BS1150" s="24"/>
      <c r="BT1150" s="24"/>
      <c r="BU1150" s="24"/>
      <c r="BV1150" s="24"/>
      <c r="BW1150" s="24"/>
      <c r="BX1150" s="24"/>
      <c r="BY1150" s="24"/>
      <c r="BZ1150" s="24"/>
    </row>
    <row r="1151" spans="5:78" s="3" customFormat="1" x14ac:dyDescent="0.25">
      <c r="E1151" s="23" t="s">
        <v>3174</v>
      </c>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B1151" s="24"/>
      <c r="AC1151" s="24"/>
      <c r="AD1151" s="24"/>
      <c r="AE1151" s="24"/>
      <c r="AF1151" s="24"/>
      <c r="AG1151" s="24"/>
      <c r="AH1151" s="24"/>
      <c r="AI1151" s="24"/>
      <c r="AJ1151" s="24"/>
      <c r="AK1151" s="24"/>
      <c r="AL1151" s="24"/>
      <c r="AM1151" s="24"/>
      <c r="AN1151" s="24"/>
      <c r="AO1151" s="24"/>
      <c r="AP1151" s="24"/>
      <c r="AQ1151" s="24"/>
      <c r="AR1151" s="24"/>
      <c r="AS1151" s="24"/>
      <c r="AT1151" s="24"/>
      <c r="AU1151" s="24"/>
      <c r="AV1151" s="24"/>
      <c r="AW1151" s="24"/>
      <c r="AX1151" s="24"/>
      <c r="AY1151" s="24"/>
      <c r="AZ1151" s="24"/>
      <c r="BA1151" s="24"/>
      <c r="BB1151" s="24"/>
      <c r="BC1151" s="24"/>
      <c r="BD1151" s="24"/>
      <c r="BE1151" s="24"/>
      <c r="BF1151" s="24"/>
      <c r="BG1151" s="24"/>
      <c r="BH1151" s="24"/>
      <c r="BI1151" s="24"/>
      <c r="BJ1151" s="24"/>
      <c r="BK1151" s="24"/>
      <c r="BL1151" s="24"/>
      <c r="BM1151" s="24"/>
      <c r="BN1151" s="24"/>
      <c r="BO1151" s="24"/>
      <c r="BP1151" s="24"/>
      <c r="BQ1151" s="24"/>
      <c r="BR1151" s="24"/>
      <c r="BS1151" s="24"/>
      <c r="BT1151" s="24"/>
      <c r="BU1151" s="24"/>
      <c r="BV1151" s="24"/>
      <c r="BW1151" s="24"/>
      <c r="BX1151" s="24"/>
      <c r="BY1151" s="24"/>
      <c r="BZ1151" s="24"/>
    </row>
    <row r="1152" spans="5:78" s="3" customFormat="1" x14ac:dyDescent="0.25">
      <c r="E1152" s="23" t="s">
        <v>1940</v>
      </c>
      <c r="F1152" s="24"/>
      <c r="G1152" s="24"/>
      <c r="H1152" s="24"/>
      <c r="I1152" s="24"/>
      <c r="J1152" s="24"/>
      <c r="K1152" s="24"/>
      <c r="L1152" s="24"/>
      <c r="M1152" s="24"/>
      <c r="N1152" s="24"/>
      <c r="O1152" s="24"/>
      <c r="P1152" s="24"/>
      <c r="Q1152" s="24"/>
      <c r="R1152" s="24"/>
      <c r="S1152" s="24"/>
      <c r="T1152" s="24"/>
      <c r="U1152" s="24"/>
      <c r="V1152" s="24"/>
      <c r="W1152" s="24"/>
      <c r="X1152" s="24"/>
      <c r="Y1152" s="24"/>
      <c r="Z1152" s="24"/>
      <c r="AA1152" s="24"/>
      <c r="AB1152" s="24"/>
      <c r="AC1152" s="24"/>
      <c r="AD1152" s="24"/>
      <c r="AE1152" s="24"/>
      <c r="AF1152" s="24"/>
      <c r="AG1152" s="24"/>
      <c r="AH1152" s="24"/>
      <c r="AI1152" s="24"/>
      <c r="AJ1152" s="24"/>
      <c r="AK1152" s="24"/>
      <c r="AL1152" s="24"/>
      <c r="AM1152" s="24"/>
      <c r="AN1152" s="24"/>
      <c r="AO1152" s="24"/>
      <c r="AP1152" s="24"/>
      <c r="AQ1152" s="24"/>
      <c r="AR1152" s="24"/>
      <c r="AS1152" s="24"/>
      <c r="AT1152" s="24"/>
      <c r="AU1152" s="24"/>
      <c r="AV1152" s="24"/>
      <c r="AW1152" s="24"/>
      <c r="AX1152" s="24"/>
      <c r="AY1152" s="24"/>
      <c r="AZ1152" s="24"/>
      <c r="BA1152" s="24"/>
      <c r="BB1152" s="24"/>
      <c r="BC1152" s="24"/>
      <c r="BD1152" s="24"/>
      <c r="BE1152" s="24"/>
      <c r="BF1152" s="24"/>
      <c r="BG1152" s="24"/>
      <c r="BH1152" s="24"/>
      <c r="BI1152" s="24"/>
      <c r="BJ1152" s="24"/>
      <c r="BK1152" s="24"/>
      <c r="BL1152" s="24"/>
      <c r="BM1152" s="24"/>
      <c r="BN1152" s="24"/>
      <c r="BO1152" s="24"/>
      <c r="BP1152" s="24"/>
      <c r="BQ1152" s="24"/>
      <c r="BR1152" s="24"/>
      <c r="BS1152" s="24"/>
      <c r="BT1152" s="24"/>
      <c r="BU1152" s="24"/>
      <c r="BV1152" s="24"/>
      <c r="BW1152" s="24"/>
      <c r="BX1152" s="24"/>
      <c r="BY1152" s="24"/>
      <c r="BZ1152" s="24"/>
    </row>
    <row r="1153" spans="5:78" s="3" customFormat="1" x14ac:dyDescent="0.25">
      <c r="E1153" s="23" t="s">
        <v>3175</v>
      </c>
      <c r="F1153" s="24"/>
      <c r="G1153" s="24"/>
      <c r="H1153" s="24"/>
      <c r="I1153" s="24"/>
      <c r="J1153" s="24"/>
      <c r="K1153" s="24"/>
      <c r="L1153" s="24"/>
      <c r="M1153" s="24"/>
      <c r="N1153" s="24"/>
      <c r="O1153" s="24"/>
      <c r="P1153" s="24"/>
      <c r="Q1153" s="24"/>
      <c r="R1153" s="24"/>
      <c r="S1153" s="24"/>
      <c r="T1153" s="24"/>
      <c r="U1153" s="24"/>
      <c r="V1153" s="24"/>
      <c r="W1153" s="24"/>
      <c r="X1153" s="24"/>
      <c r="Y1153" s="24"/>
      <c r="Z1153" s="24"/>
      <c r="AA1153" s="24"/>
      <c r="AB1153" s="24"/>
      <c r="AC1153" s="24"/>
      <c r="AD1153" s="24"/>
      <c r="AE1153" s="24"/>
      <c r="AF1153" s="24"/>
      <c r="AG1153" s="24"/>
      <c r="AH1153" s="24"/>
      <c r="AI1153" s="24"/>
      <c r="AJ1153" s="24"/>
      <c r="AK1153" s="24"/>
      <c r="AL1153" s="24"/>
      <c r="AM1153" s="24"/>
      <c r="AN1153" s="24"/>
      <c r="AO1153" s="24"/>
      <c r="AP1153" s="24"/>
      <c r="AQ1153" s="24"/>
      <c r="AR1153" s="24"/>
      <c r="AS1153" s="24"/>
      <c r="AT1153" s="24"/>
      <c r="AU1153" s="24"/>
      <c r="AV1153" s="24"/>
      <c r="AW1153" s="24"/>
      <c r="AX1153" s="24"/>
      <c r="AY1153" s="24"/>
      <c r="AZ1153" s="24"/>
      <c r="BA1153" s="24"/>
      <c r="BB1153" s="24"/>
      <c r="BC1153" s="24"/>
      <c r="BD1153" s="24"/>
      <c r="BE1153" s="24"/>
      <c r="BF1153" s="24"/>
      <c r="BG1153" s="24"/>
      <c r="BH1153" s="24"/>
      <c r="BI1153" s="24"/>
      <c r="BJ1153" s="24"/>
      <c r="BK1153" s="24"/>
      <c r="BL1153" s="24"/>
      <c r="BM1153" s="24"/>
      <c r="BN1153" s="24"/>
      <c r="BO1153" s="24"/>
      <c r="BP1153" s="24"/>
      <c r="BQ1153" s="24"/>
      <c r="BR1153" s="24"/>
      <c r="BS1153" s="24"/>
      <c r="BT1153" s="24"/>
      <c r="BU1153" s="24"/>
      <c r="BV1153" s="24"/>
      <c r="BW1153" s="24"/>
      <c r="BX1153" s="24"/>
      <c r="BY1153" s="24"/>
      <c r="BZ1153" s="24"/>
    </row>
    <row r="1154" spans="5:78" s="3" customFormat="1" x14ac:dyDescent="0.25">
      <c r="E1154" s="23" t="s">
        <v>3176</v>
      </c>
      <c r="F1154" s="24"/>
      <c r="G1154" s="24"/>
      <c r="H1154" s="24"/>
      <c r="I1154" s="24"/>
      <c r="J1154" s="24"/>
      <c r="K1154" s="24"/>
      <c r="L1154" s="24"/>
      <c r="M1154" s="24"/>
      <c r="N1154" s="24"/>
      <c r="O1154" s="24"/>
      <c r="P1154" s="24"/>
      <c r="Q1154" s="24"/>
      <c r="R1154" s="24"/>
      <c r="S1154" s="24"/>
      <c r="T1154" s="24"/>
      <c r="U1154" s="24"/>
      <c r="V1154" s="24"/>
      <c r="W1154" s="24"/>
      <c r="X1154" s="24"/>
      <c r="Y1154" s="24"/>
      <c r="Z1154" s="24"/>
      <c r="AA1154" s="24"/>
      <c r="AB1154" s="24"/>
      <c r="AC1154" s="24"/>
      <c r="AD1154" s="24"/>
      <c r="AE1154" s="24"/>
      <c r="AF1154" s="24"/>
      <c r="AG1154" s="24"/>
      <c r="AH1154" s="24"/>
      <c r="AI1154" s="24"/>
      <c r="AJ1154" s="24"/>
      <c r="AK1154" s="24"/>
      <c r="AL1154" s="24"/>
      <c r="AM1154" s="24"/>
      <c r="AN1154" s="24"/>
      <c r="AO1154" s="24"/>
      <c r="AP1154" s="24"/>
      <c r="AQ1154" s="24"/>
      <c r="AR1154" s="24"/>
      <c r="AS1154" s="24"/>
      <c r="AT1154" s="24"/>
      <c r="AU1154" s="24"/>
      <c r="AV1154" s="24"/>
      <c r="AW1154" s="24"/>
      <c r="AX1154" s="24"/>
      <c r="AY1154" s="24"/>
      <c r="AZ1154" s="24"/>
      <c r="BA1154" s="24"/>
      <c r="BB1154" s="24"/>
      <c r="BC1154" s="24"/>
      <c r="BD1154" s="24"/>
      <c r="BE1154" s="24"/>
      <c r="BF1154" s="24"/>
      <c r="BG1154" s="24"/>
      <c r="BH1154" s="24"/>
      <c r="BI1154" s="24"/>
      <c r="BJ1154" s="24"/>
      <c r="BK1154" s="24"/>
      <c r="BL1154" s="24"/>
      <c r="BM1154" s="24"/>
      <c r="BN1154" s="24"/>
      <c r="BO1154" s="24"/>
      <c r="BP1154" s="24"/>
      <c r="BQ1154" s="24"/>
      <c r="BR1154" s="24"/>
      <c r="BS1154" s="24"/>
      <c r="BT1154" s="24"/>
      <c r="BU1154" s="24"/>
      <c r="BV1154" s="24"/>
      <c r="BW1154" s="24"/>
      <c r="BX1154" s="24"/>
      <c r="BY1154" s="24"/>
      <c r="BZ1154" s="24"/>
    </row>
    <row r="1155" spans="5:78" s="3" customFormat="1" x14ac:dyDescent="0.25">
      <c r="E1155" s="23" t="s">
        <v>1927</v>
      </c>
      <c r="F1155" s="24"/>
      <c r="G1155" s="24"/>
      <c r="H1155" s="24"/>
      <c r="I1155" s="24"/>
      <c r="J1155" s="24"/>
      <c r="K1155" s="24"/>
      <c r="L1155" s="24"/>
      <c r="M1155" s="24"/>
      <c r="N1155" s="24"/>
      <c r="O1155" s="24"/>
      <c r="P1155" s="24"/>
      <c r="Q1155" s="24"/>
      <c r="R1155" s="24"/>
      <c r="S1155" s="24"/>
      <c r="T1155" s="24"/>
      <c r="U1155" s="24"/>
      <c r="V1155" s="24"/>
      <c r="W1155" s="24"/>
      <c r="X1155" s="24"/>
      <c r="Y1155" s="24"/>
      <c r="Z1155" s="24"/>
      <c r="AA1155" s="24"/>
      <c r="AB1155" s="24"/>
      <c r="AC1155" s="24"/>
      <c r="AD1155" s="24"/>
      <c r="AE1155" s="24"/>
      <c r="AF1155" s="24"/>
      <c r="AG1155" s="24"/>
      <c r="AH1155" s="24"/>
      <c r="AI1155" s="24"/>
      <c r="AJ1155" s="24"/>
      <c r="AK1155" s="24"/>
      <c r="AL1155" s="24"/>
      <c r="AM1155" s="24"/>
      <c r="AN1155" s="24"/>
      <c r="AO1155" s="24"/>
      <c r="AP1155" s="24"/>
      <c r="AQ1155" s="24"/>
      <c r="AR1155" s="24"/>
      <c r="AS1155" s="24"/>
      <c r="AT1155" s="24"/>
      <c r="AU1155" s="24"/>
      <c r="AV1155" s="24"/>
      <c r="AW1155" s="24"/>
      <c r="AX1155" s="24"/>
      <c r="AY1155" s="24"/>
      <c r="AZ1155" s="24"/>
      <c r="BA1155" s="24"/>
      <c r="BB1155" s="24"/>
      <c r="BC1155" s="24"/>
      <c r="BD1155" s="24"/>
      <c r="BE1155" s="24"/>
      <c r="BF1155" s="24"/>
      <c r="BG1155" s="24"/>
      <c r="BH1155" s="24"/>
      <c r="BI1155" s="24"/>
      <c r="BJ1155" s="24"/>
      <c r="BK1155" s="24"/>
      <c r="BL1155" s="24"/>
      <c r="BM1155" s="24"/>
      <c r="BN1155" s="24"/>
      <c r="BO1155" s="24"/>
      <c r="BP1155" s="24"/>
      <c r="BQ1155" s="24"/>
      <c r="BR1155" s="24"/>
      <c r="BS1155" s="24"/>
      <c r="BT1155" s="24"/>
      <c r="BU1155" s="24"/>
      <c r="BV1155" s="24"/>
      <c r="BW1155" s="24"/>
      <c r="BX1155" s="24"/>
      <c r="BY1155" s="24"/>
      <c r="BZ1155" s="24"/>
    </row>
    <row r="1156" spans="5:78" s="3" customFormat="1" x14ac:dyDescent="0.25">
      <c r="E1156" s="23" t="s">
        <v>1294</v>
      </c>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24"/>
      <c r="AN1156" s="24"/>
      <c r="AO1156" s="24"/>
      <c r="AP1156" s="24"/>
      <c r="AQ1156" s="24"/>
      <c r="AR1156" s="24"/>
      <c r="AS1156" s="24"/>
      <c r="AT1156" s="24"/>
      <c r="AU1156" s="24"/>
      <c r="AV1156" s="24"/>
      <c r="AW1156" s="24"/>
      <c r="AX1156" s="24"/>
      <c r="AY1156" s="24"/>
      <c r="AZ1156" s="24"/>
      <c r="BA1156" s="24"/>
      <c r="BB1156" s="24"/>
      <c r="BC1156" s="24"/>
      <c r="BD1156" s="24"/>
      <c r="BE1156" s="24"/>
      <c r="BF1156" s="24"/>
      <c r="BG1156" s="24"/>
      <c r="BH1156" s="24"/>
      <c r="BI1156" s="24"/>
      <c r="BJ1156" s="24"/>
      <c r="BK1156" s="24"/>
      <c r="BL1156" s="24"/>
      <c r="BM1156" s="24"/>
      <c r="BN1156" s="24"/>
      <c r="BO1156" s="24"/>
      <c r="BP1156" s="24"/>
      <c r="BQ1156" s="24"/>
      <c r="BR1156" s="24"/>
      <c r="BS1156" s="24"/>
      <c r="BT1156" s="24"/>
      <c r="BU1156" s="24"/>
      <c r="BV1156" s="24"/>
      <c r="BW1156" s="24"/>
      <c r="BX1156" s="24"/>
      <c r="BY1156" s="24"/>
      <c r="BZ1156" s="24"/>
    </row>
    <row r="1157" spans="5:78" s="3" customFormat="1" x14ac:dyDescent="0.25">
      <c r="E1157" s="23"/>
      <c r="F1157" s="24"/>
      <c r="G1157" s="24"/>
      <c r="H1157" s="24"/>
      <c r="I1157" s="24"/>
      <c r="J1157" s="24"/>
      <c r="K1157" s="24"/>
      <c r="L1157" s="24"/>
      <c r="M1157" s="24"/>
      <c r="N1157" s="24"/>
      <c r="O1157" s="24"/>
      <c r="P1157" s="24"/>
      <c r="Q1157" s="24"/>
      <c r="R1157" s="24"/>
      <c r="S1157" s="24"/>
      <c r="T1157" s="24"/>
      <c r="U1157" s="24"/>
      <c r="V1157" s="24"/>
      <c r="W1157" s="24"/>
      <c r="X1157" s="24"/>
      <c r="Y1157" s="24"/>
      <c r="Z1157" s="24"/>
      <c r="AA1157" s="24"/>
      <c r="AB1157" s="24"/>
      <c r="AC1157" s="24"/>
      <c r="AD1157" s="24"/>
      <c r="AE1157" s="24"/>
      <c r="AF1157" s="24"/>
      <c r="AG1157" s="24"/>
      <c r="AH1157" s="24"/>
      <c r="AI1157" s="24"/>
      <c r="AJ1157" s="24"/>
      <c r="AK1157" s="24"/>
      <c r="AL1157" s="24"/>
      <c r="AM1157" s="24"/>
      <c r="AN1157" s="24"/>
      <c r="AO1157" s="24"/>
      <c r="AP1157" s="24"/>
      <c r="AQ1157" s="24"/>
      <c r="AR1157" s="24"/>
      <c r="AS1157" s="24"/>
      <c r="AT1157" s="24"/>
      <c r="AU1157" s="24"/>
      <c r="AV1157" s="24"/>
      <c r="AW1157" s="24"/>
      <c r="AX1157" s="24"/>
      <c r="AY1157" s="24"/>
      <c r="AZ1157" s="24"/>
      <c r="BA1157" s="24"/>
      <c r="BB1157" s="24"/>
      <c r="BC1157" s="24"/>
      <c r="BD1157" s="24"/>
      <c r="BE1157" s="24"/>
      <c r="BF1157" s="24"/>
      <c r="BG1157" s="24"/>
      <c r="BH1157" s="24"/>
      <c r="BI1157" s="24"/>
      <c r="BJ1157" s="24"/>
      <c r="BK1157" s="24"/>
      <c r="BL1157" s="24"/>
      <c r="BM1157" s="24"/>
      <c r="BN1157" s="24"/>
      <c r="BO1157" s="24"/>
      <c r="BP1157" s="24"/>
      <c r="BQ1157" s="24"/>
      <c r="BR1157" s="24"/>
      <c r="BS1157" s="24"/>
      <c r="BT1157" s="24"/>
      <c r="BU1157" s="24"/>
      <c r="BV1157" s="24"/>
      <c r="BW1157" s="24"/>
      <c r="BX1157" s="24"/>
      <c r="BY1157" s="24"/>
      <c r="BZ1157" s="24"/>
    </row>
    <row r="1158" spans="5:78" s="3" customFormat="1" x14ac:dyDescent="0.25">
      <c r="E1158" s="23" t="s">
        <v>3183</v>
      </c>
      <c r="F1158" s="24"/>
      <c r="G1158" s="24"/>
      <c r="H1158" s="24"/>
      <c r="I1158" s="24"/>
      <c r="J1158" s="24"/>
      <c r="K1158" s="24"/>
      <c r="L1158" s="24"/>
      <c r="M1158" s="24"/>
      <c r="N1158" s="24"/>
      <c r="O1158" s="24"/>
      <c r="P1158" s="24"/>
      <c r="Q1158" s="24"/>
      <c r="R1158" s="24"/>
      <c r="S1158" s="24"/>
      <c r="T1158" s="24"/>
      <c r="U1158" s="24"/>
      <c r="V1158" s="24"/>
      <c r="W1158" s="24"/>
      <c r="X1158" s="24"/>
      <c r="Y1158" s="24"/>
      <c r="Z1158" s="24"/>
      <c r="AA1158" s="24"/>
      <c r="AB1158" s="24"/>
      <c r="AC1158" s="24"/>
      <c r="AD1158" s="24"/>
      <c r="AE1158" s="24"/>
      <c r="AF1158" s="24"/>
      <c r="AG1158" s="24"/>
      <c r="AH1158" s="24"/>
      <c r="AI1158" s="24"/>
      <c r="AJ1158" s="24"/>
      <c r="AK1158" s="24"/>
      <c r="AL1158" s="24"/>
      <c r="AM1158" s="24"/>
      <c r="AN1158" s="24"/>
      <c r="AO1158" s="24"/>
      <c r="AP1158" s="24"/>
      <c r="AQ1158" s="24"/>
      <c r="AR1158" s="24"/>
      <c r="AS1158" s="24"/>
      <c r="AT1158" s="24"/>
      <c r="AU1158" s="24"/>
      <c r="AV1158" s="24"/>
      <c r="AW1158" s="24"/>
      <c r="AX1158" s="24"/>
      <c r="AY1158" s="24"/>
      <c r="AZ1158" s="24"/>
      <c r="BA1158" s="24"/>
      <c r="BB1158" s="24"/>
      <c r="BC1158" s="24"/>
      <c r="BD1158" s="24"/>
      <c r="BE1158" s="24"/>
      <c r="BF1158" s="24"/>
      <c r="BG1158" s="24"/>
      <c r="BH1158" s="24"/>
      <c r="BI1158" s="24"/>
      <c r="BJ1158" s="24"/>
      <c r="BK1158" s="24"/>
      <c r="BL1158" s="24"/>
      <c r="BM1158" s="24"/>
      <c r="BN1158" s="24"/>
      <c r="BO1158" s="24"/>
      <c r="BP1158" s="24"/>
      <c r="BQ1158" s="24"/>
      <c r="BR1158" s="24"/>
      <c r="BS1158" s="24"/>
      <c r="BT1158" s="24"/>
      <c r="BU1158" s="24"/>
      <c r="BV1158" s="24"/>
      <c r="BW1158" s="24"/>
      <c r="BX1158" s="24"/>
      <c r="BY1158" s="24"/>
      <c r="BZ1158" s="24"/>
    </row>
    <row r="1159" spans="5:78" s="3" customFormat="1" x14ac:dyDescent="0.25">
      <c r="E1159" s="52" t="s">
        <v>3230</v>
      </c>
      <c r="F1159" s="53"/>
      <c r="G1159" s="53"/>
      <c r="H1159" s="53"/>
      <c r="I1159" s="53"/>
      <c r="J1159" s="53"/>
      <c r="K1159" s="53"/>
      <c r="L1159" s="53"/>
      <c r="M1159" s="53"/>
      <c r="N1159" s="53"/>
      <c r="O1159" s="53"/>
      <c r="P1159" s="53"/>
      <c r="Q1159" s="53"/>
      <c r="R1159" s="53"/>
      <c r="S1159" s="53"/>
      <c r="T1159" s="53"/>
      <c r="U1159" s="53"/>
      <c r="V1159" s="53"/>
      <c r="W1159" s="53"/>
      <c r="X1159" s="53"/>
      <c r="Y1159" s="53"/>
      <c r="Z1159" s="53"/>
      <c r="AA1159" s="53"/>
      <c r="AB1159" s="53"/>
      <c r="AC1159" s="53"/>
      <c r="AD1159" s="53"/>
      <c r="AE1159" s="53"/>
      <c r="AF1159" s="53"/>
      <c r="AG1159" s="53"/>
      <c r="AH1159" s="53"/>
      <c r="AI1159" s="53"/>
      <c r="AJ1159" s="53"/>
      <c r="AK1159" s="53"/>
      <c r="AL1159" s="53"/>
      <c r="AM1159" s="53"/>
      <c r="AN1159" s="53"/>
      <c r="AO1159" s="53"/>
      <c r="AP1159" s="53"/>
      <c r="AQ1159" s="53"/>
      <c r="AR1159" s="53"/>
      <c r="AS1159" s="53"/>
      <c r="AT1159" s="53"/>
      <c r="AU1159" s="53"/>
      <c r="AV1159" s="53"/>
      <c r="AW1159" s="53"/>
      <c r="AX1159" s="53"/>
      <c r="AY1159" s="53"/>
      <c r="AZ1159" s="53"/>
      <c r="BA1159" s="53"/>
      <c r="BB1159" s="53"/>
      <c r="BC1159" s="53"/>
      <c r="BD1159" s="53"/>
      <c r="BE1159" s="53"/>
      <c r="BF1159" s="53"/>
      <c r="BG1159" s="53"/>
      <c r="BH1159" s="53"/>
      <c r="BI1159" s="53"/>
      <c r="BJ1159" s="53"/>
      <c r="BK1159" s="53"/>
      <c r="BL1159" s="53"/>
      <c r="BM1159" s="53"/>
      <c r="BN1159" s="53"/>
      <c r="BO1159" s="53"/>
      <c r="BP1159" s="53"/>
      <c r="BQ1159" s="53"/>
      <c r="BR1159" s="53"/>
      <c r="BS1159" s="53"/>
      <c r="BT1159" s="53"/>
      <c r="BU1159" s="53"/>
      <c r="BV1159" s="53"/>
      <c r="BW1159" s="53"/>
      <c r="BX1159" s="53"/>
      <c r="BY1159" s="53"/>
      <c r="BZ1159" s="53"/>
    </row>
    <row r="1160" spans="5:78" s="3" customFormat="1" x14ac:dyDescent="0.25">
      <c r="E1160" s="23" t="s">
        <v>3185</v>
      </c>
      <c r="F1160" s="24"/>
      <c r="G1160" s="24"/>
      <c r="H1160" s="24"/>
      <c r="I1160" s="24"/>
      <c r="J1160" s="24"/>
      <c r="K1160" s="24"/>
      <c r="L1160" s="24"/>
      <c r="M1160" s="24"/>
      <c r="N1160" s="24"/>
      <c r="O1160" s="24"/>
      <c r="P1160" s="24"/>
      <c r="Q1160" s="24"/>
      <c r="R1160" s="24"/>
      <c r="S1160" s="24"/>
      <c r="T1160" s="24"/>
      <c r="U1160" s="24"/>
      <c r="V1160" s="24"/>
      <c r="W1160" s="24"/>
      <c r="X1160" s="24"/>
      <c r="Y1160" s="24"/>
      <c r="Z1160" s="24"/>
      <c r="AA1160" s="24"/>
      <c r="AB1160" s="24"/>
      <c r="AC1160" s="24"/>
      <c r="AD1160" s="24"/>
      <c r="AE1160" s="24"/>
      <c r="AF1160" s="24"/>
      <c r="AG1160" s="24"/>
      <c r="AH1160" s="24"/>
      <c r="AI1160" s="24"/>
      <c r="AJ1160" s="24"/>
      <c r="AK1160" s="24"/>
      <c r="AL1160" s="24"/>
      <c r="AM1160" s="24"/>
      <c r="AN1160" s="24"/>
      <c r="AO1160" s="24"/>
      <c r="AP1160" s="24"/>
      <c r="AQ1160" s="24"/>
      <c r="AR1160" s="24"/>
      <c r="AS1160" s="24"/>
      <c r="AT1160" s="24"/>
      <c r="AU1160" s="24"/>
      <c r="AV1160" s="24"/>
      <c r="AW1160" s="24"/>
      <c r="AX1160" s="24"/>
      <c r="AY1160" s="24"/>
      <c r="AZ1160" s="24"/>
      <c r="BA1160" s="24"/>
      <c r="BB1160" s="24"/>
      <c r="BC1160" s="24"/>
      <c r="BD1160" s="24"/>
      <c r="BE1160" s="24"/>
      <c r="BF1160" s="24"/>
      <c r="BG1160" s="24"/>
      <c r="BH1160" s="24"/>
      <c r="BI1160" s="24"/>
      <c r="BJ1160" s="24"/>
      <c r="BK1160" s="24"/>
      <c r="BL1160" s="24"/>
      <c r="BM1160" s="24"/>
      <c r="BN1160" s="24"/>
      <c r="BO1160" s="24"/>
      <c r="BP1160" s="24"/>
      <c r="BQ1160" s="24"/>
      <c r="BR1160" s="24"/>
      <c r="BS1160" s="24"/>
      <c r="BT1160" s="24"/>
      <c r="BU1160" s="24"/>
      <c r="BV1160" s="24"/>
      <c r="BW1160" s="24"/>
      <c r="BX1160" s="24"/>
      <c r="BY1160" s="24"/>
      <c r="BZ1160" s="24"/>
    </row>
    <row r="1161" spans="5:78" s="3" customFormat="1" x14ac:dyDescent="0.25">
      <c r="E1161" s="25"/>
      <c r="F1161" s="26"/>
      <c r="G1161" s="26"/>
      <c r="H1161" s="26"/>
      <c r="I1161" s="26"/>
      <c r="J1161" s="26"/>
      <c r="K1161" s="26"/>
      <c r="L1161" s="26"/>
      <c r="M1161" s="26"/>
      <c r="N1161" s="26"/>
      <c r="O1161" s="26"/>
      <c r="P1161" s="26"/>
      <c r="Q1161" s="26"/>
      <c r="R1161" s="26"/>
      <c r="S1161" s="26"/>
      <c r="T1161" s="26"/>
      <c r="U1161" s="26"/>
      <c r="V1161" s="26"/>
      <c r="W1161" s="26"/>
      <c r="X1161" s="26"/>
      <c r="Y1161" s="26"/>
      <c r="Z1161" s="26"/>
      <c r="AA1161" s="26"/>
      <c r="AB1161" s="26"/>
      <c r="AC1161" s="26"/>
      <c r="AD1161" s="26"/>
      <c r="AE1161" s="26"/>
      <c r="AF1161" s="26"/>
      <c r="AG1161" s="26"/>
      <c r="AH1161" s="26"/>
      <c r="AI1161" s="26"/>
      <c r="AJ1161" s="26"/>
      <c r="AK1161" s="26"/>
      <c r="AL1161" s="26"/>
      <c r="AM1161" s="26"/>
      <c r="AN1161" s="26"/>
      <c r="AO1161" s="26"/>
      <c r="AP1161" s="26"/>
      <c r="AQ1161" s="26"/>
      <c r="AR1161" s="26"/>
      <c r="AS1161" s="26"/>
      <c r="AT1161" s="26"/>
      <c r="AU1161" s="26"/>
      <c r="AV1161" s="26"/>
      <c r="AW1161" s="26"/>
      <c r="AX1161" s="26"/>
      <c r="AY1161" s="26"/>
      <c r="AZ1161" s="26"/>
      <c r="BA1161" s="26"/>
      <c r="BB1161" s="26"/>
      <c r="BC1161" s="26"/>
      <c r="BD1161" s="26"/>
      <c r="BE1161" s="26"/>
      <c r="BF1161" s="26"/>
      <c r="BG1161" s="26"/>
      <c r="BH1161" s="26"/>
      <c r="BI1161" s="26"/>
      <c r="BJ1161" s="26"/>
      <c r="BK1161" s="26"/>
      <c r="BL1161" s="26"/>
      <c r="BM1161" s="26"/>
      <c r="BN1161" s="26"/>
      <c r="BO1161" s="26"/>
      <c r="BP1161" s="26"/>
      <c r="BQ1161" s="26"/>
      <c r="BR1161" s="26"/>
      <c r="BS1161" s="26"/>
      <c r="BT1161" s="26"/>
      <c r="BU1161" s="26"/>
      <c r="BV1161" s="26"/>
      <c r="BW1161" s="26"/>
      <c r="BX1161" s="26"/>
      <c r="BY1161" s="26"/>
      <c r="BZ1161" s="26"/>
    </row>
    <row r="1162" spans="5:78" s="3" customFormat="1" x14ac:dyDescent="0.25">
      <c r="E1162" s="25" t="s">
        <v>569</v>
      </c>
      <c r="F1162" s="26"/>
      <c r="G1162" s="26"/>
      <c r="H1162" s="26"/>
      <c r="I1162" s="26"/>
      <c r="J1162" s="26"/>
      <c r="K1162" s="26"/>
      <c r="L1162" s="26"/>
      <c r="M1162" s="26"/>
      <c r="N1162" s="26"/>
      <c r="O1162" s="26"/>
      <c r="P1162" s="26"/>
      <c r="Q1162" s="26"/>
      <c r="R1162" s="26"/>
      <c r="S1162" s="26"/>
      <c r="T1162" s="26"/>
      <c r="U1162" s="26"/>
      <c r="V1162" s="26"/>
      <c r="W1162" s="26"/>
      <c r="X1162" s="26"/>
      <c r="Y1162" s="26"/>
      <c r="Z1162" s="26"/>
      <c r="AA1162" s="26"/>
      <c r="AB1162" s="26"/>
      <c r="AC1162" s="26"/>
      <c r="AD1162" s="26"/>
      <c r="AE1162" s="26"/>
      <c r="AF1162" s="26"/>
      <c r="AG1162" s="26"/>
      <c r="AH1162" s="26"/>
      <c r="AI1162" s="26"/>
      <c r="AJ1162" s="26"/>
      <c r="AK1162" s="26"/>
      <c r="AL1162" s="26"/>
      <c r="AM1162" s="26"/>
      <c r="AN1162" s="26"/>
      <c r="AO1162" s="26"/>
      <c r="AP1162" s="26"/>
      <c r="AQ1162" s="26"/>
      <c r="AR1162" s="26"/>
      <c r="AS1162" s="26"/>
      <c r="AT1162" s="26"/>
      <c r="AU1162" s="26"/>
      <c r="AV1162" s="26"/>
      <c r="AW1162" s="26"/>
      <c r="AX1162" s="26"/>
      <c r="AY1162" s="26"/>
      <c r="AZ1162" s="26"/>
      <c r="BA1162" s="26"/>
      <c r="BB1162" s="26"/>
      <c r="BC1162" s="26"/>
      <c r="BD1162" s="26"/>
      <c r="BE1162" s="26"/>
      <c r="BF1162" s="26"/>
      <c r="BG1162" s="26"/>
      <c r="BH1162" s="26"/>
      <c r="BI1162" s="26"/>
      <c r="BJ1162" s="26"/>
      <c r="BK1162" s="26"/>
      <c r="BL1162" s="26"/>
      <c r="BM1162" s="26"/>
      <c r="BN1162" s="26"/>
      <c r="BO1162" s="26"/>
      <c r="BP1162" s="26"/>
      <c r="BQ1162" s="26"/>
      <c r="BR1162" s="26"/>
      <c r="BS1162" s="26"/>
      <c r="BT1162" s="26"/>
      <c r="BU1162" s="26"/>
      <c r="BV1162" s="26"/>
      <c r="BW1162" s="26"/>
      <c r="BX1162" s="26"/>
      <c r="BY1162" s="26"/>
      <c r="BZ1162" s="26"/>
    </row>
    <row r="1163" spans="5:78" s="3" customFormat="1" x14ac:dyDescent="0.25">
      <c r="E1163" s="29" t="s">
        <v>394</v>
      </c>
      <c r="F1163" s="26"/>
      <c r="G1163" s="26"/>
      <c r="H1163" s="26"/>
      <c r="I1163" s="26"/>
      <c r="J1163" s="26"/>
      <c r="K1163" s="26"/>
      <c r="L1163" s="26"/>
      <c r="M1163" s="26"/>
      <c r="N1163" s="26"/>
      <c r="O1163" s="26"/>
      <c r="P1163" s="26"/>
      <c r="Q1163" s="26"/>
      <c r="R1163" s="26"/>
      <c r="S1163" s="26"/>
      <c r="T1163" s="26"/>
      <c r="U1163" s="26"/>
      <c r="V1163" s="26"/>
      <c r="W1163" s="26"/>
      <c r="X1163" s="26"/>
      <c r="Y1163" s="26"/>
      <c r="Z1163" s="26"/>
      <c r="AA1163" s="26"/>
      <c r="AB1163" s="26"/>
      <c r="AC1163" s="26"/>
      <c r="AD1163" s="26"/>
      <c r="AE1163" s="26"/>
      <c r="AF1163" s="26"/>
      <c r="AG1163" s="26"/>
      <c r="AH1163" s="26"/>
      <c r="AI1163" s="26"/>
      <c r="AJ1163" s="26"/>
      <c r="AK1163" s="26"/>
      <c r="AL1163" s="26"/>
      <c r="AM1163" s="26"/>
      <c r="AN1163" s="26"/>
      <c r="AO1163" s="26"/>
      <c r="AP1163" s="26"/>
      <c r="AQ1163" s="26"/>
      <c r="AR1163" s="26"/>
      <c r="AS1163" s="26"/>
      <c r="AT1163" s="26"/>
      <c r="AU1163" s="26"/>
      <c r="AV1163" s="26"/>
      <c r="AW1163" s="26"/>
      <c r="AX1163" s="26"/>
      <c r="AY1163" s="26"/>
      <c r="AZ1163" s="26"/>
      <c r="BA1163" s="26"/>
      <c r="BB1163" s="26"/>
      <c r="BC1163" s="26"/>
      <c r="BD1163" s="26"/>
      <c r="BE1163" s="26"/>
      <c r="BF1163" s="26"/>
      <c r="BG1163" s="26"/>
      <c r="BH1163" s="26"/>
      <c r="BI1163" s="26"/>
      <c r="BJ1163" s="26"/>
      <c r="BK1163" s="26"/>
      <c r="BL1163" s="26"/>
      <c r="BM1163" s="26"/>
      <c r="BN1163" s="26"/>
      <c r="BO1163" s="26"/>
      <c r="BP1163" s="26"/>
      <c r="BQ1163" s="26"/>
      <c r="BR1163" s="26"/>
      <c r="BS1163" s="26"/>
      <c r="BT1163" s="26"/>
      <c r="BU1163" s="26"/>
      <c r="BV1163" s="26"/>
      <c r="BW1163" s="26"/>
      <c r="BX1163" s="26"/>
      <c r="BY1163" s="26"/>
      <c r="BZ1163" s="26"/>
    </row>
    <row r="1164" spans="5:78" s="3" customFormat="1" x14ac:dyDescent="0.25"/>
    <row r="1165" spans="5:78" s="3" customFormat="1" x14ac:dyDescent="0.25"/>
    <row r="1166" spans="5:78" s="3" customFormat="1" x14ac:dyDescent="0.25"/>
    <row r="1167" spans="5:78" s="3" customFormat="1" x14ac:dyDescent="0.25"/>
    <row r="1168" spans="5:78" s="3" customFormat="1" x14ac:dyDescent="0.25"/>
    <row r="1169" s="3" customFormat="1" x14ac:dyDescent="0.25"/>
    <row r="1170" s="3" customFormat="1" x14ac:dyDescent="0.25"/>
    <row r="1171" s="3" customFormat="1" x14ac:dyDescent="0.25"/>
    <row r="1172" s="3" customFormat="1" x14ac:dyDescent="0.25"/>
    <row r="1173" s="3" customFormat="1" x14ac:dyDescent="0.25"/>
    <row r="1174" s="3" customFormat="1" x14ac:dyDescent="0.25"/>
    <row r="1175" s="3" customFormat="1" x14ac:dyDescent="0.25"/>
    <row r="1176" s="3" customFormat="1" x14ac:dyDescent="0.25"/>
    <row r="1177" s="3" customFormat="1" x14ac:dyDescent="0.25"/>
    <row r="1178" s="3" customFormat="1" x14ac:dyDescent="0.25"/>
    <row r="1179" s="3" customFormat="1" x14ac:dyDescent="0.25"/>
    <row r="1180" s="3" customFormat="1" x14ac:dyDescent="0.25"/>
    <row r="1181" s="3" customFormat="1" x14ac:dyDescent="0.25"/>
    <row r="1182" s="3" customFormat="1" x14ac:dyDescent="0.25"/>
    <row r="1183" s="3" customFormat="1" x14ac:dyDescent="0.25"/>
    <row r="1184" s="3" customFormat="1" x14ac:dyDescent="0.25"/>
    <row r="1185" spans="3:3" s="3" customFormat="1" x14ac:dyDescent="0.25"/>
    <row r="1186" spans="3:3" s="3" customFormat="1" x14ac:dyDescent="0.25">
      <c r="C1186" s="4">
        <v>0</v>
      </c>
    </row>
    <row r="1187" spans="3:3" s="3" customFormat="1" x14ac:dyDescent="0.25"/>
    <row r="1188" spans="3:3" s="3" customFormat="1" x14ac:dyDescent="0.25"/>
    <row r="1189" spans="3:3" s="3" customFormat="1" x14ac:dyDescent="0.25"/>
    <row r="1190" spans="3:3" s="3" customFormat="1" x14ac:dyDescent="0.25"/>
    <row r="1191" spans="3:3" s="3" customFormat="1" x14ac:dyDescent="0.25"/>
    <row r="1192" spans="3:3" s="3" customFormat="1" x14ac:dyDescent="0.25"/>
    <row r="1193" spans="3:3" s="3" customFormat="1" x14ac:dyDescent="0.25"/>
    <row r="1194" spans="3:3" s="3" customFormat="1" x14ac:dyDescent="0.25"/>
    <row r="1195" spans="3:3" s="3" customFormat="1" x14ac:dyDescent="0.25"/>
    <row r="1196" spans="3:3" s="3" customFormat="1" x14ac:dyDescent="0.25"/>
    <row r="1197" spans="3:3" s="3" customFormat="1" x14ac:dyDescent="0.25"/>
    <row r="1198" spans="3:3" s="3" customFormat="1" x14ac:dyDescent="0.25"/>
    <row r="1199" spans="3:3" s="3" customFormat="1" x14ac:dyDescent="0.25"/>
    <row r="1200" spans="3:3" s="3" customFormat="1" x14ac:dyDescent="0.25"/>
    <row r="1201" s="3" customFormat="1" x14ac:dyDescent="0.25"/>
    <row r="1202" s="3" customFormat="1" x14ac:dyDescent="0.25"/>
    <row r="1203" s="3" customFormat="1" x14ac:dyDescent="0.25"/>
    <row r="1204" s="3" customFormat="1" x14ac:dyDescent="0.25"/>
    <row r="1205" s="3" customFormat="1" x14ac:dyDescent="0.25"/>
    <row r="1206" s="3" customFormat="1" x14ac:dyDescent="0.25"/>
    <row r="1207" s="3" customFormat="1" x14ac:dyDescent="0.25"/>
    <row r="1208" s="3" customFormat="1" x14ac:dyDescent="0.25"/>
    <row r="1209" s="3" customFormat="1" x14ac:dyDescent="0.25"/>
    <row r="1210" s="3" customFormat="1" x14ac:dyDescent="0.25"/>
    <row r="1211" s="3" customFormat="1" x14ac:dyDescent="0.25"/>
    <row r="1212" s="3" customFormat="1" x14ac:dyDescent="0.25"/>
    <row r="1213" s="3" customFormat="1" x14ac:dyDescent="0.25"/>
    <row r="1214" s="3" customFormat="1" x14ac:dyDescent="0.25"/>
    <row r="1215" s="3" customFormat="1" x14ac:dyDescent="0.25"/>
    <row r="1216" s="3" customFormat="1" x14ac:dyDescent="0.25"/>
    <row r="1217" spans="5:61" s="3" customFormat="1" x14ac:dyDescent="0.25"/>
    <row r="1218" spans="5:61" s="3" customFormat="1" x14ac:dyDescent="0.25"/>
    <row r="1219" spans="5:61" s="3" customFormat="1" x14ac:dyDescent="0.25"/>
    <row r="1220" spans="5:61" s="3" customFormat="1" x14ac:dyDescent="0.25"/>
    <row r="1221" spans="5:61" s="3" customFormat="1" x14ac:dyDescent="0.25"/>
    <row r="1222" spans="5:61" s="3" customFormat="1" x14ac:dyDescent="0.25"/>
    <row r="1223" spans="5:61" s="3" customFormat="1" x14ac:dyDescent="0.25"/>
    <row r="1224" spans="5:61" s="3" customFormat="1" x14ac:dyDescent="0.25"/>
    <row r="1225" spans="5:61" s="3" customFormat="1" x14ac:dyDescent="0.25">
      <c r="E1225" s="1" t="s">
        <v>458</v>
      </c>
      <c r="M1225" s="1" t="s">
        <v>1920</v>
      </c>
      <c r="U1225" s="1" t="s">
        <v>1921</v>
      </c>
    </row>
    <row r="1226" spans="5:61" s="3" customFormat="1" x14ac:dyDescent="0.25">
      <c r="E1226" s="3" t="s">
        <v>1809</v>
      </c>
      <c r="M1226" s="3" t="s">
        <v>1809</v>
      </c>
      <c r="U1226" s="3" t="s">
        <v>3232</v>
      </c>
      <c r="AC1226" s="3" t="str">
        <f>"select '" &amp; TRIM(E1226) &amp; "' APPLICATION_NO, '" &amp; TRIM(M1226) &amp; "' AGREEMENT_NO_OLD, '" &amp; TRIM(U1226) &amp; "' AGREEMENT_NO_NEW union all"</f>
        <v>select '0000004/4/01/11/2023' APPLICATION_NO, '0000004/4/01/11/2023' AGREEMENT_NO_OLD, '0002082/4/01/03/2024' AGREEMENT_NO_NEW union all</v>
      </c>
    </row>
    <row r="1227" spans="5:61" s="3" customFormat="1" x14ac:dyDescent="0.25">
      <c r="E1227" s="3" t="s">
        <v>1809</v>
      </c>
      <c r="M1227" s="3" t="s">
        <v>3233</v>
      </c>
      <c r="U1227" s="3" t="s">
        <v>3234</v>
      </c>
      <c r="AC1227" s="3" t="str">
        <f>"select '" &amp; TRIM(E1227) &amp; "' APPLICATION_NO, '" &amp; TRIM(M1227) &amp; "' AGREEMENT_NO_OLD, '" &amp; TRIM(U1227) &amp; "' AGREEMENT_NO_NEW union all"</f>
        <v>select '0000004/4/01/11/2023' APPLICATION_NO, '0002125/4/01/03/2024' AGREEMENT_NO_OLD, '0002084/4/01/03/2024' AGREEMENT_NO_NEW union all</v>
      </c>
    </row>
    <row r="1228" spans="5:61" s="3" customFormat="1" x14ac:dyDescent="0.25">
      <c r="E1228" s="3" t="s">
        <v>1809</v>
      </c>
      <c r="M1228" s="3" t="s">
        <v>3235</v>
      </c>
      <c r="U1228" s="3" t="s">
        <v>3236</v>
      </c>
      <c r="AC1228" s="3" t="str">
        <f>"select '" &amp; TRIM(E1228) &amp; "' APPLICATION_NO, '" &amp; TRIM(M1228) &amp; "' AGREEMENT_NO_OLD, '" &amp; TRIM(U1228) &amp; "' AGREEMENT_NO_NEW union all"</f>
        <v>select '0000004/4/01/11/2023' APPLICATION_NO, '0002126/4/01/03/2024' AGREEMENT_NO_OLD, '0002085/4/01/03/2024' AGREEMENT_NO_NEW union all</v>
      </c>
    </row>
    <row r="1229" spans="5:61" s="3" customFormat="1" x14ac:dyDescent="0.25">
      <c r="E1229" s="3" t="s">
        <v>1809</v>
      </c>
      <c r="M1229" s="3" t="s">
        <v>3237</v>
      </c>
      <c r="U1229" s="3" t="s">
        <v>3238</v>
      </c>
      <c r="AC1229" s="3" t="str">
        <f>"select '" &amp; TRIM(E1229) &amp; "' APPLICATION_NO, '" &amp; TRIM(M1229) &amp; "' AGREEMENT_NO_OLD, '" &amp; TRIM(U1229) &amp; "' AGREEMENT_NO_NEW union all"</f>
        <v>select '0000004/4/01/11/2023' APPLICATION_NO, '0002127/4/01/03/2024' AGREEMENT_NO_OLD, '0002086/4/01/03/2024' AGREEMENT_NO_NEW union all</v>
      </c>
    </row>
    <row r="1230" spans="5:61" s="3" customFormat="1" x14ac:dyDescent="0.25"/>
    <row r="1231" spans="5:61" s="3" customFormat="1" x14ac:dyDescent="0.25">
      <c r="E1231" s="23" t="s">
        <v>128</v>
      </c>
      <c r="F1231" s="24"/>
      <c r="G1231" s="24"/>
      <c r="H1231" s="24"/>
      <c r="I1231" s="24"/>
      <c r="J1231" s="24"/>
      <c r="K1231" s="24"/>
      <c r="L1231" s="24"/>
      <c r="M1231" s="24"/>
      <c r="N1231" s="24"/>
      <c r="O1231" s="24"/>
      <c r="P1231" s="24"/>
      <c r="Q1231" s="24"/>
      <c r="R1231" s="24"/>
      <c r="S1231" s="24"/>
      <c r="T1231" s="24"/>
      <c r="U1231" s="24"/>
      <c r="V1231" s="24"/>
      <c r="W1231" s="24"/>
      <c r="X1231" s="24"/>
      <c r="Y1231" s="24"/>
      <c r="Z1231" s="24"/>
      <c r="AA1231" s="24"/>
      <c r="AB1231" s="24"/>
      <c r="AC1231" s="24"/>
      <c r="AD1231" s="24"/>
      <c r="AE1231" s="24"/>
      <c r="AF1231" s="24"/>
      <c r="AG1231" s="24"/>
      <c r="AH1231" s="24"/>
      <c r="AI1231" s="24"/>
      <c r="AJ1231" s="24"/>
      <c r="AK1231" s="24"/>
      <c r="AL1231" s="24"/>
      <c r="AM1231" s="24"/>
      <c r="AN1231" s="24"/>
      <c r="AO1231" s="24"/>
      <c r="AP1231" s="24"/>
      <c r="AQ1231" s="24"/>
      <c r="AR1231" s="24"/>
      <c r="AS1231" s="24"/>
      <c r="AT1231" s="24"/>
      <c r="AU1231" s="24"/>
      <c r="AV1231" s="24"/>
      <c r="AW1231" s="24"/>
      <c r="AX1231" s="24"/>
      <c r="AY1231" s="24"/>
      <c r="AZ1231" s="24"/>
      <c r="BA1231" s="24"/>
      <c r="BB1231" s="24"/>
      <c r="BC1231" s="24"/>
      <c r="BD1231" s="24"/>
      <c r="BE1231" s="24"/>
      <c r="BF1231" s="24"/>
      <c r="BG1231" s="24"/>
      <c r="BH1231" s="24"/>
      <c r="BI1231" s="24"/>
    </row>
    <row r="1232" spans="5:61" s="3" customFormat="1" x14ac:dyDescent="0.25">
      <c r="E1232" s="23" t="s">
        <v>3250</v>
      </c>
      <c r="F1232" s="24"/>
      <c r="G1232" s="24"/>
      <c r="H1232" s="24"/>
      <c r="I1232" s="24"/>
      <c r="J1232" s="24"/>
      <c r="K1232" s="24"/>
      <c r="L1232" s="24"/>
      <c r="M1232" s="24"/>
      <c r="N1232" s="24"/>
      <c r="O1232" s="24"/>
      <c r="P1232" s="24"/>
      <c r="Q1232" s="24"/>
      <c r="R1232" s="24"/>
      <c r="S1232" s="24"/>
      <c r="T1232" s="24"/>
      <c r="U1232" s="24"/>
      <c r="V1232" s="24"/>
      <c r="W1232" s="24"/>
      <c r="X1232" s="24"/>
      <c r="Y1232" s="24"/>
      <c r="Z1232" s="24"/>
      <c r="AA1232" s="24"/>
      <c r="AB1232" s="24"/>
      <c r="AC1232" s="24"/>
      <c r="AD1232" s="24"/>
      <c r="AE1232" s="24"/>
      <c r="AF1232" s="24"/>
      <c r="AG1232" s="24"/>
      <c r="AH1232" s="24"/>
      <c r="AI1232" s="24"/>
      <c r="AJ1232" s="24"/>
      <c r="AK1232" s="24"/>
      <c r="AL1232" s="24"/>
      <c r="AM1232" s="24"/>
      <c r="AN1232" s="24"/>
      <c r="AO1232" s="24"/>
      <c r="AP1232" s="24"/>
      <c r="AQ1232" s="24"/>
      <c r="AR1232" s="24"/>
      <c r="AS1232" s="24"/>
      <c r="AT1232" s="24"/>
      <c r="AU1232" s="24"/>
      <c r="AV1232" s="24"/>
      <c r="AW1232" s="24"/>
      <c r="AX1232" s="24"/>
      <c r="AY1232" s="24"/>
      <c r="AZ1232" s="24"/>
      <c r="BA1232" s="24"/>
      <c r="BB1232" s="24"/>
      <c r="BC1232" s="24"/>
      <c r="BD1232" s="24"/>
      <c r="BE1232" s="24"/>
      <c r="BF1232" s="24"/>
      <c r="BG1232" s="24"/>
      <c r="BH1232" s="24"/>
      <c r="BI1232" s="24"/>
    </row>
    <row r="1233" spans="5:61" s="3" customFormat="1" x14ac:dyDescent="0.25">
      <c r="E1233" s="23" t="s">
        <v>3251</v>
      </c>
      <c r="F1233" s="24"/>
      <c r="G1233" s="24"/>
      <c r="H1233" s="24"/>
      <c r="I1233" s="24"/>
      <c r="J1233" s="24"/>
      <c r="K1233" s="24"/>
      <c r="L1233" s="24"/>
      <c r="M1233" s="24"/>
      <c r="N1233" s="24"/>
      <c r="O1233" s="24"/>
      <c r="P1233" s="24"/>
      <c r="Q1233" s="24"/>
      <c r="R1233" s="24"/>
      <c r="S1233" s="24"/>
      <c r="T1233" s="24"/>
      <c r="U1233" s="24"/>
      <c r="V1233" s="24"/>
      <c r="W1233" s="24"/>
      <c r="X1233" s="24"/>
      <c r="Y1233" s="24"/>
      <c r="Z1233" s="24"/>
      <c r="AA1233" s="24"/>
      <c r="AB1233" s="24"/>
      <c r="AC1233" s="24"/>
      <c r="AD1233" s="24"/>
      <c r="AE1233" s="24"/>
      <c r="AF1233" s="24"/>
      <c r="AG1233" s="24"/>
      <c r="AH1233" s="24"/>
      <c r="AI1233" s="24"/>
      <c r="AJ1233" s="24"/>
      <c r="AK1233" s="24"/>
      <c r="AL1233" s="24"/>
      <c r="AM1233" s="24"/>
      <c r="AN1233" s="24"/>
      <c r="AO1233" s="24"/>
      <c r="AP1233" s="24"/>
      <c r="AQ1233" s="24"/>
      <c r="AR1233" s="24"/>
      <c r="AS1233" s="24"/>
      <c r="AT1233" s="24"/>
      <c r="AU1233" s="24"/>
      <c r="AV1233" s="24"/>
      <c r="AW1233" s="24"/>
      <c r="AX1233" s="24"/>
      <c r="AY1233" s="24"/>
      <c r="AZ1233" s="24"/>
      <c r="BA1233" s="24"/>
      <c r="BB1233" s="24"/>
      <c r="BC1233" s="24"/>
      <c r="BD1233" s="24"/>
      <c r="BE1233" s="24"/>
      <c r="BF1233" s="24"/>
      <c r="BG1233" s="24"/>
      <c r="BH1233" s="24"/>
      <c r="BI1233" s="24"/>
    </row>
    <row r="1234" spans="5:61" s="3" customFormat="1" x14ac:dyDescent="0.25">
      <c r="E1234" s="23" t="s">
        <v>3252</v>
      </c>
      <c r="F1234" s="24"/>
      <c r="G1234" s="24"/>
      <c r="H1234" s="24"/>
      <c r="I1234" s="24"/>
      <c r="J1234" s="24"/>
      <c r="K1234" s="24"/>
      <c r="L1234" s="24"/>
      <c r="M1234" s="24"/>
      <c r="N1234" s="24"/>
      <c r="O1234" s="24"/>
      <c r="P1234" s="24"/>
      <c r="Q1234" s="24"/>
      <c r="R1234" s="24"/>
      <c r="S1234" s="24"/>
      <c r="T1234" s="24"/>
      <c r="U1234" s="24"/>
      <c r="V1234" s="24"/>
      <c r="W1234" s="24"/>
      <c r="X1234" s="24"/>
      <c r="Y1234" s="24"/>
      <c r="Z1234" s="24"/>
      <c r="AA1234" s="24"/>
      <c r="AB1234" s="24"/>
      <c r="AC1234" s="24"/>
      <c r="AD1234" s="24"/>
      <c r="AE1234" s="24"/>
      <c r="AF1234" s="24"/>
      <c r="AG1234" s="24"/>
      <c r="AH1234" s="24"/>
      <c r="AI1234" s="24"/>
      <c r="AJ1234" s="24"/>
      <c r="AK1234" s="24"/>
      <c r="AL1234" s="24"/>
      <c r="AM1234" s="24"/>
      <c r="AN1234" s="24"/>
      <c r="AO1234" s="24"/>
      <c r="AP1234" s="24"/>
      <c r="AQ1234" s="24"/>
      <c r="AR1234" s="24"/>
      <c r="AS1234" s="24"/>
      <c r="AT1234" s="24"/>
      <c r="AU1234" s="24"/>
      <c r="AV1234" s="24"/>
      <c r="AW1234" s="24"/>
      <c r="AX1234" s="24"/>
      <c r="AY1234" s="24"/>
      <c r="AZ1234" s="24"/>
      <c r="BA1234" s="24"/>
      <c r="BB1234" s="24"/>
      <c r="BC1234" s="24"/>
      <c r="BD1234" s="24"/>
      <c r="BE1234" s="24"/>
      <c r="BF1234" s="24"/>
      <c r="BG1234" s="24"/>
      <c r="BH1234" s="24"/>
      <c r="BI1234" s="24"/>
    </row>
    <row r="1235" spans="5:61" s="3" customFormat="1" x14ac:dyDescent="0.25">
      <c r="E1235" s="23" t="s">
        <v>3253</v>
      </c>
      <c r="F1235" s="24"/>
      <c r="G1235" s="24"/>
      <c r="H1235" s="24"/>
      <c r="I1235" s="24"/>
      <c r="J1235" s="24"/>
      <c r="K1235" s="24"/>
      <c r="L1235" s="24"/>
      <c r="M1235" s="24"/>
      <c r="N1235" s="24"/>
      <c r="O1235" s="24"/>
      <c r="P1235" s="24"/>
      <c r="Q1235" s="24"/>
      <c r="R1235" s="24"/>
      <c r="S1235" s="24"/>
      <c r="T1235" s="24"/>
      <c r="U1235" s="24"/>
      <c r="V1235" s="24"/>
      <c r="W1235" s="24"/>
      <c r="X1235" s="24"/>
      <c r="Y1235" s="24"/>
      <c r="Z1235" s="24"/>
      <c r="AA1235" s="24"/>
      <c r="AB1235" s="24"/>
      <c r="AC1235" s="24"/>
      <c r="AD1235" s="24"/>
      <c r="AE1235" s="24"/>
      <c r="AF1235" s="24"/>
      <c r="AG1235" s="24"/>
      <c r="AH1235" s="24"/>
      <c r="AI1235" s="24"/>
      <c r="AJ1235" s="24"/>
      <c r="AK1235" s="24"/>
      <c r="AL1235" s="24"/>
      <c r="AM1235" s="24"/>
      <c r="AN1235" s="24"/>
      <c r="AO1235" s="24"/>
      <c r="AP1235" s="24"/>
      <c r="AQ1235" s="24"/>
      <c r="AR1235" s="24"/>
      <c r="AS1235" s="24"/>
      <c r="AT1235" s="24"/>
      <c r="AU1235" s="24"/>
      <c r="AV1235" s="24"/>
      <c r="AW1235" s="24"/>
      <c r="AX1235" s="24"/>
      <c r="AY1235" s="24"/>
      <c r="AZ1235" s="24"/>
      <c r="BA1235" s="24"/>
      <c r="BB1235" s="24"/>
      <c r="BC1235" s="24"/>
      <c r="BD1235" s="24"/>
      <c r="BE1235" s="24"/>
      <c r="BF1235" s="24"/>
      <c r="BG1235" s="24"/>
      <c r="BH1235" s="24"/>
      <c r="BI1235" s="24"/>
    </row>
    <row r="1236" spans="5:61" s="3" customFormat="1" x14ac:dyDescent="0.25">
      <c r="E1236" s="23" t="s">
        <v>3254</v>
      </c>
      <c r="F1236" s="24"/>
      <c r="G1236" s="24"/>
      <c r="H1236" s="24"/>
      <c r="I1236" s="24"/>
      <c r="J1236" s="24"/>
      <c r="K1236" s="24"/>
      <c r="L1236" s="24"/>
      <c r="M1236" s="24"/>
      <c r="N1236" s="24"/>
      <c r="O1236" s="24"/>
      <c r="P1236" s="24"/>
      <c r="Q1236" s="24"/>
      <c r="R1236" s="24"/>
      <c r="S1236" s="24"/>
      <c r="T1236" s="24"/>
      <c r="U1236" s="24"/>
      <c r="V1236" s="24"/>
      <c r="W1236" s="24"/>
      <c r="X1236" s="24"/>
      <c r="Y1236" s="24"/>
      <c r="Z1236" s="24"/>
      <c r="AA1236" s="24"/>
      <c r="AB1236" s="24"/>
      <c r="AC1236" s="24"/>
      <c r="AD1236" s="24"/>
      <c r="AE1236" s="24"/>
      <c r="AF1236" s="24"/>
      <c r="AG1236" s="24"/>
      <c r="AH1236" s="24"/>
      <c r="AI1236" s="24"/>
      <c r="AJ1236" s="24"/>
      <c r="AK1236" s="24"/>
      <c r="AL1236" s="24"/>
      <c r="AM1236" s="24"/>
      <c r="AN1236" s="24"/>
      <c r="AO1236" s="24"/>
      <c r="AP1236" s="24"/>
      <c r="AQ1236" s="24"/>
      <c r="AR1236" s="24"/>
      <c r="AS1236" s="24"/>
      <c r="AT1236" s="24"/>
      <c r="AU1236" s="24"/>
      <c r="AV1236" s="24"/>
      <c r="AW1236" s="24"/>
      <c r="AX1236" s="24"/>
      <c r="AY1236" s="24"/>
      <c r="AZ1236" s="24"/>
      <c r="BA1236" s="24"/>
      <c r="BB1236" s="24"/>
      <c r="BC1236" s="24"/>
      <c r="BD1236" s="24"/>
      <c r="BE1236" s="24"/>
      <c r="BF1236" s="24"/>
      <c r="BG1236" s="24"/>
      <c r="BH1236" s="24"/>
      <c r="BI1236" s="24"/>
    </row>
    <row r="1237" spans="5:61" s="3" customFormat="1" x14ac:dyDescent="0.25">
      <c r="E1237" s="23"/>
      <c r="F1237" s="24"/>
      <c r="G1237" s="24"/>
      <c r="H1237" s="24"/>
      <c r="I1237" s="24"/>
      <c r="J1237" s="24"/>
      <c r="K1237" s="24"/>
      <c r="L1237" s="24"/>
      <c r="M1237" s="24"/>
      <c r="N1237" s="24"/>
      <c r="O1237" s="24"/>
      <c r="P1237" s="24"/>
      <c r="Q1237" s="24"/>
      <c r="R1237" s="24"/>
      <c r="S1237" s="24"/>
      <c r="T1237" s="24"/>
      <c r="U1237" s="24"/>
      <c r="V1237" s="24"/>
      <c r="W1237" s="24"/>
      <c r="X1237" s="24"/>
      <c r="Y1237" s="24"/>
      <c r="Z1237" s="24"/>
      <c r="AA1237" s="24"/>
      <c r="AB1237" s="24"/>
      <c r="AC1237" s="24"/>
      <c r="AD1237" s="24"/>
      <c r="AE1237" s="24"/>
      <c r="AF1237" s="24"/>
      <c r="AG1237" s="24"/>
      <c r="AH1237" s="24"/>
      <c r="AI1237" s="24"/>
      <c r="AJ1237" s="24"/>
      <c r="AK1237" s="24"/>
      <c r="AL1237" s="24"/>
      <c r="AM1237" s="24"/>
      <c r="AN1237" s="24"/>
      <c r="AO1237" s="24"/>
      <c r="AP1237" s="24"/>
      <c r="AQ1237" s="24"/>
      <c r="AR1237" s="24"/>
      <c r="AS1237" s="24"/>
      <c r="AT1237" s="24"/>
      <c r="AU1237" s="24"/>
      <c r="AV1237" s="24"/>
      <c r="AW1237" s="24"/>
      <c r="AX1237" s="24"/>
      <c r="AY1237" s="24"/>
      <c r="AZ1237" s="24"/>
      <c r="BA1237" s="24"/>
      <c r="BB1237" s="24"/>
      <c r="BC1237" s="24"/>
      <c r="BD1237" s="24"/>
      <c r="BE1237" s="24"/>
      <c r="BF1237" s="24"/>
      <c r="BG1237" s="24"/>
      <c r="BH1237" s="24"/>
      <c r="BI1237" s="24"/>
    </row>
    <row r="1238" spans="5:61" s="3" customFormat="1" x14ac:dyDescent="0.25">
      <c r="E1238" s="23" t="s">
        <v>486</v>
      </c>
      <c r="F1238" s="24"/>
      <c r="G1238" s="24"/>
      <c r="H1238" s="24"/>
      <c r="I1238" s="24"/>
      <c r="J1238" s="24"/>
      <c r="K1238" s="24"/>
      <c r="L1238" s="24"/>
      <c r="M1238" s="24"/>
      <c r="N1238" s="24"/>
      <c r="O1238" s="24"/>
      <c r="P1238" s="24"/>
      <c r="Q1238" s="24"/>
      <c r="R1238" s="24"/>
      <c r="S1238" s="24"/>
      <c r="T1238" s="24"/>
      <c r="U1238" s="24"/>
      <c r="V1238" s="24"/>
      <c r="W1238" s="24"/>
      <c r="X1238" s="24"/>
      <c r="Y1238" s="24"/>
      <c r="Z1238" s="24"/>
      <c r="AA1238" s="24"/>
      <c r="AB1238" s="24"/>
      <c r="AC1238" s="24"/>
      <c r="AD1238" s="24"/>
      <c r="AE1238" s="24"/>
      <c r="AF1238" s="24"/>
      <c r="AG1238" s="24"/>
      <c r="AH1238" s="24"/>
      <c r="AI1238" s="24"/>
      <c r="AJ1238" s="24"/>
      <c r="AK1238" s="24"/>
      <c r="AL1238" s="24"/>
      <c r="AM1238" s="24"/>
      <c r="AN1238" s="24"/>
      <c r="AO1238" s="24"/>
      <c r="AP1238" s="24"/>
      <c r="AQ1238" s="24"/>
      <c r="AR1238" s="24"/>
      <c r="AS1238" s="24"/>
      <c r="AT1238" s="24"/>
      <c r="AU1238" s="24"/>
      <c r="AV1238" s="24"/>
      <c r="AW1238" s="24"/>
      <c r="AX1238" s="24"/>
      <c r="AY1238" s="24"/>
      <c r="AZ1238" s="24"/>
      <c r="BA1238" s="24"/>
      <c r="BB1238" s="24"/>
      <c r="BC1238" s="24"/>
      <c r="BD1238" s="24"/>
      <c r="BE1238" s="24"/>
      <c r="BF1238" s="24"/>
      <c r="BG1238" s="24"/>
      <c r="BH1238" s="24"/>
      <c r="BI1238" s="24"/>
    </row>
    <row r="1239" spans="5:61" s="3" customFormat="1" x14ac:dyDescent="0.25">
      <c r="E1239" s="23" t="s">
        <v>380</v>
      </c>
      <c r="F1239" s="24"/>
      <c r="G1239" s="24"/>
      <c r="H1239" s="24"/>
      <c r="I1239" s="24"/>
      <c r="J1239" s="24"/>
      <c r="K1239" s="24"/>
      <c r="L1239" s="24"/>
      <c r="M1239" s="24"/>
      <c r="N1239" s="24"/>
      <c r="O1239" s="24"/>
      <c r="P1239" s="24"/>
      <c r="Q1239" s="24"/>
      <c r="R1239" s="24"/>
      <c r="S1239" s="24"/>
      <c r="T1239" s="24"/>
      <c r="U1239" s="24"/>
      <c r="V1239" s="24"/>
      <c r="W1239" s="24"/>
      <c r="X1239" s="24"/>
      <c r="Y1239" s="24"/>
      <c r="Z1239" s="24"/>
      <c r="AA1239" s="24"/>
      <c r="AB1239" s="24"/>
      <c r="AC1239" s="24"/>
      <c r="AD1239" s="24"/>
      <c r="AE1239" s="24"/>
      <c r="AF1239" s="24"/>
      <c r="AG1239" s="24"/>
      <c r="AH1239" s="24"/>
      <c r="AI1239" s="24"/>
      <c r="AJ1239" s="24"/>
      <c r="AK1239" s="24"/>
      <c r="AL1239" s="24"/>
      <c r="AM1239" s="24"/>
      <c r="AN1239" s="24"/>
      <c r="AO1239" s="24"/>
      <c r="AP1239" s="24"/>
      <c r="AQ1239" s="24"/>
      <c r="AR1239" s="24"/>
      <c r="AS1239" s="24"/>
      <c r="AT1239" s="24"/>
      <c r="AU1239" s="24"/>
      <c r="AV1239" s="24"/>
      <c r="AW1239" s="24"/>
      <c r="AX1239" s="24"/>
      <c r="AY1239" s="24"/>
      <c r="AZ1239" s="24"/>
      <c r="BA1239" s="24"/>
      <c r="BB1239" s="24"/>
      <c r="BC1239" s="24"/>
      <c r="BD1239" s="24"/>
      <c r="BE1239" s="24"/>
      <c r="BF1239" s="24"/>
      <c r="BG1239" s="24"/>
      <c r="BH1239" s="24"/>
      <c r="BI1239" s="24"/>
    </row>
    <row r="1240" spans="5:61" s="3" customFormat="1" x14ac:dyDescent="0.25">
      <c r="E1240" s="23" t="str">
        <f>AC1226</f>
        <v>select '0000004/4/01/11/2023' APPLICATION_NO, '0000004/4/01/11/2023' AGREEMENT_NO_OLD, '0002082/4/01/03/2024' AGREEMENT_NO_NEW union all</v>
      </c>
      <c r="F1240" s="24"/>
      <c r="G1240" s="24"/>
      <c r="H1240" s="24"/>
      <c r="I1240" s="24"/>
      <c r="J1240" s="24"/>
      <c r="K1240" s="24"/>
      <c r="L1240" s="24"/>
      <c r="M1240" s="24"/>
      <c r="N1240" s="24"/>
      <c r="O1240" s="24"/>
      <c r="P1240" s="24"/>
      <c r="Q1240" s="24"/>
      <c r="R1240" s="24"/>
      <c r="S1240" s="24"/>
      <c r="T1240" s="24"/>
      <c r="U1240" s="24"/>
      <c r="V1240" s="24"/>
      <c r="W1240" s="24"/>
      <c r="X1240" s="24"/>
      <c r="Y1240" s="24"/>
      <c r="Z1240" s="24"/>
      <c r="AA1240" s="24"/>
      <c r="AB1240" s="24"/>
      <c r="AC1240" s="24"/>
      <c r="AD1240" s="24"/>
      <c r="AE1240" s="24"/>
      <c r="AF1240" s="24"/>
      <c r="AG1240" s="24"/>
      <c r="AH1240" s="24"/>
      <c r="AI1240" s="24"/>
      <c r="AJ1240" s="24"/>
      <c r="AK1240" s="24"/>
      <c r="AL1240" s="24"/>
      <c r="AM1240" s="24"/>
      <c r="AN1240" s="24"/>
      <c r="AO1240" s="24"/>
      <c r="AP1240" s="24"/>
      <c r="AQ1240" s="24"/>
      <c r="AR1240" s="24"/>
      <c r="AS1240" s="24"/>
      <c r="AT1240" s="24"/>
      <c r="AU1240" s="24"/>
      <c r="AV1240" s="24"/>
      <c r="AW1240" s="24"/>
      <c r="AX1240" s="24"/>
      <c r="AY1240" s="24"/>
      <c r="AZ1240" s="24"/>
      <c r="BA1240" s="24"/>
      <c r="BB1240" s="24"/>
      <c r="BC1240" s="24"/>
      <c r="BD1240" s="24"/>
      <c r="BE1240" s="24"/>
      <c r="BF1240" s="24"/>
      <c r="BG1240" s="24"/>
      <c r="BH1240" s="24"/>
      <c r="BI1240" s="24"/>
    </row>
    <row r="1241" spans="5:61" s="3" customFormat="1" x14ac:dyDescent="0.25">
      <c r="E1241" s="23" t="str">
        <f>AC1227</f>
        <v>select '0000004/4/01/11/2023' APPLICATION_NO, '0002125/4/01/03/2024' AGREEMENT_NO_OLD, '0002084/4/01/03/2024' AGREEMENT_NO_NEW union all</v>
      </c>
      <c r="F1241" s="24"/>
      <c r="G1241" s="24"/>
      <c r="H1241" s="24"/>
      <c r="I1241" s="24"/>
      <c r="J1241" s="24"/>
      <c r="K1241" s="24"/>
      <c r="L1241" s="24"/>
      <c r="M1241" s="24"/>
      <c r="N1241" s="24"/>
      <c r="O1241" s="24"/>
      <c r="P1241" s="24"/>
      <c r="Q1241" s="24"/>
      <c r="R1241" s="24"/>
      <c r="S1241" s="24"/>
      <c r="T1241" s="24"/>
      <c r="U1241" s="24"/>
      <c r="V1241" s="24"/>
      <c r="W1241" s="24"/>
      <c r="X1241" s="24"/>
      <c r="Y1241" s="24"/>
      <c r="Z1241" s="24"/>
      <c r="AA1241" s="24"/>
      <c r="AB1241" s="24"/>
      <c r="AC1241" s="24"/>
      <c r="AD1241" s="24"/>
      <c r="AE1241" s="24"/>
      <c r="AF1241" s="24"/>
      <c r="AG1241" s="24"/>
      <c r="AH1241" s="24"/>
      <c r="AI1241" s="24"/>
      <c r="AJ1241" s="24"/>
      <c r="AK1241" s="24"/>
      <c r="AL1241" s="24"/>
      <c r="AM1241" s="24"/>
      <c r="AN1241" s="24"/>
      <c r="AO1241" s="24"/>
      <c r="AP1241" s="24"/>
      <c r="AQ1241" s="24"/>
      <c r="AR1241" s="24"/>
      <c r="AS1241" s="24"/>
      <c r="AT1241" s="24"/>
      <c r="AU1241" s="24"/>
      <c r="AV1241" s="24"/>
      <c r="AW1241" s="24"/>
      <c r="AX1241" s="24"/>
      <c r="AY1241" s="24"/>
      <c r="AZ1241" s="24"/>
      <c r="BA1241" s="24"/>
      <c r="BB1241" s="24"/>
      <c r="BC1241" s="24"/>
      <c r="BD1241" s="24"/>
      <c r="BE1241" s="24"/>
      <c r="BF1241" s="24"/>
      <c r="BG1241" s="24"/>
      <c r="BH1241" s="24"/>
      <c r="BI1241" s="24"/>
    </row>
    <row r="1242" spans="5:61" s="3" customFormat="1" x14ac:dyDescent="0.25">
      <c r="E1242" s="23" t="str">
        <f>AC1228</f>
        <v>select '0000004/4/01/11/2023' APPLICATION_NO, '0002126/4/01/03/2024' AGREEMENT_NO_OLD, '0002085/4/01/03/2024' AGREEMENT_NO_NEW union all</v>
      </c>
      <c r="F1242" s="24"/>
      <c r="G1242" s="24"/>
      <c r="H1242" s="24"/>
      <c r="I1242" s="24"/>
      <c r="J1242" s="24"/>
      <c r="K1242" s="24"/>
      <c r="L1242" s="24"/>
      <c r="M1242" s="24"/>
      <c r="N1242" s="24"/>
      <c r="O1242" s="24"/>
      <c r="P1242" s="24"/>
      <c r="Q1242" s="24"/>
      <c r="R1242" s="24"/>
      <c r="S1242" s="24"/>
      <c r="T1242" s="24"/>
      <c r="U1242" s="24"/>
      <c r="V1242" s="24"/>
      <c r="W1242" s="24"/>
      <c r="X1242" s="24"/>
      <c r="Y1242" s="24"/>
      <c r="Z1242" s="24"/>
      <c r="AA1242" s="24"/>
      <c r="AB1242" s="24"/>
      <c r="AC1242" s="24"/>
      <c r="AD1242" s="24"/>
      <c r="AE1242" s="24"/>
      <c r="AF1242" s="24"/>
      <c r="AG1242" s="24"/>
      <c r="AH1242" s="24"/>
      <c r="AI1242" s="24"/>
      <c r="AJ1242" s="24"/>
      <c r="AK1242" s="24"/>
      <c r="AL1242" s="24"/>
      <c r="AM1242" s="24"/>
      <c r="AN1242" s="24"/>
      <c r="AO1242" s="24"/>
      <c r="AP1242" s="24"/>
      <c r="AQ1242" s="24"/>
      <c r="AR1242" s="24"/>
      <c r="AS1242" s="24"/>
      <c r="AT1242" s="24"/>
      <c r="AU1242" s="24"/>
      <c r="AV1242" s="24"/>
      <c r="AW1242" s="24"/>
      <c r="AX1242" s="24"/>
      <c r="AY1242" s="24"/>
      <c r="AZ1242" s="24"/>
      <c r="BA1242" s="24"/>
      <c r="BB1242" s="24"/>
      <c r="BC1242" s="24"/>
      <c r="BD1242" s="24"/>
      <c r="BE1242" s="24"/>
      <c r="BF1242" s="24"/>
      <c r="BG1242" s="24"/>
      <c r="BH1242" s="24"/>
      <c r="BI1242" s="24"/>
    </row>
    <row r="1243" spans="5:61" s="3" customFormat="1" x14ac:dyDescent="0.25">
      <c r="E1243" s="23" t="str">
        <f>AC1229</f>
        <v>select '0000004/4/01/11/2023' APPLICATION_NO, '0002127/4/01/03/2024' AGREEMENT_NO_OLD, '0002086/4/01/03/2024' AGREEMENT_NO_NEW union all</v>
      </c>
      <c r="F1243" s="24"/>
      <c r="G1243" s="24"/>
      <c r="H1243" s="24"/>
      <c r="I1243" s="24"/>
      <c r="J1243" s="24"/>
      <c r="K1243" s="24"/>
      <c r="L1243" s="24"/>
      <c r="M1243" s="24"/>
      <c r="N1243" s="24"/>
      <c r="O1243" s="24"/>
      <c r="P1243" s="24"/>
      <c r="Q1243" s="24"/>
      <c r="R1243" s="24"/>
      <c r="S1243" s="24"/>
      <c r="T1243" s="24"/>
      <c r="U1243" s="24"/>
      <c r="V1243" s="24"/>
      <c r="W1243" s="24"/>
      <c r="X1243" s="24"/>
      <c r="Y1243" s="24"/>
      <c r="Z1243" s="24"/>
      <c r="AA1243" s="24"/>
      <c r="AB1243" s="24"/>
      <c r="AC1243" s="24"/>
      <c r="AD1243" s="24"/>
      <c r="AE1243" s="24"/>
      <c r="AF1243" s="24"/>
      <c r="AG1243" s="24"/>
      <c r="AH1243" s="24"/>
      <c r="AI1243" s="24"/>
      <c r="AJ1243" s="24"/>
      <c r="AK1243" s="24"/>
      <c r="AL1243" s="24"/>
      <c r="AM1243" s="24"/>
      <c r="AN1243" s="24"/>
      <c r="AO1243" s="24"/>
      <c r="AP1243" s="24"/>
      <c r="AQ1243" s="24"/>
      <c r="AR1243" s="24"/>
      <c r="AS1243" s="24"/>
      <c r="AT1243" s="24"/>
      <c r="AU1243" s="24"/>
      <c r="AV1243" s="24"/>
      <c r="AW1243" s="24"/>
      <c r="AX1243" s="24"/>
      <c r="AY1243" s="24"/>
      <c r="AZ1243" s="24"/>
      <c r="BA1243" s="24"/>
      <c r="BB1243" s="24"/>
      <c r="BC1243" s="24"/>
      <c r="BD1243" s="24"/>
      <c r="BE1243" s="24"/>
      <c r="BF1243" s="24"/>
      <c r="BG1243" s="24"/>
      <c r="BH1243" s="24"/>
      <c r="BI1243" s="24"/>
    </row>
    <row r="1244" spans="5:61" s="3" customFormat="1" x14ac:dyDescent="0.25">
      <c r="E1244" s="23" t="s">
        <v>1286</v>
      </c>
      <c r="F1244" s="24"/>
      <c r="G1244" s="24"/>
      <c r="H1244" s="24"/>
      <c r="I1244" s="24"/>
      <c r="J1244" s="24"/>
      <c r="K1244" s="24"/>
      <c r="L1244" s="24"/>
      <c r="M1244" s="24"/>
      <c r="N1244" s="24"/>
      <c r="O1244" s="24"/>
      <c r="P1244" s="24"/>
      <c r="Q1244" s="24"/>
      <c r="R1244" s="24"/>
      <c r="S1244" s="24"/>
      <c r="T1244" s="24"/>
      <c r="U1244" s="24"/>
      <c r="V1244" s="24"/>
      <c r="W1244" s="24"/>
      <c r="X1244" s="24"/>
      <c r="Y1244" s="24"/>
      <c r="Z1244" s="24"/>
      <c r="AA1244" s="24"/>
      <c r="AB1244" s="24"/>
      <c r="AC1244" s="24"/>
      <c r="AD1244" s="24"/>
      <c r="AE1244" s="24"/>
      <c r="AF1244" s="24"/>
      <c r="AG1244" s="24"/>
      <c r="AH1244" s="24"/>
      <c r="AI1244" s="24"/>
      <c r="AJ1244" s="24"/>
      <c r="AK1244" s="24"/>
      <c r="AL1244" s="24"/>
      <c r="AM1244" s="24"/>
      <c r="AN1244" s="24"/>
      <c r="AO1244" s="24"/>
      <c r="AP1244" s="24"/>
      <c r="AQ1244" s="24"/>
      <c r="AR1244" s="24"/>
      <c r="AS1244" s="24"/>
      <c r="AT1244" s="24"/>
      <c r="AU1244" s="24"/>
      <c r="AV1244" s="24"/>
      <c r="AW1244" s="24"/>
      <c r="AX1244" s="24"/>
      <c r="AY1244" s="24"/>
      <c r="AZ1244" s="24"/>
      <c r="BA1244" s="24"/>
      <c r="BB1244" s="24"/>
      <c r="BC1244" s="24"/>
      <c r="BD1244" s="24"/>
      <c r="BE1244" s="24"/>
      <c r="BF1244" s="24"/>
      <c r="BG1244" s="24"/>
      <c r="BH1244" s="24"/>
      <c r="BI1244" s="24"/>
    </row>
    <row r="1245" spans="5:61" s="3" customFormat="1" x14ac:dyDescent="0.25">
      <c r="E1245" s="23"/>
      <c r="F1245" s="24"/>
      <c r="G1245" s="24"/>
      <c r="H1245" s="24"/>
      <c r="I1245" s="24"/>
      <c r="J1245" s="24"/>
      <c r="K1245" s="24"/>
      <c r="L1245" s="24"/>
      <c r="M1245" s="24"/>
      <c r="N1245" s="24"/>
      <c r="O1245" s="24"/>
      <c r="P1245" s="24"/>
      <c r="Q1245" s="24"/>
      <c r="R1245" s="24"/>
      <c r="S1245" s="24"/>
      <c r="T1245" s="24"/>
      <c r="U1245" s="24"/>
      <c r="V1245" s="24"/>
      <c r="W1245" s="24"/>
      <c r="X1245" s="24"/>
      <c r="Y1245" s="24"/>
      <c r="Z1245" s="24"/>
      <c r="AA1245" s="24"/>
      <c r="AB1245" s="24"/>
      <c r="AC1245" s="24"/>
      <c r="AD1245" s="24"/>
      <c r="AE1245" s="24"/>
      <c r="AF1245" s="24"/>
      <c r="AG1245" s="24"/>
      <c r="AH1245" s="24"/>
      <c r="AI1245" s="24"/>
      <c r="AJ1245" s="24"/>
      <c r="AK1245" s="24"/>
      <c r="AL1245" s="24"/>
      <c r="AM1245" s="24"/>
      <c r="AN1245" s="24"/>
      <c r="AO1245" s="24"/>
      <c r="AP1245" s="24"/>
      <c r="AQ1245" s="24"/>
      <c r="AR1245" s="24"/>
      <c r="AS1245" s="24"/>
      <c r="AT1245" s="24"/>
      <c r="AU1245" s="24"/>
      <c r="AV1245" s="24"/>
      <c r="AW1245" s="24"/>
      <c r="AX1245" s="24"/>
      <c r="AY1245" s="24"/>
      <c r="AZ1245" s="24"/>
      <c r="BA1245" s="24"/>
      <c r="BB1245" s="24"/>
      <c r="BC1245" s="24"/>
      <c r="BD1245" s="24"/>
      <c r="BE1245" s="24"/>
      <c r="BF1245" s="24"/>
      <c r="BG1245" s="24"/>
      <c r="BH1245" s="24"/>
      <c r="BI1245" s="24"/>
    </row>
    <row r="1246" spans="5:61" s="3" customFormat="1" x14ac:dyDescent="0.25">
      <c r="E1246" s="23" t="s">
        <v>3171</v>
      </c>
      <c r="F1246" s="24"/>
      <c r="G1246" s="24"/>
      <c r="H1246" s="24"/>
      <c r="I1246" s="24"/>
      <c r="J1246" s="24"/>
      <c r="K1246" s="24"/>
      <c r="L1246" s="24"/>
      <c r="M1246" s="24"/>
      <c r="N1246" s="24"/>
      <c r="O1246" s="24"/>
      <c r="P1246" s="24"/>
      <c r="Q1246" s="24"/>
      <c r="R1246" s="24"/>
      <c r="S1246" s="24"/>
      <c r="T1246" s="24"/>
      <c r="U1246" s="24"/>
      <c r="V1246" s="24"/>
      <c r="W1246" s="24"/>
      <c r="X1246" s="24"/>
      <c r="Y1246" s="24"/>
      <c r="Z1246" s="24"/>
      <c r="AA1246" s="24"/>
      <c r="AB1246" s="24"/>
      <c r="AC1246" s="24"/>
      <c r="AD1246" s="24"/>
      <c r="AE1246" s="24"/>
      <c r="AF1246" s="24"/>
      <c r="AG1246" s="24"/>
      <c r="AH1246" s="24"/>
      <c r="AI1246" s="24"/>
      <c r="AJ1246" s="24"/>
      <c r="AK1246" s="24"/>
      <c r="AL1246" s="24"/>
      <c r="AM1246" s="24"/>
      <c r="AN1246" s="24"/>
      <c r="AO1246" s="24"/>
      <c r="AP1246" s="24"/>
      <c r="AQ1246" s="24"/>
      <c r="AR1246" s="24"/>
      <c r="AS1246" s="24"/>
      <c r="AT1246" s="24"/>
      <c r="AU1246" s="24"/>
      <c r="AV1246" s="24"/>
      <c r="AW1246" s="24"/>
      <c r="AX1246" s="24"/>
      <c r="AY1246" s="24"/>
      <c r="AZ1246" s="24"/>
      <c r="BA1246" s="24"/>
      <c r="BB1246" s="24"/>
      <c r="BC1246" s="24"/>
      <c r="BD1246" s="24"/>
      <c r="BE1246" s="24"/>
      <c r="BF1246" s="24"/>
      <c r="BG1246" s="24"/>
      <c r="BH1246" s="24"/>
      <c r="BI1246" s="24"/>
    </row>
    <row r="1247" spans="5:61" s="3" customFormat="1" x14ac:dyDescent="0.25">
      <c r="E1247" s="23" t="s">
        <v>380</v>
      </c>
      <c r="F1247" s="24"/>
      <c r="G1247" s="24"/>
      <c r="H1247" s="24"/>
      <c r="I1247" s="24"/>
      <c r="J1247" s="24"/>
      <c r="K1247" s="24"/>
      <c r="L1247" s="24"/>
      <c r="M1247" s="24"/>
      <c r="N1247" s="24"/>
      <c r="O1247" s="24"/>
      <c r="P1247" s="24"/>
      <c r="Q1247" s="24"/>
      <c r="R1247" s="24"/>
      <c r="S1247" s="24"/>
      <c r="T1247" s="24"/>
      <c r="U1247" s="24"/>
      <c r="V1247" s="24"/>
      <c r="W1247" s="24"/>
      <c r="X1247" s="24"/>
      <c r="Y1247" s="24"/>
      <c r="Z1247" s="24"/>
      <c r="AA1247" s="24"/>
      <c r="AB1247" s="24"/>
      <c r="AC1247" s="24"/>
      <c r="AD1247" s="24"/>
      <c r="AE1247" s="24"/>
      <c r="AF1247" s="24"/>
      <c r="AG1247" s="24"/>
      <c r="AH1247" s="24"/>
      <c r="AI1247" s="24"/>
      <c r="AJ1247" s="24"/>
      <c r="AK1247" s="24"/>
      <c r="AL1247" s="24"/>
      <c r="AM1247" s="24"/>
      <c r="AN1247" s="24"/>
      <c r="AO1247" s="24"/>
      <c r="AP1247" s="24"/>
      <c r="AQ1247" s="24"/>
      <c r="AR1247" s="24"/>
      <c r="AS1247" s="24"/>
      <c r="AT1247" s="24"/>
      <c r="AU1247" s="24"/>
      <c r="AV1247" s="24"/>
      <c r="AW1247" s="24"/>
      <c r="AX1247" s="24"/>
      <c r="AY1247" s="24"/>
      <c r="AZ1247" s="24"/>
      <c r="BA1247" s="24"/>
      <c r="BB1247" s="24"/>
      <c r="BC1247" s="24"/>
      <c r="BD1247" s="24"/>
      <c r="BE1247" s="24"/>
      <c r="BF1247" s="24"/>
      <c r="BG1247" s="24"/>
      <c r="BH1247" s="24"/>
      <c r="BI1247" s="24"/>
    </row>
    <row r="1248" spans="5:61" s="3" customFormat="1" x14ac:dyDescent="0.25">
      <c r="E1248" s="23" t="s">
        <v>128</v>
      </c>
      <c r="F1248" s="24"/>
      <c r="G1248" s="24"/>
      <c r="H1248" s="24"/>
      <c r="I1248" s="24"/>
      <c r="J1248" s="24"/>
      <c r="K1248" s="24"/>
      <c r="L1248" s="24"/>
      <c r="M1248" s="24"/>
      <c r="N1248" s="24"/>
      <c r="O1248" s="24"/>
      <c r="P1248" s="24"/>
      <c r="Q1248" s="24"/>
      <c r="R1248" s="24"/>
      <c r="S1248" s="24"/>
      <c r="T1248" s="24"/>
      <c r="U1248" s="24"/>
      <c r="V1248" s="24"/>
      <c r="W1248" s="24"/>
      <c r="X1248" s="24"/>
      <c r="Y1248" s="24"/>
      <c r="Z1248" s="24"/>
      <c r="AA1248" s="24"/>
      <c r="AB1248" s="24"/>
      <c r="AC1248" s="24"/>
      <c r="AD1248" s="24"/>
      <c r="AE1248" s="24"/>
      <c r="AF1248" s="24"/>
      <c r="AG1248" s="24"/>
      <c r="AH1248" s="24"/>
      <c r="AI1248" s="24"/>
      <c r="AJ1248" s="24"/>
      <c r="AK1248" s="24"/>
      <c r="AL1248" s="24"/>
      <c r="AM1248" s="24"/>
      <c r="AN1248" s="24"/>
      <c r="AO1248" s="24"/>
      <c r="AP1248" s="24"/>
      <c r="AQ1248" s="24"/>
      <c r="AR1248" s="24"/>
      <c r="AS1248" s="24"/>
      <c r="AT1248" s="24"/>
      <c r="AU1248" s="24"/>
      <c r="AV1248" s="24"/>
      <c r="AW1248" s="24"/>
      <c r="AX1248" s="24"/>
      <c r="AY1248" s="24"/>
      <c r="AZ1248" s="24"/>
      <c r="BA1248" s="24"/>
      <c r="BB1248" s="24"/>
      <c r="BC1248" s="24"/>
      <c r="BD1248" s="24"/>
      <c r="BE1248" s="24"/>
      <c r="BF1248" s="24"/>
      <c r="BG1248" s="24"/>
      <c r="BH1248" s="24"/>
      <c r="BI1248" s="24"/>
    </row>
    <row r="1249" spans="5:61" s="3" customFormat="1" x14ac:dyDescent="0.25">
      <c r="E1249" s="23" t="s">
        <v>1859</v>
      </c>
      <c r="F1249" s="24"/>
      <c r="G1249" s="24"/>
      <c r="H1249" s="24"/>
      <c r="I1249" s="24"/>
      <c r="J1249" s="24"/>
      <c r="K1249" s="24"/>
      <c r="L1249" s="24"/>
      <c r="M1249" s="24"/>
      <c r="N1249" s="24"/>
      <c r="O1249" s="24"/>
      <c r="P1249" s="24"/>
      <c r="Q1249" s="24"/>
      <c r="R1249" s="24"/>
      <c r="S1249" s="24"/>
      <c r="T1249" s="24"/>
      <c r="U1249" s="24"/>
      <c r="V1249" s="24"/>
      <c r="W1249" s="24"/>
      <c r="X1249" s="24"/>
      <c r="Y1249" s="24"/>
      <c r="Z1249" s="24"/>
      <c r="AA1249" s="24"/>
      <c r="AB1249" s="24"/>
      <c r="AC1249" s="24"/>
      <c r="AD1249" s="24"/>
      <c r="AE1249" s="24"/>
      <c r="AF1249" s="24"/>
      <c r="AG1249" s="24"/>
      <c r="AH1249" s="24"/>
      <c r="AI1249" s="24"/>
      <c r="AJ1249" s="24"/>
      <c r="AK1249" s="24"/>
      <c r="AL1249" s="24"/>
      <c r="AM1249" s="24"/>
      <c r="AN1249" s="24"/>
      <c r="AO1249" s="24"/>
      <c r="AP1249" s="24"/>
      <c r="AQ1249" s="24"/>
      <c r="AR1249" s="24"/>
      <c r="AS1249" s="24"/>
      <c r="AT1249" s="24"/>
      <c r="AU1249" s="24"/>
      <c r="AV1249" s="24"/>
      <c r="AW1249" s="24"/>
      <c r="AX1249" s="24"/>
      <c r="AY1249" s="24"/>
      <c r="AZ1249" s="24"/>
      <c r="BA1249" s="24"/>
      <c r="BB1249" s="24"/>
      <c r="BC1249" s="24"/>
      <c r="BD1249" s="24"/>
      <c r="BE1249" s="24"/>
      <c r="BF1249" s="24"/>
      <c r="BG1249" s="24"/>
      <c r="BH1249" s="24"/>
      <c r="BI1249" s="24"/>
    </row>
    <row r="1250" spans="5:61" s="3" customFormat="1" x14ac:dyDescent="0.25">
      <c r="E1250" s="23" t="s">
        <v>3172</v>
      </c>
      <c r="F1250" s="24"/>
      <c r="G1250" s="24"/>
      <c r="H1250" s="24"/>
      <c r="I1250" s="24"/>
      <c r="J1250" s="24"/>
      <c r="K1250" s="24"/>
      <c r="L1250" s="24"/>
      <c r="M1250" s="24"/>
      <c r="N1250" s="24"/>
      <c r="O1250" s="24"/>
      <c r="P1250" s="24"/>
      <c r="Q1250" s="24"/>
      <c r="R1250" s="24"/>
      <c r="S1250" s="24"/>
      <c r="T1250" s="24"/>
      <c r="U1250" s="24"/>
      <c r="V1250" s="24"/>
      <c r="W1250" s="24"/>
      <c r="X1250" s="24"/>
      <c r="Y1250" s="24"/>
      <c r="Z1250" s="24"/>
      <c r="AA1250" s="24"/>
      <c r="AB1250" s="24"/>
      <c r="AC1250" s="24"/>
      <c r="AD1250" s="24"/>
      <c r="AE1250" s="24"/>
      <c r="AF1250" s="24"/>
      <c r="AG1250" s="24"/>
      <c r="AH1250" s="24"/>
      <c r="AI1250" s="24"/>
      <c r="AJ1250" s="24"/>
      <c r="AK1250" s="24"/>
      <c r="AL1250" s="24"/>
      <c r="AM1250" s="24"/>
      <c r="AN1250" s="24"/>
      <c r="AO1250" s="24"/>
      <c r="AP1250" s="24"/>
      <c r="AQ1250" s="24"/>
      <c r="AR1250" s="24"/>
      <c r="AS1250" s="24"/>
      <c r="AT1250" s="24"/>
      <c r="AU1250" s="24"/>
      <c r="AV1250" s="24"/>
      <c r="AW1250" s="24"/>
      <c r="AX1250" s="24"/>
      <c r="AY1250" s="24"/>
      <c r="AZ1250" s="24"/>
      <c r="BA1250" s="24"/>
      <c r="BB1250" s="24"/>
      <c r="BC1250" s="24"/>
      <c r="BD1250" s="24"/>
      <c r="BE1250" s="24"/>
      <c r="BF1250" s="24"/>
      <c r="BG1250" s="24"/>
      <c r="BH1250" s="24"/>
      <c r="BI1250" s="24"/>
    </row>
    <row r="1251" spans="5:61" s="3" customFormat="1" x14ac:dyDescent="0.25">
      <c r="E1251" s="23" t="s">
        <v>589</v>
      </c>
      <c r="F1251" s="24"/>
      <c r="G1251" s="24"/>
      <c r="H1251" s="24"/>
      <c r="I1251" s="24"/>
      <c r="J1251" s="24"/>
      <c r="K1251" s="24"/>
      <c r="L1251" s="24"/>
      <c r="M1251" s="24"/>
      <c r="N1251" s="24"/>
      <c r="O1251" s="24"/>
      <c r="P1251" s="24"/>
      <c r="Q1251" s="24"/>
      <c r="R1251" s="24"/>
      <c r="S1251" s="24"/>
      <c r="T1251" s="24"/>
      <c r="U1251" s="24"/>
      <c r="V1251" s="24"/>
      <c r="W1251" s="24"/>
      <c r="X1251" s="24"/>
      <c r="Y1251" s="24"/>
      <c r="Z1251" s="24"/>
      <c r="AA1251" s="24"/>
      <c r="AB1251" s="24"/>
      <c r="AC1251" s="24"/>
      <c r="AD1251" s="24"/>
      <c r="AE1251" s="24"/>
      <c r="AF1251" s="24"/>
      <c r="AG1251" s="24"/>
      <c r="AH1251" s="24"/>
      <c r="AI1251" s="24"/>
      <c r="AJ1251" s="24"/>
      <c r="AK1251" s="24"/>
      <c r="AL1251" s="24"/>
      <c r="AM1251" s="24"/>
      <c r="AN1251" s="24"/>
      <c r="AO1251" s="24"/>
      <c r="AP1251" s="24"/>
      <c r="AQ1251" s="24"/>
      <c r="AR1251" s="24"/>
      <c r="AS1251" s="24"/>
      <c r="AT1251" s="24"/>
      <c r="AU1251" s="24"/>
      <c r="AV1251" s="24"/>
      <c r="AW1251" s="24"/>
      <c r="AX1251" s="24"/>
      <c r="AY1251" s="24"/>
      <c r="AZ1251" s="24"/>
      <c r="BA1251" s="24"/>
      <c r="BB1251" s="24"/>
      <c r="BC1251" s="24"/>
      <c r="BD1251" s="24"/>
      <c r="BE1251" s="24"/>
      <c r="BF1251" s="24"/>
      <c r="BG1251" s="24"/>
      <c r="BH1251" s="24"/>
      <c r="BI1251" s="24"/>
    </row>
    <row r="1252" spans="5:61" s="3" customFormat="1" x14ac:dyDescent="0.25">
      <c r="E1252" s="23" t="s">
        <v>3173</v>
      </c>
      <c r="F1252" s="24"/>
      <c r="G1252" s="24"/>
      <c r="H1252" s="24"/>
      <c r="I1252" s="24"/>
      <c r="J1252" s="24"/>
      <c r="K1252" s="24"/>
      <c r="L1252" s="24"/>
      <c r="M1252" s="24"/>
      <c r="N1252" s="24"/>
      <c r="O1252" s="24"/>
      <c r="P1252" s="24"/>
      <c r="Q1252" s="24"/>
      <c r="R1252" s="24"/>
      <c r="S1252" s="24"/>
      <c r="T1252" s="24"/>
      <c r="U1252" s="24"/>
      <c r="V1252" s="24"/>
      <c r="W1252" s="24"/>
      <c r="X1252" s="24"/>
      <c r="Y1252" s="24"/>
      <c r="Z1252" s="24"/>
      <c r="AA1252" s="24"/>
      <c r="AB1252" s="24"/>
      <c r="AC1252" s="24"/>
      <c r="AD1252" s="24"/>
      <c r="AE1252" s="24"/>
      <c r="AF1252" s="24"/>
      <c r="AG1252" s="24"/>
      <c r="AH1252" s="24"/>
      <c r="AI1252" s="24"/>
      <c r="AJ1252" s="24"/>
      <c r="AK1252" s="24"/>
      <c r="AL1252" s="24"/>
      <c r="AM1252" s="24"/>
      <c r="AN1252" s="24"/>
      <c r="AO1252" s="24"/>
      <c r="AP1252" s="24"/>
      <c r="AQ1252" s="24"/>
      <c r="AR1252" s="24"/>
      <c r="AS1252" s="24"/>
      <c r="AT1252" s="24"/>
      <c r="AU1252" s="24"/>
      <c r="AV1252" s="24"/>
      <c r="AW1252" s="24"/>
      <c r="AX1252" s="24"/>
      <c r="AY1252" s="24"/>
      <c r="AZ1252" s="24"/>
      <c r="BA1252" s="24"/>
      <c r="BB1252" s="24"/>
      <c r="BC1252" s="24"/>
      <c r="BD1252" s="24"/>
      <c r="BE1252" s="24"/>
      <c r="BF1252" s="24"/>
      <c r="BG1252" s="24"/>
      <c r="BH1252" s="24"/>
      <c r="BI1252" s="24"/>
    </row>
    <row r="1253" spans="5:61" s="3" customFormat="1" x14ac:dyDescent="0.25">
      <c r="E1253" s="23" t="s">
        <v>401</v>
      </c>
      <c r="F1253" s="24"/>
      <c r="G1253" s="24"/>
      <c r="H1253" s="24"/>
      <c r="I1253" s="24"/>
      <c r="J1253" s="24"/>
      <c r="K1253" s="24"/>
      <c r="L1253" s="24"/>
      <c r="M1253" s="24"/>
      <c r="N1253" s="24"/>
      <c r="O1253" s="24"/>
      <c r="P1253" s="24"/>
      <c r="Q1253" s="24"/>
      <c r="R1253" s="24"/>
      <c r="S1253" s="24"/>
      <c r="T1253" s="24"/>
      <c r="U1253" s="24"/>
      <c r="V1253" s="24"/>
      <c r="W1253" s="24"/>
      <c r="X1253" s="24"/>
      <c r="Y1253" s="24"/>
      <c r="Z1253" s="24"/>
      <c r="AA1253" s="24"/>
      <c r="AB1253" s="24"/>
      <c r="AC1253" s="24"/>
      <c r="AD1253" s="24"/>
      <c r="AE1253" s="24"/>
      <c r="AF1253" s="24"/>
      <c r="AG1253" s="24"/>
      <c r="AH1253" s="24"/>
      <c r="AI1253" s="24"/>
      <c r="AJ1253" s="24"/>
      <c r="AK1253" s="24"/>
      <c r="AL1253" s="24"/>
      <c r="AM1253" s="24"/>
      <c r="AN1253" s="24"/>
      <c r="AO1253" s="24"/>
      <c r="AP1253" s="24"/>
      <c r="AQ1253" s="24"/>
      <c r="AR1253" s="24"/>
      <c r="AS1253" s="24"/>
      <c r="AT1253" s="24"/>
      <c r="AU1253" s="24"/>
      <c r="AV1253" s="24"/>
      <c r="AW1253" s="24"/>
      <c r="AX1253" s="24"/>
      <c r="AY1253" s="24"/>
      <c r="AZ1253" s="24"/>
      <c r="BA1253" s="24"/>
      <c r="BB1253" s="24"/>
      <c r="BC1253" s="24"/>
      <c r="BD1253" s="24"/>
      <c r="BE1253" s="24"/>
      <c r="BF1253" s="24"/>
      <c r="BG1253" s="24"/>
      <c r="BH1253" s="24"/>
      <c r="BI1253" s="24"/>
    </row>
    <row r="1254" spans="5:61" s="3" customFormat="1" x14ac:dyDescent="0.25">
      <c r="E1254" s="23" t="s">
        <v>3174</v>
      </c>
      <c r="F1254" s="24"/>
      <c r="G1254" s="24"/>
      <c r="H1254" s="24"/>
      <c r="I1254" s="24"/>
      <c r="J1254" s="24"/>
      <c r="K1254" s="24"/>
      <c r="L1254" s="24"/>
      <c r="M1254" s="24"/>
      <c r="N1254" s="24"/>
      <c r="O1254" s="24"/>
      <c r="P1254" s="24"/>
      <c r="Q1254" s="24"/>
      <c r="R1254" s="24"/>
      <c r="S1254" s="24"/>
      <c r="T1254" s="24"/>
      <c r="U1254" s="24"/>
      <c r="V1254" s="24"/>
      <c r="W1254" s="24"/>
      <c r="X1254" s="24"/>
      <c r="Y1254" s="24"/>
      <c r="Z1254" s="24"/>
      <c r="AA1254" s="24"/>
      <c r="AB1254" s="24"/>
      <c r="AC1254" s="24"/>
      <c r="AD1254" s="24"/>
      <c r="AE1254" s="24"/>
      <c r="AF1254" s="24"/>
      <c r="AG1254" s="24"/>
      <c r="AH1254" s="24"/>
      <c r="AI1254" s="24"/>
      <c r="AJ1254" s="24"/>
      <c r="AK1254" s="24"/>
      <c r="AL1254" s="24"/>
      <c r="AM1254" s="24"/>
      <c r="AN1254" s="24"/>
      <c r="AO1254" s="24"/>
      <c r="AP1254" s="24"/>
      <c r="AQ1254" s="24"/>
      <c r="AR1254" s="24"/>
      <c r="AS1254" s="24"/>
      <c r="AT1254" s="24"/>
      <c r="AU1254" s="24"/>
      <c r="AV1254" s="24"/>
      <c r="AW1254" s="24"/>
      <c r="AX1254" s="24"/>
      <c r="AY1254" s="24"/>
      <c r="AZ1254" s="24"/>
      <c r="BA1254" s="24"/>
      <c r="BB1254" s="24"/>
      <c r="BC1254" s="24"/>
      <c r="BD1254" s="24"/>
      <c r="BE1254" s="24"/>
      <c r="BF1254" s="24"/>
      <c r="BG1254" s="24"/>
      <c r="BH1254" s="24"/>
      <c r="BI1254" s="24"/>
    </row>
    <row r="1255" spans="5:61" s="3" customFormat="1" x14ac:dyDescent="0.25">
      <c r="E1255" s="23" t="s">
        <v>1940</v>
      </c>
      <c r="F1255" s="24"/>
      <c r="G1255" s="24"/>
      <c r="H1255" s="24"/>
      <c r="I1255" s="24"/>
      <c r="J1255" s="24"/>
      <c r="K1255" s="24"/>
      <c r="L1255" s="24"/>
      <c r="M1255" s="24"/>
      <c r="N1255" s="24"/>
      <c r="O1255" s="24"/>
      <c r="P1255" s="24"/>
      <c r="Q1255" s="24"/>
      <c r="R1255" s="24"/>
      <c r="S1255" s="24"/>
      <c r="T1255" s="24"/>
      <c r="U1255" s="24"/>
      <c r="V1255" s="24"/>
      <c r="W1255" s="24"/>
      <c r="X1255" s="24"/>
      <c r="Y1255" s="24"/>
      <c r="Z1255" s="24"/>
      <c r="AA1255" s="24"/>
      <c r="AB1255" s="24"/>
      <c r="AC1255" s="24"/>
      <c r="AD1255" s="24"/>
      <c r="AE1255" s="24"/>
      <c r="AF1255" s="24"/>
      <c r="AG1255" s="24"/>
      <c r="AH1255" s="24"/>
      <c r="AI1255" s="24"/>
      <c r="AJ1255" s="24"/>
      <c r="AK1255" s="24"/>
      <c r="AL1255" s="24"/>
      <c r="AM1255" s="24"/>
      <c r="AN1255" s="24"/>
      <c r="AO1255" s="24"/>
      <c r="AP1255" s="24"/>
      <c r="AQ1255" s="24"/>
      <c r="AR1255" s="24"/>
      <c r="AS1255" s="24"/>
      <c r="AT1255" s="24"/>
      <c r="AU1255" s="24"/>
      <c r="AV1255" s="24"/>
      <c r="AW1255" s="24"/>
      <c r="AX1255" s="24"/>
      <c r="AY1255" s="24"/>
      <c r="AZ1255" s="24"/>
      <c r="BA1255" s="24"/>
      <c r="BB1255" s="24"/>
      <c r="BC1255" s="24"/>
      <c r="BD1255" s="24"/>
      <c r="BE1255" s="24"/>
      <c r="BF1255" s="24"/>
      <c r="BG1255" s="24"/>
      <c r="BH1255" s="24"/>
      <c r="BI1255" s="24"/>
    </row>
    <row r="1256" spans="5:61" s="3" customFormat="1" x14ac:dyDescent="0.25">
      <c r="E1256" s="23" t="s">
        <v>3175</v>
      </c>
      <c r="F1256" s="24"/>
      <c r="G1256" s="24"/>
      <c r="H1256" s="24"/>
      <c r="I1256" s="24"/>
      <c r="J1256" s="24"/>
      <c r="K1256" s="24"/>
      <c r="L1256" s="24"/>
      <c r="M1256" s="24"/>
      <c r="N1256" s="24"/>
      <c r="O1256" s="24"/>
      <c r="P1256" s="24"/>
      <c r="Q1256" s="24"/>
      <c r="R1256" s="24"/>
      <c r="S1256" s="24"/>
      <c r="T1256" s="24"/>
      <c r="U1256" s="24"/>
      <c r="V1256" s="24"/>
      <c r="W1256" s="24"/>
      <c r="X1256" s="24"/>
      <c r="Y1256" s="24"/>
      <c r="Z1256" s="24"/>
      <c r="AA1256" s="24"/>
      <c r="AB1256" s="24"/>
      <c r="AC1256" s="24"/>
      <c r="AD1256" s="24"/>
      <c r="AE1256" s="24"/>
      <c r="AF1256" s="24"/>
      <c r="AG1256" s="24"/>
      <c r="AH1256" s="24"/>
      <c r="AI1256" s="24"/>
      <c r="AJ1256" s="24"/>
      <c r="AK1256" s="24"/>
      <c r="AL1256" s="24"/>
      <c r="AM1256" s="24"/>
      <c r="AN1256" s="24"/>
      <c r="AO1256" s="24"/>
      <c r="AP1256" s="24"/>
      <c r="AQ1256" s="24"/>
      <c r="AR1256" s="24"/>
      <c r="AS1256" s="24"/>
      <c r="AT1256" s="24"/>
      <c r="AU1256" s="24"/>
      <c r="AV1256" s="24"/>
      <c r="AW1256" s="24"/>
      <c r="AX1256" s="24"/>
      <c r="AY1256" s="24"/>
      <c r="AZ1256" s="24"/>
      <c r="BA1256" s="24"/>
      <c r="BB1256" s="24"/>
      <c r="BC1256" s="24"/>
      <c r="BD1256" s="24"/>
      <c r="BE1256" s="24"/>
      <c r="BF1256" s="24"/>
      <c r="BG1256" s="24"/>
      <c r="BH1256" s="24"/>
      <c r="BI1256" s="24"/>
    </row>
    <row r="1257" spans="5:61" s="3" customFormat="1" x14ac:dyDescent="0.25">
      <c r="E1257" s="23" t="s">
        <v>3176</v>
      </c>
      <c r="F1257" s="24"/>
      <c r="G1257" s="24"/>
      <c r="H1257" s="24"/>
      <c r="I1257" s="24"/>
      <c r="J1257" s="24"/>
      <c r="K1257" s="24"/>
      <c r="L1257" s="24"/>
      <c r="M1257" s="24"/>
      <c r="N1257" s="24"/>
      <c r="O1257" s="24"/>
      <c r="P1257" s="24"/>
      <c r="Q1257" s="24"/>
      <c r="R1257" s="24"/>
      <c r="S1257" s="24"/>
      <c r="T1257" s="24"/>
      <c r="U1257" s="24"/>
      <c r="V1257" s="24"/>
      <c r="W1257" s="24"/>
      <c r="X1257" s="24"/>
      <c r="Y1257" s="24"/>
      <c r="Z1257" s="24"/>
      <c r="AA1257" s="24"/>
      <c r="AB1257" s="24"/>
      <c r="AC1257" s="24"/>
      <c r="AD1257" s="24"/>
      <c r="AE1257" s="24"/>
      <c r="AF1257" s="24"/>
      <c r="AG1257" s="24"/>
      <c r="AH1257" s="24"/>
      <c r="AI1257" s="24"/>
      <c r="AJ1257" s="24"/>
      <c r="AK1257" s="24"/>
      <c r="AL1257" s="24"/>
      <c r="AM1257" s="24"/>
      <c r="AN1257" s="24"/>
      <c r="AO1257" s="24"/>
      <c r="AP1257" s="24"/>
      <c r="AQ1257" s="24"/>
      <c r="AR1257" s="24"/>
      <c r="AS1257" s="24"/>
      <c r="AT1257" s="24"/>
      <c r="AU1257" s="24"/>
      <c r="AV1257" s="24"/>
      <c r="AW1257" s="24"/>
      <c r="AX1257" s="24"/>
      <c r="AY1257" s="24"/>
      <c r="AZ1257" s="24"/>
      <c r="BA1257" s="24"/>
      <c r="BB1257" s="24"/>
      <c r="BC1257" s="24"/>
      <c r="BD1257" s="24"/>
      <c r="BE1257" s="24"/>
      <c r="BF1257" s="24"/>
      <c r="BG1257" s="24"/>
      <c r="BH1257" s="24"/>
      <c r="BI1257" s="24"/>
    </row>
    <row r="1258" spans="5:61" s="3" customFormat="1" x14ac:dyDescent="0.25">
      <c r="E1258" s="23" t="s">
        <v>1927</v>
      </c>
      <c r="F1258" s="24"/>
      <c r="G1258" s="24"/>
      <c r="H1258" s="24"/>
      <c r="I1258" s="24"/>
      <c r="J1258" s="24"/>
      <c r="K1258" s="24"/>
      <c r="L1258" s="24"/>
      <c r="M1258" s="24"/>
      <c r="N1258" s="24"/>
      <c r="O1258" s="24"/>
      <c r="P1258" s="24"/>
      <c r="Q1258" s="24"/>
      <c r="R1258" s="24"/>
      <c r="S1258" s="24"/>
      <c r="T1258" s="24"/>
      <c r="U1258" s="24"/>
      <c r="V1258" s="24"/>
      <c r="W1258" s="24"/>
      <c r="X1258" s="24"/>
      <c r="Y1258" s="24"/>
      <c r="Z1258" s="24"/>
      <c r="AA1258" s="24"/>
      <c r="AB1258" s="24"/>
      <c r="AC1258" s="24"/>
      <c r="AD1258" s="24"/>
      <c r="AE1258" s="24"/>
      <c r="AF1258" s="24"/>
      <c r="AG1258" s="24"/>
      <c r="AH1258" s="24"/>
      <c r="AI1258" s="24"/>
      <c r="AJ1258" s="24"/>
      <c r="AK1258" s="24"/>
      <c r="AL1258" s="24"/>
      <c r="AM1258" s="24"/>
      <c r="AN1258" s="24"/>
      <c r="AO1258" s="24"/>
      <c r="AP1258" s="24"/>
      <c r="AQ1258" s="24"/>
      <c r="AR1258" s="24"/>
      <c r="AS1258" s="24"/>
      <c r="AT1258" s="24"/>
      <c r="AU1258" s="24"/>
      <c r="AV1258" s="24"/>
      <c r="AW1258" s="24"/>
      <c r="AX1258" s="24"/>
      <c r="AY1258" s="24"/>
      <c r="AZ1258" s="24"/>
      <c r="BA1258" s="24"/>
      <c r="BB1258" s="24"/>
      <c r="BC1258" s="24"/>
      <c r="BD1258" s="24"/>
      <c r="BE1258" s="24"/>
      <c r="BF1258" s="24"/>
      <c r="BG1258" s="24"/>
      <c r="BH1258" s="24"/>
      <c r="BI1258" s="24"/>
    </row>
    <row r="1259" spans="5:61" s="3" customFormat="1" x14ac:dyDescent="0.25">
      <c r="E1259" s="23" t="s">
        <v>1294</v>
      </c>
      <c r="F1259" s="24"/>
      <c r="G1259" s="24"/>
      <c r="H1259" s="24"/>
      <c r="I1259" s="24"/>
      <c r="J1259" s="24"/>
      <c r="K1259" s="24"/>
      <c r="L1259" s="24"/>
      <c r="M1259" s="24"/>
      <c r="N1259" s="24"/>
      <c r="O1259" s="24"/>
      <c r="P1259" s="24"/>
      <c r="Q1259" s="24"/>
      <c r="R1259" s="24"/>
      <c r="S1259" s="24"/>
      <c r="T1259" s="24"/>
      <c r="U1259" s="24"/>
      <c r="V1259" s="24"/>
      <c r="W1259" s="24"/>
      <c r="X1259" s="24"/>
      <c r="Y1259" s="24"/>
      <c r="Z1259" s="24"/>
      <c r="AA1259" s="24"/>
      <c r="AB1259" s="24"/>
      <c r="AC1259" s="24"/>
      <c r="AD1259" s="24"/>
      <c r="AE1259" s="24"/>
      <c r="AF1259" s="24"/>
      <c r="AG1259" s="24"/>
      <c r="AH1259" s="24"/>
      <c r="AI1259" s="24"/>
      <c r="AJ1259" s="24"/>
      <c r="AK1259" s="24"/>
      <c r="AL1259" s="24"/>
      <c r="AM1259" s="24"/>
      <c r="AN1259" s="24"/>
      <c r="AO1259" s="24"/>
      <c r="AP1259" s="24"/>
      <c r="AQ1259" s="24"/>
      <c r="AR1259" s="24"/>
      <c r="AS1259" s="24"/>
      <c r="AT1259" s="24"/>
      <c r="AU1259" s="24"/>
      <c r="AV1259" s="24"/>
      <c r="AW1259" s="24"/>
      <c r="AX1259" s="24"/>
      <c r="AY1259" s="24"/>
      <c r="AZ1259" s="24"/>
      <c r="BA1259" s="24"/>
      <c r="BB1259" s="24"/>
      <c r="BC1259" s="24"/>
      <c r="BD1259" s="24"/>
      <c r="BE1259" s="24"/>
      <c r="BF1259" s="24"/>
      <c r="BG1259" s="24"/>
      <c r="BH1259" s="24"/>
      <c r="BI1259" s="24"/>
    </row>
    <row r="1260" spans="5:61" s="3" customFormat="1" x14ac:dyDescent="0.25">
      <c r="E1260" s="23" t="s">
        <v>3183</v>
      </c>
      <c r="F1260" s="24"/>
      <c r="G1260" s="24"/>
      <c r="H1260" s="24"/>
      <c r="I1260" s="24"/>
      <c r="J1260" s="24"/>
      <c r="K1260" s="24"/>
      <c r="L1260" s="24"/>
      <c r="M1260" s="24"/>
      <c r="N1260" s="24"/>
      <c r="O1260" s="24"/>
      <c r="P1260" s="24"/>
      <c r="Q1260" s="24"/>
      <c r="R1260" s="24"/>
      <c r="S1260" s="24"/>
      <c r="T1260" s="24"/>
      <c r="U1260" s="24"/>
      <c r="V1260" s="24"/>
      <c r="W1260" s="24"/>
      <c r="X1260" s="24"/>
      <c r="Y1260" s="24"/>
      <c r="Z1260" s="24"/>
      <c r="AA1260" s="24"/>
      <c r="AB1260" s="24"/>
      <c r="AC1260" s="24"/>
      <c r="AD1260" s="24"/>
      <c r="AE1260" s="24"/>
      <c r="AF1260" s="24"/>
      <c r="AG1260" s="24"/>
      <c r="AH1260" s="24"/>
      <c r="AI1260" s="24"/>
      <c r="AJ1260" s="24"/>
      <c r="AK1260" s="24"/>
      <c r="AL1260" s="24"/>
      <c r="AM1260" s="24"/>
      <c r="AN1260" s="24"/>
      <c r="AO1260" s="24"/>
      <c r="AP1260" s="24"/>
      <c r="AQ1260" s="24"/>
      <c r="AR1260" s="24"/>
      <c r="AS1260" s="24"/>
      <c r="AT1260" s="24"/>
      <c r="AU1260" s="24"/>
      <c r="AV1260" s="24"/>
      <c r="AW1260" s="24"/>
      <c r="AX1260" s="24"/>
      <c r="AY1260" s="24"/>
      <c r="AZ1260" s="24"/>
      <c r="BA1260" s="24"/>
      <c r="BB1260" s="24"/>
      <c r="BC1260" s="24"/>
      <c r="BD1260" s="24"/>
      <c r="BE1260" s="24"/>
      <c r="BF1260" s="24"/>
      <c r="BG1260" s="24"/>
      <c r="BH1260" s="24"/>
      <c r="BI1260" s="24"/>
    </row>
    <row r="1261" spans="5:61" s="3" customFormat="1" x14ac:dyDescent="0.25">
      <c r="E1261" s="52" t="s">
        <v>3218</v>
      </c>
      <c r="F1261" s="53"/>
      <c r="G1261" s="53"/>
      <c r="H1261" s="53"/>
      <c r="I1261" s="53"/>
      <c r="J1261" s="53"/>
      <c r="K1261" s="53"/>
      <c r="L1261" s="53"/>
      <c r="M1261" s="53"/>
      <c r="N1261" s="53"/>
      <c r="O1261" s="53"/>
      <c r="P1261" s="53"/>
      <c r="Q1261" s="53"/>
      <c r="R1261" s="53"/>
      <c r="S1261" s="53"/>
      <c r="T1261" s="53"/>
      <c r="U1261" s="53"/>
      <c r="V1261" s="53"/>
      <c r="W1261" s="53"/>
      <c r="X1261" s="53"/>
      <c r="Y1261" s="53"/>
      <c r="Z1261" s="53"/>
      <c r="AA1261" s="53"/>
      <c r="AB1261" s="53"/>
      <c r="AC1261" s="53"/>
      <c r="AD1261" s="53"/>
      <c r="AE1261" s="53"/>
      <c r="AF1261" s="53"/>
      <c r="AG1261" s="53"/>
      <c r="AH1261" s="53"/>
      <c r="AI1261" s="53"/>
      <c r="AJ1261" s="53"/>
      <c r="AK1261" s="53"/>
      <c r="AL1261" s="53"/>
      <c r="AM1261" s="53"/>
      <c r="AN1261" s="53"/>
      <c r="AO1261" s="53"/>
      <c r="AP1261" s="53"/>
      <c r="AQ1261" s="53"/>
      <c r="AR1261" s="53"/>
      <c r="AS1261" s="53"/>
      <c r="AT1261" s="53"/>
      <c r="AU1261" s="53"/>
      <c r="AV1261" s="53"/>
      <c r="AW1261" s="53"/>
      <c r="AX1261" s="53"/>
      <c r="AY1261" s="53"/>
      <c r="AZ1261" s="53"/>
      <c r="BA1261" s="53"/>
      <c r="BB1261" s="53"/>
      <c r="BC1261" s="53"/>
      <c r="BD1261" s="53"/>
      <c r="BE1261" s="53"/>
      <c r="BF1261" s="53"/>
      <c r="BG1261" s="53"/>
      <c r="BH1261" s="53"/>
      <c r="BI1261" s="53"/>
    </row>
    <row r="1262" spans="5:61" s="3" customFormat="1" x14ac:dyDescent="0.25">
      <c r="E1262" s="23"/>
      <c r="F1262" s="24"/>
      <c r="G1262" s="24"/>
      <c r="H1262" s="24"/>
      <c r="I1262" s="24"/>
      <c r="J1262" s="24"/>
      <c r="K1262" s="24"/>
      <c r="L1262" s="24"/>
      <c r="M1262" s="24"/>
      <c r="N1262" s="24"/>
      <c r="O1262" s="24"/>
      <c r="P1262" s="24"/>
      <c r="Q1262" s="24"/>
      <c r="R1262" s="24"/>
      <c r="S1262" s="24"/>
      <c r="T1262" s="24"/>
      <c r="U1262" s="24"/>
      <c r="V1262" s="24"/>
      <c r="W1262" s="24"/>
      <c r="X1262" s="24"/>
      <c r="Y1262" s="24"/>
      <c r="Z1262" s="24"/>
      <c r="AA1262" s="24"/>
      <c r="AB1262" s="24"/>
      <c r="AC1262" s="24"/>
      <c r="AD1262" s="24"/>
      <c r="AE1262" s="24"/>
      <c r="AF1262" s="24"/>
      <c r="AG1262" s="24"/>
      <c r="AH1262" s="24"/>
      <c r="AI1262" s="24"/>
      <c r="AJ1262" s="24"/>
      <c r="AK1262" s="24"/>
      <c r="AL1262" s="24"/>
      <c r="AM1262" s="24"/>
      <c r="AN1262" s="24"/>
      <c r="AO1262" s="24"/>
      <c r="AP1262" s="24"/>
      <c r="AQ1262" s="24"/>
      <c r="AR1262" s="24"/>
      <c r="AS1262" s="24"/>
      <c r="AT1262" s="24"/>
      <c r="AU1262" s="24"/>
      <c r="AV1262" s="24"/>
      <c r="AW1262" s="24"/>
      <c r="AX1262" s="24"/>
      <c r="AY1262" s="24"/>
      <c r="AZ1262" s="24"/>
      <c r="BA1262" s="24"/>
      <c r="BB1262" s="24"/>
      <c r="BC1262" s="24"/>
      <c r="BD1262" s="24"/>
      <c r="BE1262" s="24"/>
      <c r="BF1262" s="24"/>
      <c r="BG1262" s="24"/>
      <c r="BH1262" s="24"/>
      <c r="BI1262" s="24"/>
    </row>
    <row r="1263" spans="5:61" s="3" customFormat="1" x14ac:dyDescent="0.25">
      <c r="E1263" s="23" t="s">
        <v>3249</v>
      </c>
      <c r="F1263" s="24"/>
      <c r="G1263" s="24"/>
      <c r="H1263" s="24"/>
      <c r="I1263" s="24"/>
      <c r="J1263" s="24"/>
      <c r="K1263" s="24"/>
      <c r="L1263" s="24"/>
      <c r="M1263" s="24"/>
      <c r="N1263" s="24"/>
      <c r="O1263" s="24"/>
      <c r="P1263" s="24"/>
      <c r="Q1263" s="24"/>
      <c r="R1263" s="24"/>
      <c r="S1263" s="24"/>
      <c r="T1263" s="24"/>
      <c r="U1263" s="24"/>
      <c r="V1263" s="24"/>
      <c r="W1263" s="24"/>
      <c r="X1263" s="24"/>
      <c r="Y1263" s="24"/>
      <c r="Z1263" s="24"/>
      <c r="AA1263" s="24"/>
      <c r="AB1263" s="24"/>
      <c r="AC1263" s="24"/>
      <c r="AD1263" s="24"/>
      <c r="AE1263" s="24"/>
      <c r="AF1263" s="24"/>
      <c r="AG1263" s="24"/>
      <c r="AH1263" s="24"/>
      <c r="AI1263" s="24"/>
      <c r="AJ1263" s="24"/>
      <c r="AK1263" s="24"/>
      <c r="AL1263" s="24"/>
      <c r="AM1263" s="24"/>
      <c r="AN1263" s="24"/>
      <c r="AO1263" s="24"/>
      <c r="AP1263" s="24"/>
      <c r="AQ1263" s="24"/>
      <c r="AR1263" s="24"/>
      <c r="AS1263" s="24"/>
      <c r="AT1263" s="24"/>
      <c r="AU1263" s="24"/>
      <c r="AV1263" s="24"/>
      <c r="AW1263" s="24"/>
      <c r="AX1263" s="24"/>
      <c r="AY1263" s="24"/>
      <c r="AZ1263" s="24"/>
      <c r="BA1263" s="24"/>
      <c r="BB1263" s="24"/>
      <c r="BC1263" s="24"/>
      <c r="BD1263" s="24"/>
      <c r="BE1263" s="24"/>
      <c r="BF1263" s="24"/>
      <c r="BG1263" s="24"/>
      <c r="BH1263" s="24"/>
      <c r="BI1263" s="24"/>
    </row>
    <row r="1264" spans="5:61" s="3" customFormat="1" x14ac:dyDescent="0.25"/>
    <row r="1265" spans="5:78" s="3" customFormat="1" x14ac:dyDescent="0.25">
      <c r="E1265" s="1" t="s">
        <v>458</v>
      </c>
      <c r="M1265" s="1" t="s">
        <v>1033</v>
      </c>
      <c r="V1265" s="1" t="s">
        <v>1920</v>
      </c>
      <c r="AE1265" s="1" t="s">
        <v>1921</v>
      </c>
      <c r="AN1265" s="1" t="s">
        <v>2947</v>
      </c>
      <c r="AW1265" s="1" t="s">
        <v>458</v>
      </c>
      <c r="BE1265" s="1" t="s">
        <v>1298</v>
      </c>
      <c r="BM1265" s="1" t="s">
        <v>800</v>
      </c>
      <c r="BW1265" s="1" t="s">
        <v>1033</v>
      </c>
    </row>
    <row r="1266" spans="5:78" s="3" customFormat="1" x14ac:dyDescent="0.25">
      <c r="E1266" s="3" t="s">
        <v>1809</v>
      </c>
      <c r="M1266" s="3" t="s">
        <v>3088</v>
      </c>
      <c r="V1266" s="3" t="s">
        <v>3233</v>
      </c>
      <c r="AE1266" s="3" t="s">
        <v>3234</v>
      </c>
      <c r="AN1266" s="3" t="s">
        <v>3239</v>
      </c>
      <c r="AW1266" s="3" t="s">
        <v>3240</v>
      </c>
      <c r="BE1266" s="3" t="s">
        <v>3241</v>
      </c>
      <c r="BM1266" s="3" t="s">
        <v>3233</v>
      </c>
      <c r="BW1266" s="3" t="s">
        <v>3088</v>
      </c>
    </row>
    <row r="1267" spans="5:78" s="3" customFormat="1" x14ac:dyDescent="0.25">
      <c r="E1267" s="3" t="s">
        <v>1809</v>
      </c>
      <c r="M1267" s="3" t="s">
        <v>3242</v>
      </c>
      <c r="V1267" s="3" t="s">
        <v>3233</v>
      </c>
      <c r="AE1267" s="3" t="s">
        <v>3234</v>
      </c>
      <c r="AN1267" s="3" t="s">
        <v>3239</v>
      </c>
      <c r="AW1267" s="3" t="s">
        <v>3240</v>
      </c>
      <c r="BE1267" s="3" t="s">
        <v>3241</v>
      </c>
      <c r="BM1267" s="3" t="s">
        <v>3233</v>
      </c>
      <c r="BW1267" s="3" t="s">
        <v>3242</v>
      </c>
    </row>
    <row r="1268" spans="5:78" s="3" customFormat="1" x14ac:dyDescent="0.25">
      <c r="E1268" s="3" t="s">
        <v>1809</v>
      </c>
      <c r="M1268" s="3" t="s">
        <v>3243</v>
      </c>
      <c r="V1268" s="3" t="s">
        <v>3233</v>
      </c>
      <c r="AE1268" s="3" t="s">
        <v>3234</v>
      </c>
      <c r="AN1268" s="3" t="s">
        <v>3239</v>
      </c>
      <c r="AW1268" s="3" t="s">
        <v>3240</v>
      </c>
      <c r="BE1268" s="3" t="s">
        <v>3241</v>
      </c>
      <c r="BM1268" s="3" t="s">
        <v>3233</v>
      </c>
      <c r="BW1268" s="3" t="s">
        <v>3243</v>
      </c>
    </row>
    <row r="1269" spans="5:78" s="3" customFormat="1" x14ac:dyDescent="0.25">
      <c r="E1269" s="3" t="s">
        <v>1809</v>
      </c>
      <c r="M1269" s="3" t="s">
        <v>3244</v>
      </c>
      <c r="V1269" s="3" t="s">
        <v>3233</v>
      </c>
      <c r="AE1269" s="3" t="s">
        <v>3234</v>
      </c>
      <c r="AN1269" s="3" t="s">
        <v>3239</v>
      </c>
      <c r="AW1269" s="3" t="s">
        <v>3240</v>
      </c>
      <c r="BE1269" s="3" t="s">
        <v>3241</v>
      </c>
      <c r="BM1269" s="3" t="s">
        <v>3233</v>
      </c>
      <c r="BW1269" s="3" t="s">
        <v>3244</v>
      </c>
    </row>
    <row r="1270" spans="5:78" s="3" customFormat="1" x14ac:dyDescent="0.25">
      <c r="E1270" s="3" t="s">
        <v>1809</v>
      </c>
      <c r="M1270" s="3" t="s">
        <v>3088</v>
      </c>
      <c r="V1270" s="3" t="s">
        <v>3235</v>
      </c>
      <c r="AE1270" s="3" t="s">
        <v>3236</v>
      </c>
      <c r="AN1270" s="3" t="s">
        <v>3245</v>
      </c>
      <c r="AW1270" s="3" t="s">
        <v>3240</v>
      </c>
      <c r="BE1270" s="3" t="s">
        <v>3246</v>
      </c>
      <c r="BM1270" s="3" t="s">
        <v>3235</v>
      </c>
      <c r="BW1270" s="3" t="s">
        <v>3088</v>
      </c>
    </row>
    <row r="1271" spans="5:78" s="3" customFormat="1" x14ac:dyDescent="0.25">
      <c r="E1271" s="3" t="s">
        <v>1809</v>
      </c>
      <c r="M1271" s="3" t="s">
        <v>3242</v>
      </c>
      <c r="V1271" s="3" t="s">
        <v>3235</v>
      </c>
      <c r="AE1271" s="3" t="s">
        <v>3236</v>
      </c>
      <c r="AN1271" s="3" t="s">
        <v>3245</v>
      </c>
      <c r="AW1271" s="3" t="s">
        <v>3240</v>
      </c>
      <c r="BE1271" s="3" t="s">
        <v>3246</v>
      </c>
      <c r="BM1271" s="3" t="s">
        <v>3235</v>
      </c>
      <c r="BW1271" s="3" t="s">
        <v>3242</v>
      </c>
    </row>
    <row r="1272" spans="5:78" s="3" customFormat="1" x14ac:dyDescent="0.25">
      <c r="E1272" s="3" t="s">
        <v>1809</v>
      </c>
      <c r="M1272" s="3" t="s">
        <v>3243</v>
      </c>
      <c r="V1272" s="3" t="s">
        <v>3235</v>
      </c>
      <c r="AE1272" s="3" t="s">
        <v>3236</v>
      </c>
      <c r="AN1272" s="3" t="s">
        <v>3245</v>
      </c>
      <c r="AW1272" s="3" t="s">
        <v>3240</v>
      </c>
      <c r="BE1272" s="3" t="s">
        <v>3246</v>
      </c>
      <c r="BM1272" s="3" t="s">
        <v>3235</v>
      </c>
      <c r="BW1272" s="3" t="s">
        <v>3243</v>
      </c>
    </row>
    <row r="1273" spans="5:78" s="3" customFormat="1" x14ac:dyDescent="0.25">
      <c r="E1273" s="3" t="s">
        <v>1809</v>
      </c>
      <c r="M1273" s="3" t="s">
        <v>3244</v>
      </c>
      <c r="V1273" s="3" t="s">
        <v>3235</v>
      </c>
      <c r="AE1273" s="3" t="s">
        <v>3236</v>
      </c>
      <c r="AN1273" s="3" t="s">
        <v>3245</v>
      </c>
      <c r="AW1273" s="3" t="s">
        <v>3240</v>
      </c>
      <c r="BE1273" s="3" t="s">
        <v>3246</v>
      </c>
      <c r="BM1273" s="3" t="s">
        <v>3235</v>
      </c>
      <c r="BW1273" s="3" t="s">
        <v>3244</v>
      </c>
    </row>
    <row r="1274" spans="5:78" s="3" customFormat="1" x14ac:dyDescent="0.25">
      <c r="E1274" s="3" t="s">
        <v>1809</v>
      </c>
      <c r="M1274" s="3" t="s">
        <v>3088</v>
      </c>
      <c r="V1274" s="3" t="s">
        <v>3237</v>
      </c>
      <c r="AE1274" s="3" t="s">
        <v>3238</v>
      </c>
      <c r="AN1274" s="3" t="s">
        <v>3247</v>
      </c>
      <c r="AW1274" s="3" t="s">
        <v>3240</v>
      </c>
      <c r="BE1274" s="3" t="s">
        <v>3248</v>
      </c>
      <c r="BM1274" s="3" t="s">
        <v>3237</v>
      </c>
      <c r="BW1274" s="3" t="s">
        <v>3088</v>
      </c>
    </row>
    <row r="1275" spans="5:78" s="3" customFormat="1" x14ac:dyDescent="0.25">
      <c r="E1275" s="3" t="s">
        <v>1809</v>
      </c>
      <c r="M1275" s="3" t="s">
        <v>3242</v>
      </c>
      <c r="V1275" s="3" t="s">
        <v>3237</v>
      </c>
      <c r="AE1275" s="3" t="s">
        <v>3238</v>
      </c>
      <c r="AN1275" s="3" t="s">
        <v>3247</v>
      </c>
      <c r="AW1275" s="3" t="s">
        <v>3240</v>
      </c>
      <c r="BE1275" s="3" t="s">
        <v>3248</v>
      </c>
      <c r="BM1275" s="3" t="s">
        <v>3237</v>
      </c>
      <c r="BW1275" s="3" t="s">
        <v>3242</v>
      </c>
    </row>
    <row r="1276" spans="5:78" s="3" customFormat="1" x14ac:dyDescent="0.25">
      <c r="E1276" s="3" t="s">
        <v>1809</v>
      </c>
      <c r="M1276" s="3" t="s">
        <v>3243</v>
      </c>
      <c r="V1276" s="3" t="s">
        <v>3237</v>
      </c>
      <c r="AE1276" s="3" t="s">
        <v>3238</v>
      </c>
      <c r="AN1276" s="3" t="s">
        <v>3247</v>
      </c>
      <c r="AW1276" s="3" t="s">
        <v>3240</v>
      </c>
      <c r="BE1276" s="3" t="s">
        <v>3248</v>
      </c>
      <c r="BM1276" s="3" t="s">
        <v>3237</v>
      </c>
      <c r="BW1276" s="3" t="s">
        <v>3243</v>
      </c>
    </row>
    <row r="1277" spans="5:78" s="3" customFormat="1" x14ac:dyDescent="0.25">
      <c r="E1277" s="3" t="s">
        <v>1809</v>
      </c>
      <c r="M1277" s="3" t="s">
        <v>3244</v>
      </c>
      <c r="V1277" s="3" t="s">
        <v>3237</v>
      </c>
      <c r="AE1277" s="3" t="s">
        <v>3238</v>
      </c>
      <c r="AN1277" s="3" t="s">
        <v>3247</v>
      </c>
      <c r="AW1277" s="3" t="s">
        <v>3240</v>
      </c>
      <c r="BE1277" s="3" t="s">
        <v>3248</v>
      </c>
      <c r="BM1277" s="3" t="s">
        <v>3237</v>
      </c>
      <c r="BW1277" s="3" t="s">
        <v>3244</v>
      </c>
    </row>
    <row r="1278" spans="5:78" s="3" customFormat="1" x14ac:dyDescent="0.25">
      <c r="E1278" s="3" t="s">
        <v>1809</v>
      </c>
      <c r="V1278" s="3" t="s">
        <v>3256</v>
      </c>
      <c r="AE1278" s="3" t="s">
        <v>3232</v>
      </c>
    </row>
    <row r="1279" spans="5:78" s="3" customFormat="1" x14ac:dyDescent="0.25"/>
    <row r="1280" spans="5:78" s="3" customFormat="1" x14ac:dyDescent="0.25">
      <c r="E1280" s="25" t="s">
        <v>388</v>
      </c>
      <c r="F1280" s="26"/>
      <c r="G1280" s="26"/>
      <c r="H1280" s="26"/>
      <c r="I1280" s="26"/>
      <c r="J1280" s="26"/>
      <c r="K1280" s="26"/>
      <c r="L1280" s="26"/>
      <c r="M1280" s="26"/>
      <c r="N1280" s="26"/>
      <c r="O1280" s="26"/>
      <c r="P1280" s="26"/>
      <c r="Q1280" s="26"/>
      <c r="R1280" s="26"/>
      <c r="S1280" s="26"/>
      <c r="T1280" s="26"/>
      <c r="U1280" s="26"/>
      <c r="V1280" s="26"/>
      <c r="W1280" s="26"/>
      <c r="X1280" s="26"/>
      <c r="Y1280" s="26"/>
      <c r="Z1280" s="26"/>
      <c r="AA1280" s="26"/>
      <c r="AB1280" s="26"/>
      <c r="AC1280" s="26"/>
      <c r="AD1280" s="26"/>
      <c r="AE1280" s="26"/>
      <c r="AF1280" s="26"/>
      <c r="AG1280" s="26"/>
      <c r="AH1280" s="26"/>
      <c r="AI1280" s="26"/>
      <c r="AJ1280" s="26"/>
      <c r="AK1280" s="26"/>
      <c r="AL1280" s="26"/>
      <c r="AM1280" s="26"/>
      <c r="AN1280" s="26"/>
      <c r="AO1280" s="26"/>
      <c r="AP1280" s="26"/>
      <c r="AQ1280" s="26"/>
      <c r="AR1280" s="26"/>
      <c r="AS1280" s="26"/>
      <c r="AT1280" s="26"/>
      <c r="AU1280" s="26"/>
      <c r="AV1280" s="26"/>
      <c r="AW1280" s="26"/>
      <c r="AX1280" s="26"/>
      <c r="AY1280" s="26"/>
      <c r="AZ1280" s="26"/>
      <c r="BA1280" s="26"/>
      <c r="BB1280" s="26"/>
      <c r="BC1280" s="26"/>
      <c r="BD1280" s="26"/>
      <c r="BE1280" s="26"/>
      <c r="BF1280" s="26"/>
      <c r="BG1280" s="26"/>
      <c r="BH1280" s="26"/>
      <c r="BI1280" s="26"/>
      <c r="BJ1280" s="26"/>
      <c r="BK1280" s="26"/>
      <c r="BL1280" s="26"/>
      <c r="BM1280" s="26"/>
      <c r="BN1280" s="26"/>
      <c r="BO1280" s="26"/>
      <c r="BP1280" s="26"/>
      <c r="BQ1280" s="26"/>
      <c r="BR1280" s="26"/>
      <c r="BS1280" s="26"/>
      <c r="BT1280" s="26"/>
      <c r="BU1280" s="26"/>
      <c r="BV1280" s="26"/>
      <c r="BW1280" s="26"/>
      <c r="BX1280" s="26"/>
      <c r="BY1280" s="26"/>
      <c r="BZ1280" s="26"/>
    </row>
    <row r="1281" spans="5:78" s="3" customFormat="1" x14ac:dyDescent="0.25">
      <c r="E1281" s="25"/>
      <c r="F1281" s="26"/>
      <c r="G1281" s="26"/>
      <c r="H1281" s="26"/>
      <c r="I1281" s="26"/>
      <c r="J1281" s="26"/>
      <c r="K1281" s="26"/>
      <c r="L1281" s="26"/>
      <c r="M1281" s="26"/>
      <c r="N1281" s="26"/>
      <c r="O1281" s="26"/>
      <c r="P1281" s="26"/>
      <c r="Q1281" s="26"/>
      <c r="R1281" s="26"/>
      <c r="S1281" s="26"/>
      <c r="T1281" s="26"/>
      <c r="U1281" s="26"/>
      <c r="V1281" s="26"/>
      <c r="W1281" s="26"/>
      <c r="X1281" s="26"/>
      <c r="Y1281" s="26"/>
      <c r="Z1281" s="26"/>
      <c r="AA1281" s="26"/>
      <c r="AB1281" s="26"/>
      <c r="AC1281" s="26"/>
      <c r="AD1281" s="26"/>
      <c r="AE1281" s="26"/>
      <c r="AF1281" s="26"/>
      <c r="AG1281" s="26"/>
      <c r="AH1281" s="26"/>
      <c r="AI1281" s="26"/>
      <c r="AJ1281" s="26"/>
      <c r="AK1281" s="26"/>
      <c r="AL1281" s="26"/>
      <c r="AM1281" s="26"/>
      <c r="AN1281" s="26"/>
      <c r="AO1281" s="26"/>
      <c r="AP1281" s="26"/>
      <c r="AQ1281" s="26"/>
      <c r="AR1281" s="26"/>
      <c r="AS1281" s="26"/>
      <c r="AT1281" s="26"/>
      <c r="AU1281" s="26"/>
      <c r="AV1281" s="26"/>
      <c r="AW1281" s="26"/>
      <c r="AX1281" s="26"/>
      <c r="AY1281" s="26"/>
      <c r="AZ1281" s="26"/>
      <c r="BA1281" s="26"/>
      <c r="BB1281" s="26"/>
      <c r="BC1281" s="26"/>
      <c r="BD1281" s="26"/>
      <c r="BE1281" s="26"/>
      <c r="BF1281" s="26"/>
      <c r="BG1281" s="26"/>
      <c r="BH1281" s="26"/>
      <c r="BI1281" s="26"/>
      <c r="BJ1281" s="26"/>
      <c r="BK1281" s="26"/>
      <c r="BL1281" s="26"/>
      <c r="BM1281" s="26"/>
      <c r="BN1281" s="26"/>
      <c r="BO1281" s="26"/>
      <c r="BP1281" s="26"/>
      <c r="BQ1281" s="26"/>
      <c r="BR1281" s="26"/>
      <c r="BS1281" s="26"/>
      <c r="BT1281" s="26"/>
      <c r="BU1281" s="26"/>
      <c r="BV1281" s="26"/>
      <c r="BW1281" s="26"/>
      <c r="BX1281" s="26"/>
      <c r="BY1281" s="26"/>
      <c r="BZ1281" s="26"/>
    </row>
    <row r="1282" spans="5:78" s="3" customFormat="1" x14ac:dyDescent="0.25">
      <c r="E1282" s="25" t="str">
        <f t="shared" ref="E1282:E1293" si="0">"update IFINOPL.dbo.REALIZATION set AGREEMENT_NO = replace('" &amp; TRIM(AE1266) &amp; "', '/', '.'), AGREEMENT_EXTERNAL_NO = '" &amp; TRIM(AE1266) &amp; "' where CODE = '" &amp; TRIM(AN1266) &amp; "';"</f>
        <v>update IFINOPL.dbo.REALIZATION set AGREEMENT_NO = replace('0002084/4/01/03/2024', '/', '.'), AGREEMENT_EXTERNAL_NO = '0002084/4/01/03/2024' where CODE = '2001.OPLRLZ.2403.000017';</v>
      </c>
      <c r="F1282" s="26"/>
      <c r="G1282" s="26"/>
      <c r="H1282" s="26"/>
      <c r="I1282" s="26"/>
      <c r="J1282" s="26"/>
      <c r="K1282" s="26"/>
      <c r="L1282" s="26"/>
      <c r="M1282" s="26"/>
      <c r="N1282" s="26"/>
      <c r="O1282" s="26"/>
      <c r="P1282" s="26"/>
      <c r="Q1282" s="26"/>
      <c r="R1282" s="26"/>
      <c r="S1282" s="26"/>
      <c r="T1282" s="26"/>
      <c r="U1282" s="26"/>
      <c r="V1282" s="26"/>
      <c r="W1282" s="26"/>
      <c r="X1282" s="26"/>
      <c r="Y1282" s="26"/>
      <c r="Z1282" s="26"/>
      <c r="AA1282" s="26"/>
      <c r="AB1282" s="26"/>
      <c r="AC1282" s="26"/>
      <c r="AD1282" s="26"/>
      <c r="AE1282" s="26"/>
      <c r="AF1282" s="26"/>
      <c r="AG1282" s="26"/>
      <c r="AH1282" s="26"/>
      <c r="AI1282" s="26"/>
      <c r="AJ1282" s="26"/>
      <c r="AK1282" s="26"/>
      <c r="AL1282" s="26"/>
      <c r="AM1282" s="26"/>
      <c r="AN1282" s="26"/>
      <c r="AO1282" s="26"/>
      <c r="AP1282" s="26"/>
      <c r="AQ1282" s="26"/>
      <c r="AR1282" s="26"/>
      <c r="AS1282" s="26"/>
      <c r="AT1282" s="26"/>
      <c r="AU1282" s="26"/>
      <c r="AV1282" s="26"/>
      <c r="AW1282" s="26"/>
      <c r="AX1282" s="26"/>
      <c r="AY1282" s="26"/>
      <c r="AZ1282" s="26"/>
      <c r="BA1282" s="26"/>
      <c r="BB1282" s="26"/>
      <c r="BC1282" s="26"/>
      <c r="BD1282" s="26"/>
      <c r="BE1282" s="26"/>
      <c r="BF1282" s="26"/>
      <c r="BG1282" s="26"/>
      <c r="BH1282" s="26"/>
      <c r="BI1282" s="26"/>
      <c r="BJ1282" s="26"/>
      <c r="BK1282" s="26"/>
      <c r="BL1282" s="26"/>
      <c r="BM1282" s="26"/>
      <c r="BN1282" s="26"/>
      <c r="BO1282" s="26"/>
      <c r="BP1282" s="26"/>
      <c r="BQ1282" s="26"/>
      <c r="BR1282" s="26"/>
      <c r="BS1282" s="26"/>
      <c r="BT1282" s="26"/>
      <c r="BU1282" s="26"/>
      <c r="BV1282" s="26"/>
      <c r="BW1282" s="26"/>
      <c r="BX1282" s="26"/>
      <c r="BY1282" s="26"/>
      <c r="BZ1282" s="26"/>
    </row>
    <row r="1283" spans="5:78" s="3" customFormat="1" x14ac:dyDescent="0.25">
      <c r="E1283" s="25" t="str">
        <f t="shared" si="0"/>
        <v>update IFINOPL.dbo.REALIZATION set AGREEMENT_NO = replace('0002084/4/01/03/2024', '/', '.'), AGREEMENT_EXTERNAL_NO = '0002084/4/01/03/2024' where CODE = '2001.OPLRLZ.2403.000017';</v>
      </c>
      <c r="F1283" s="26"/>
      <c r="G1283" s="26"/>
      <c r="H1283" s="26"/>
      <c r="I1283" s="26"/>
      <c r="J1283" s="26"/>
      <c r="K1283" s="26"/>
      <c r="L1283" s="26"/>
      <c r="M1283" s="26"/>
      <c r="N1283" s="26"/>
      <c r="O1283" s="26"/>
      <c r="P1283" s="26"/>
      <c r="Q1283" s="26"/>
      <c r="R1283" s="26"/>
      <c r="S1283" s="26"/>
      <c r="T1283" s="26"/>
      <c r="U1283" s="26"/>
      <c r="V1283" s="26"/>
      <c r="W1283" s="26"/>
      <c r="X1283" s="26"/>
      <c r="Y1283" s="26"/>
      <c r="Z1283" s="26"/>
      <c r="AA1283" s="26"/>
      <c r="AB1283" s="26"/>
      <c r="AC1283" s="26"/>
      <c r="AD1283" s="26"/>
      <c r="AE1283" s="26"/>
      <c r="AF1283" s="26"/>
      <c r="AG1283" s="26"/>
      <c r="AH1283" s="26"/>
      <c r="AI1283" s="26"/>
      <c r="AJ1283" s="26"/>
      <c r="AK1283" s="26"/>
      <c r="AL1283" s="26"/>
      <c r="AM1283" s="26"/>
      <c r="AN1283" s="26"/>
      <c r="AO1283" s="26"/>
      <c r="AP1283" s="26"/>
      <c r="AQ1283" s="26"/>
      <c r="AR1283" s="26"/>
      <c r="AS1283" s="26"/>
      <c r="AT1283" s="26"/>
      <c r="AU1283" s="26"/>
      <c r="AV1283" s="26"/>
      <c r="AW1283" s="26"/>
      <c r="AX1283" s="26"/>
      <c r="AY1283" s="26"/>
      <c r="AZ1283" s="26"/>
      <c r="BA1283" s="26"/>
      <c r="BB1283" s="26"/>
      <c r="BC1283" s="26"/>
      <c r="BD1283" s="26"/>
      <c r="BE1283" s="26"/>
      <c r="BF1283" s="26"/>
      <c r="BG1283" s="26"/>
      <c r="BH1283" s="26"/>
      <c r="BI1283" s="26"/>
      <c r="BJ1283" s="26"/>
      <c r="BK1283" s="26"/>
      <c r="BL1283" s="26"/>
      <c r="BM1283" s="26"/>
      <c r="BN1283" s="26"/>
      <c r="BO1283" s="26"/>
      <c r="BP1283" s="26"/>
      <c r="BQ1283" s="26"/>
      <c r="BR1283" s="26"/>
      <c r="BS1283" s="26"/>
      <c r="BT1283" s="26"/>
      <c r="BU1283" s="26"/>
      <c r="BV1283" s="26"/>
      <c r="BW1283" s="26"/>
      <c r="BX1283" s="26"/>
      <c r="BY1283" s="26"/>
      <c r="BZ1283" s="26"/>
    </row>
    <row r="1284" spans="5:78" s="3" customFormat="1" x14ac:dyDescent="0.25">
      <c r="E1284" s="25" t="str">
        <f t="shared" si="0"/>
        <v>update IFINOPL.dbo.REALIZATION set AGREEMENT_NO = replace('0002084/4/01/03/2024', '/', '.'), AGREEMENT_EXTERNAL_NO = '0002084/4/01/03/2024' where CODE = '2001.OPLRLZ.2403.000017';</v>
      </c>
      <c r="F1284" s="26"/>
      <c r="G1284" s="26"/>
      <c r="H1284" s="26"/>
      <c r="I1284" s="26"/>
      <c r="J1284" s="26"/>
      <c r="K1284" s="26"/>
      <c r="L1284" s="26"/>
      <c r="M1284" s="26"/>
      <c r="N1284" s="26"/>
      <c r="O1284" s="26"/>
      <c r="P1284" s="26"/>
      <c r="Q1284" s="26"/>
      <c r="R1284" s="26"/>
      <c r="S1284" s="26"/>
      <c r="T1284" s="26"/>
      <c r="U1284" s="26"/>
      <c r="V1284" s="26"/>
      <c r="W1284" s="26"/>
      <c r="X1284" s="26"/>
      <c r="Y1284" s="26"/>
      <c r="Z1284" s="26"/>
      <c r="AA1284" s="26"/>
      <c r="AB1284" s="26"/>
      <c r="AC1284" s="26"/>
      <c r="AD1284" s="26"/>
      <c r="AE1284" s="26"/>
      <c r="AF1284" s="26"/>
      <c r="AG1284" s="26"/>
      <c r="AH1284" s="26"/>
      <c r="AI1284" s="26"/>
      <c r="AJ1284" s="26"/>
      <c r="AK1284" s="26"/>
      <c r="AL1284" s="26"/>
      <c r="AM1284" s="26"/>
      <c r="AN1284" s="26"/>
      <c r="AO1284" s="26"/>
      <c r="AP1284" s="26"/>
      <c r="AQ1284" s="26"/>
      <c r="AR1284" s="26"/>
      <c r="AS1284" s="26"/>
      <c r="AT1284" s="26"/>
      <c r="AU1284" s="26"/>
      <c r="AV1284" s="26"/>
      <c r="AW1284" s="26"/>
      <c r="AX1284" s="26"/>
      <c r="AY1284" s="26"/>
      <c r="AZ1284" s="26"/>
      <c r="BA1284" s="26"/>
      <c r="BB1284" s="26"/>
      <c r="BC1284" s="26"/>
      <c r="BD1284" s="26"/>
      <c r="BE1284" s="26"/>
      <c r="BF1284" s="26"/>
      <c r="BG1284" s="26"/>
      <c r="BH1284" s="26"/>
      <c r="BI1284" s="26"/>
      <c r="BJ1284" s="26"/>
      <c r="BK1284" s="26"/>
      <c r="BL1284" s="26"/>
      <c r="BM1284" s="26"/>
      <c r="BN1284" s="26"/>
      <c r="BO1284" s="26"/>
      <c r="BP1284" s="26"/>
      <c r="BQ1284" s="26"/>
      <c r="BR1284" s="26"/>
      <c r="BS1284" s="26"/>
      <c r="BT1284" s="26"/>
      <c r="BU1284" s="26"/>
      <c r="BV1284" s="26"/>
      <c r="BW1284" s="26"/>
      <c r="BX1284" s="26"/>
      <c r="BY1284" s="26"/>
      <c r="BZ1284" s="26"/>
    </row>
    <row r="1285" spans="5:78" s="3" customFormat="1" x14ac:dyDescent="0.25">
      <c r="E1285" s="25" t="str">
        <f t="shared" si="0"/>
        <v>update IFINOPL.dbo.REALIZATION set AGREEMENT_NO = replace('0002084/4/01/03/2024', '/', '.'), AGREEMENT_EXTERNAL_NO = '0002084/4/01/03/2024' where CODE = '2001.OPLRLZ.2403.000017';</v>
      </c>
      <c r="F1285" s="26"/>
      <c r="G1285" s="26"/>
      <c r="H1285" s="26"/>
      <c r="I1285" s="26"/>
      <c r="J1285" s="26"/>
      <c r="K1285" s="26"/>
      <c r="L1285" s="26"/>
      <c r="M1285" s="26"/>
      <c r="N1285" s="26"/>
      <c r="O1285" s="26"/>
      <c r="P1285" s="26"/>
      <c r="Q1285" s="26"/>
      <c r="R1285" s="26"/>
      <c r="S1285" s="26"/>
      <c r="T1285" s="26"/>
      <c r="U1285" s="26"/>
      <c r="V1285" s="26"/>
      <c r="W1285" s="26"/>
      <c r="X1285" s="26"/>
      <c r="Y1285" s="26"/>
      <c r="Z1285" s="26"/>
      <c r="AA1285" s="26"/>
      <c r="AB1285" s="26"/>
      <c r="AC1285" s="26"/>
      <c r="AD1285" s="26"/>
      <c r="AE1285" s="26"/>
      <c r="AF1285" s="26"/>
      <c r="AG1285" s="26"/>
      <c r="AH1285" s="26"/>
      <c r="AI1285" s="26"/>
      <c r="AJ1285" s="26"/>
      <c r="AK1285" s="26"/>
      <c r="AL1285" s="26"/>
      <c r="AM1285" s="26"/>
      <c r="AN1285" s="26"/>
      <c r="AO1285" s="26"/>
      <c r="AP1285" s="26"/>
      <c r="AQ1285" s="26"/>
      <c r="AR1285" s="26"/>
      <c r="AS1285" s="26"/>
      <c r="AT1285" s="26"/>
      <c r="AU1285" s="26"/>
      <c r="AV1285" s="26"/>
      <c r="AW1285" s="26"/>
      <c r="AX1285" s="26"/>
      <c r="AY1285" s="26"/>
      <c r="AZ1285" s="26"/>
      <c r="BA1285" s="26"/>
      <c r="BB1285" s="26"/>
      <c r="BC1285" s="26"/>
      <c r="BD1285" s="26"/>
      <c r="BE1285" s="26"/>
      <c r="BF1285" s="26"/>
      <c r="BG1285" s="26"/>
      <c r="BH1285" s="26"/>
      <c r="BI1285" s="26"/>
      <c r="BJ1285" s="26"/>
      <c r="BK1285" s="26"/>
      <c r="BL1285" s="26"/>
      <c r="BM1285" s="26"/>
      <c r="BN1285" s="26"/>
      <c r="BO1285" s="26"/>
      <c r="BP1285" s="26"/>
      <c r="BQ1285" s="26"/>
      <c r="BR1285" s="26"/>
      <c r="BS1285" s="26"/>
      <c r="BT1285" s="26"/>
      <c r="BU1285" s="26"/>
      <c r="BV1285" s="26"/>
      <c r="BW1285" s="26"/>
      <c r="BX1285" s="26"/>
      <c r="BY1285" s="26"/>
      <c r="BZ1285" s="26"/>
    </row>
    <row r="1286" spans="5:78" s="3" customFormat="1" x14ac:dyDescent="0.25">
      <c r="E1286" s="25" t="str">
        <f t="shared" si="0"/>
        <v>update IFINOPL.dbo.REALIZATION set AGREEMENT_NO = replace('0002085/4/01/03/2024', '/', '.'), AGREEMENT_EXTERNAL_NO = '0002085/4/01/03/2024' where CODE = '2001.OPLRLZ.2403.000018';</v>
      </c>
      <c r="F1286" s="26"/>
      <c r="G1286" s="26"/>
      <c r="H1286" s="26"/>
      <c r="I1286" s="26"/>
      <c r="J1286" s="26"/>
      <c r="K1286" s="26"/>
      <c r="L1286" s="26"/>
      <c r="M1286" s="26"/>
      <c r="N1286" s="26"/>
      <c r="O1286" s="26"/>
      <c r="P1286" s="26"/>
      <c r="Q1286" s="26"/>
      <c r="R1286" s="26"/>
      <c r="S1286" s="26"/>
      <c r="T1286" s="26"/>
      <c r="U1286" s="26"/>
      <c r="V1286" s="26"/>
      <c r="W1286" s="26"/>
      <c r="X1286" s="26"/>
      <c r="Y1286" s="26"/>
      <c r="Z1286" s="2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c r="AZ1286" s="26"/>
      <c r="BA1286" s="26"/>
      <c r="BB1286" s="26"/>
      <c r="BC1286" s="26"/>
      <c r="BD1286" s="26"/>
      <c r="BE1286" s="26"/>
      <c r="BF1286" s="26"/>
      <c r="BG1286" s="26"/>
      <c r="BH1286" s="26"/>
      <c r="BI1286" s="26"/>
      <c r="BJ1286" s="26"/>
      <c r="BK1286" s="26"/>
      <c r="BL1286" s="26"/>
      <c r="BM1286" s="26"/>
      <c r="BN1286" s="26"/>
      <c r="BO1286" s="26"/>
      <c r="BP1286" s="26"/>
      <c r="BQ1286" s="26"/>
      <c r="BR1286" s="26"/>
      <c r="BS1286" s="26"/>
      <c r="BT1286" s="26"/>
      <c r="BU1286" s="26"/>
      <c r="BV1286" s="26"/>
      <c r="BW1286" s="26"/>
      <c r="BX1286" s="26"/>
      <c r="BY1286" s="26"/>
      <c r="BZ1286" s="26"/>
    </row>
    <row r="1287" spans="5:78" s="3" customFormat="1" x14ac:dyDescent="0.25">
      <c r="E1287" s="25" t="str">
        <f t="shared" si="0"/>
        <v>update IFINOPL.dbo.REALIZATION set AGREEMENT_NO = replace('0002085/4/01/03/2024', '/', '.'), AGREEMENT_EXTERNAL_NO = '0002085/4/01/03/2024' where CODE = '2001.OPLRLZ.2403.000018';</v>
      </c>
      <c r="F1287" s="26"/>
      <c r="G1287" s="26"/>
      <c r="H1287" s="26"/>
      <c r="I1287" s="26"/>
      <c r="J1287" s="26"/>
      <c r="K1287" s="26"/>
      <c r="L1287" s="26"/>
      <c r="M1287" s="26"/>
      <c r="N1287" s="26"/>
      <c r="O1287" s="26"/>
      <c r="P1287" s="26"/>
      <c r="Q1287" s="26"/>
      <c r="R1287" s="26"/>
      <c r="S1287" s="26"/>
      <c r="T1287" s="26"/>
      <c r="U1287" s="26"/>
      <c r="V1287" s="26"/>
      <c r="W1287" s="26"/>
      <c r="X1287" s="26"/>
      <c r="Y1287" s="26"/>
      <c r="Z1287" s="26"/>
      <c r="AA1287" s="26"/>
      <c r="AB1287" s="26"/>
      <c r="AC1287" s="26"/>
      <c r="AD1287" s="26"/>
      <c r="AE1287" s="26"/>
      <c r="AF1287" s="26"/>
      <c r="AG1287" s="26"/>
      <c r="AH1287" s="26"/>
      <c r="AI1287" s="26"/>
      <c r="AJ1287" s="26"/>
      <c r="AK1287" s="26"/>
      <c r="AL1287" s="26"/>
      <c r="AM1287" s="26"/>
      <c r="AN1287" s="26"/>
      <c r="AO1287" s="26"/>
      <c r="AP1287" s="26"/>
      <c r="AQ1287" s="26"/>
      <c r="AR1287" s="26"/>
      <c r="AS1287" s="26"/>
      <c r="AT1287" s="26"/>
      <c r="AU1287" s="26"/>
      <c r="AV1287" s="26"/>
      <c r="AW1287" s="26"/>
      <c r="AX1287" s="26"/>
      <c r="AY1287" s="26"/>
      <c r="AZ1287" s="26"/>
      <c r="BA1287" s="26"/>
      <c r="BB1287" s="26"/>
      <c r="BC1287" s="26"/>
      <c r="BD1287" s="26"/>
      <c r="BE1287" s="26"/>
      <c r="BF1287" s="26"/>
      <c r="BG1287" s="26"/>
      <c r="BH1287" s="26"/>
      <c r="BI1287" s="26"/>
      <c r="BJ1287" s="26"/>
      <c r="BK1287" s="26"/>
      <c r="BL1287" s="26"/>
      <c r="BM1287" s="26"/>
      <c r="BN1287" s="26"/>
      <c r="BO1287" s="26"/>
      <c r="BP1287" s="26"/>
      <c r="BQ1287" s="26"/>
      <c r="BR1287" s="26"/>
      <c r="BS1287" s="26"/>
      <c r="BT1287" s="26"/>
      <c r="BU1287" s="26"/>
      <c r="BV1287" s="26"/>
      <c r="BW1287" s="26"/>
      <c r="BX1287" s="26"/>
      <c r="BY1287" s="26"/>
      <c r="BZ1287" s="26"/>
    </row>
    <row r="1288" spans="5:78" s="3" customFormat="1" x14ac:dyDescent="0.25">
      <c r="E1288" s="25" t="str">
        <f t="shared" si="0"/>
        <v>update IFINOPL.dbo.REALIZATION set AGREEMENT_NO = replace('0002085/4/01/03/2024', '/', '.'), AGREEMENT_EXTERNAL_NO = '0002085/4/01/03/2024' where CODE = '2001.OPLRLZ.2403.000018';</v>
      </c>
      <c r="F1288" s="26"/>
      <c r="G1288" s="26"/>
      <c r="H1288" s="26"/>
      <c r="I1288" s="26"/>
      <c r="J1288" s="26"/>
      <c r="K1288" s="26"/>
      <c r="L1288" s="26"/>
      <c r="M1288" s="26"/>
      <c r="N1288" s="26"/>
      <c r="O1288" s="26"/>
      <c r="P1288" s="26"/>
      <c r="Q1288" s="26"/>
      <c r="R1288" s="26"/>
      <c r="S1288" s="26"/>
      <c r="T1288" s="26"/>
      <c r="U1288" s="26"/>
      <c r="V1288" s="26"/>
      <c r="W1288" s="26"/>
      <c r="X1288" s="26"/>
      <c r="Y1288" s="26"/>
      <c r="Z1288" s="26"/>
      <c r="AA1288" s="26"/>
      <c r="AB1288" s="26"/>
      <c r="AC1288" s="26"/>
      <c r="AD1288" s="26"/>
      <c r="AE1288" s="26"/>
      <c r="AF1288" s="26"/>
      <c r="AG1288" s="26"/>
      <c r="AH1288" s="26"/>
      <c r="AI1288" s="26"/>
      <c r="AJ1288" s="26"/>
      <c r="AK1288" s="26"/>
      <c r="AL1288" s="26"/>
      <c r="AM1288" s="26"/>
      <c r="AN1288" s="26"/>
      <c r="AO1288" s="26"/>
      <c r="AP1288" s="26"/>
      <c r="AQ1288" s="26"/>
      <c r="AR1288" s="26"/>
      <c r="AS1288" s="26"/>
      <c r="AT1288" s="26"/>
      <c r="AU1288" s="26"/>
      <c r="AV1288" s="26"/>
      <c r="AW1288" s="26"/>
      <c r="AX1288" s="26"/>
      <c r="AY1288" s="26"/>
      <c r="AZ1288" s="26"/>
      <c r="BA1288" s="26"/>
      <c r="BB1288" s="26"/>
      <c r="BC1288" s="26"/>
      <c r="BD1288" s="26"/>
      <c r="BE1288" s="26"/>
      <c r="BF1288" s="26"/>
      <c r="BG1288" s="26"/>
      <c r="BH1288" s="26"/>
      <c r="BI1288" s="26"/>
      <c r="BJ1288" s="26"/>
      <c r="BK1288" s="26"/>
      <c r="BL1288" s="26"/>
      <c r="BM1288" s="26"/>
      <c r="BN1288" s="26"/>
      <c r="BO1288" s="26"/>
      <c r="BP1288" s="26"/>
      <c r="BQ1288" s="26"/>
      <c r="BR1288" s="26"/>
      <c r="BS1288" s="26"/>
      <c r="BT1288" s="26"/>
      <c r="BU1288" s="26"/>
      <c r="BV1288" s="26"/>
      <c r="BW1288" s="26"/>
      <c r="BX1288" s="26"/>
      <c r="BY1288" s="26"/>
      <c r="BZ1288" s="26"/>
    </row>
    <row r="1289" spans="5:78" s="3" customFormat="1" x14ac:dyDescent="0.25">
      <c r="E1289" s="25" t="str">
        <f t="shared" si="0"/>
        <v>update IFINOPL.dbo.REALIZATION set AGREEMENT_NO = replace('0002085/4/01/03/2024', '/', '.'), AGREEMENT_EXTERNAL_NO = '0002085/4/01/03/2024' where CODE = '2001.OPLRLZ.2403.000018';</v>
      </c>
      <c r="F1289" s="26"/>
      <c r="G1289" s="26"/>
      <c r="H1289" s="26"/>
      <c r="I1289" s="26"/>
      <c r="J1289" s="26"/>
      <c r="K1289" s="26"/>
      <c r="L1289" s="26"/>
      <c r="M1289" s="26"/>
      <c r="N1289" s="26"/>
      <c r="O1289" s="26"/>
      <c r="P1289" s="26"/>
      <c r="Q1289" s="26"/>
      <c r="R1289" s="26"/>
      <c r="S1289" s="26"/>
      <c r="T1289" s="26"/>
      <c r="U1289" s="26"/>
      <c r="V1289" s="26"/>
      <c r="W1289" s="26"/>
      <c r="X1289" s="26"/>
      <c r="Y1289" s="26"/>
      <c r="Z1289" s="26"/>
      <c r="AA1289" s="26"/>
      <c r="AB1289" s="26"/>
      <c r="AC1289" s="26"/>
      <c r="AD1289" s="26"/>
      <c r="AE1289" s="26"/>
      <c r="AF1289" s="26"/>
      <c r="AG1289" s="26"/>
      <c r="AH1289" s="26"/>
      <c r="AI1289" s="26"/>
      <c r="AJ1289" s="26"/>
      <c r="AK1289" s="26"/>
      <c r="AL1289" s="26"/>
      <c r="AM1289" s="26"/>
      <c r="AN1289" s="26"/>
      <c r="AO1289" s="26"/>
      <c r="AP1289" s="26"/>
      <c r="AQ1289" s="26"/>
      <c r="AR1289" s="26"/>
      <c r="AS1289" s="26"/>
      <c r="AT1289" s="26"/>
      <c r="AU1289" s="26"/>
      <c r="AV1289" s="26"/>
      <c r="AW1289" s="26"/>
      <c r="AX1289" s="26"/>
      <c r="AY1289" s="26"/>
      <c r="AZ1289" s="26"/>
      <c r="BA1289" s="26"/>
      <c r="BB1289" s="26"/>
      <c r="BC1289" s="26"/>
      <c r="BD1289" s="26"/>
      <c r="BE1289" s="26"/>
      <c r="BF1289" s="26"/>
      <c r="BG1289" s="26"/>
      <c r="BH1289" s="26"/>
      <c r="BI1289" s="26"/>
      <c r="BJ1289" s="26"/>
      <c r="BK1289" s="26"/>
      <c r="BL1289" s="26"/>
      <c r="BM1289" s="26"/>
      <c r="BN1289" s="26"/>
      <c r="BO1289" s="26"/>
      <c r="BP1289" s="26"/>
      <c r="BQ1289" s="26"/>
      <c r="BR1289" s="26"/>
      <c r="BS1289" s="26"/>
      <c r="BT1289" s="26"/>
      <c r="BU1289" s="26"/>
      <c r="BV1289" s="26"/>
      <c r="BW1289" s="26"/>
      <c r="BX1289" s="26"/>
      <c r="BY1289" s="26"/>
      <c r="BZ1289" s="26"/>
    </row>
    <row r="1290" spans="5:78" s="3" customFormat="1" x14ac:dyDescent="0.25">
      <c r="E1290" s="25" t="str">
        <f t="shared" si="0"/>
        <v>update IFINOPL.dbo.REALIZATION set AGREEMENT_NO = replace('0002086/4/01/03/2024', '/', '.'), AGREEMENT_EXTERNAL_NO = '0002086/4/01/03/2024' where CODE = '2001.OPLRLZ.2403.000019';</v>
      </c>
      <c r="F1290" s="26"/>
      <c r="G1290" s="26"/>
      <c r="H1290" s="26"/>
      <c r="I1290" s="26"/>
      <c r="J1290" s="26"/>
      <c r="K1290" s="26"/>
      <c r="L1290" s="26"/>
      <c r="M1290" s="26"/>
      <c r="N1290" s="26"/>
      <c r="O1290" s="26"/>
      <c r="P1290" s="26"/>
      <c r="Q1290" s="26"/>
      <c r="R1290" s="26"/>
      <c r="S1290" s="26"/>
      <c r="T1290" s="26"/>
      <c r="U1290" s="26"/>
      <c r="V1290" s="26"/>
      <c r="W1290" s="26"/>
      <c r="X1290" s="26"/>
      <c r="Y1290" s="26"/>
      <c r="Z1290" s="26"/>
      <c r="AA1290" s="26"/>
      <c r="AB1290" s="26"/>
      <c r="AC1290" s="26"/>
      <c r="AD1290" s="26"/>
      <c r="AE1290" s="26"/>
      <c r="AF1290" s="26"/>
      <c r="AG1290" s="26"/>
      <c r="AH1290" s="26"/>
      <c r="AI1290" s="26"/>
      <c r="AJ1290" s="26"/>
      <c r="AK1290" s="26"/>
      <c r="AL1290" s="26"/>
      <c r="AM1290" s="26"/>
      <c r="AN1290" s="26"/>
      <c r="AO1290" s="26"/>
      <c r="AP1290" s="26"/>
      <c r="AQ1290" s="26"/>
      <c r="AR1290" s="26"/>
      <c r="AS1290" s="26"/>
      <c r="AT1290" s="26"/>
      <c r="AU1290" s="26"/>
      <c r="AV1290" s="26"/>
      <c r="AW1290" s="26"/>
      <c r="AX1290" s="26"/>
      <c r="AY1290" s="26"/>
      <c r="AZ1290" s="26"/>
      <c r="BA1290" s="26"/>
      <c r="BB1290" s="26"/>
      <c r="BC1290" s="26"/>
      <c r="BD1290" s="26"/>
      <c r="BE1290" s="26"/>
      <c r="BF1290" s="26"/>
      <c r="BG1290" s="26"/>
      <c r="BH1290" s="26"/>
      <c r="BI1290" s="26"/>
      <c r="BJ1290" s="26"/>
      <c r="BK1290" s="26"/>
      <c r="BL1290" s="26"/>
      <c r="BM1290" s="26"/>
      <c r="BN1290" s="26"/>
      <c r="BO1290" s="26"/>
      <c r="BP1290" s="26"/>
      <c r="BQ1290" s="26"/>
      <c r="BR1290" s="26"/>
      <c r="BS1290" s="26"/>
      <c r="BT1290" s="26"/>
      <c r="BU1290" s="26"/>
      <c r="BV1290" s="26"/>
      <c r="BW1290" s="26"/>
      <c r="BX1290" s="26"/>
      <c r="BY1290" s="26"/>
      <c r="BZ1290" s="26"/>
    </row>
    <row r="1291" spans="5:78" s="3" customFormat="1" x14ac:dyDescent="0.25">
      <c r="E1291" s="25" t="str">
        <f t="shared" si="0"/>
        <v>update IFINOPL.dbo.REALIZATION set AGREEMENT_NO = replace('0002086/4/01/03/2024', '/', '.'), AGREEMENT_EXTERNAL_NO = '0002086/4/01/03/2024' where CODE = '2001.OPLRLZ.2403.000019';</v>
      </c>
      <c r="F1291" s="26"/>
      <c r="G1291" s="26"/>
      <c r="H1291" s="26"/>
      <c r="I1291" s="26"/>
      <c r="J1291" s="26"/>
      <c r="K1291" s="26"/>
      <c r="L1291" s="26"/>
      <c r="M1291" s="26"/>
      <c r="N1291" s="26"/>
      <c r="O1291" s="26"/>
      <c r="P1291" s="26"/>
      <c r="Q1291" s="26"/>
      <c r="R1291" s="26"/>
      <c r="S1291" s="26"/>
      <c r="T1291" s="26"/>
      <c r="U1291" s="26"/>
      <c r="V1291" s="26"/>
      <c r="W1291" s="26"/>
      <c r="X1291" s="26"/>
      <c r="Y1291" s="26"/>
      <c r="Z1291" s="26"/>
      <c r="AA1291" s="26"/>
      <c r="AB1291" s="26"/>
      <c r="AC1291" s="26"/>
      <c r="AD1291" s="26"/>
      <c r="AE1291" s="26"/>
      <c r="AF1291" s="26"/>
      <c r="AG1291" s="26"/>
      <c r="AH1291" s="26"/>
      <c r="AI1291" s="26"/>
      <c r="AJ1291" s="26"/>
      <c r="AK1291" s="26"/>
      <c r="AL1291" s="26"/>
      <c r="AM1291" s="26"/>
      <c r="AN1291" s="26"/>
      <c r="AO1291" s="26"/>
      <c r="AP1291" s="26"/>
      <c r="AQ1291" s="26"/>
      <c r="AR1291" s="26"/>
      <c r="AS1291" s="26"/>
      <c r="AT1291" s="26"/>
      <c r="AU1291" s="26"/>
      <c r="AV1291" s="26"/>
      <c r="AW1291" s="26"/>
      <c r="AX1291" s="26"/>
      <c r="AY1291" s="26"/>
      <c r="AZ1291" s="26"/>
      <c r="BA1291" s="26"/>
      <c r="BB1291" s="26"/>
      <c r="BC1291" s="26"/>
      <c r="BD1291" s="26"/>
      <c r="BE1291" s="26"/>
      <c r="BF1291" s="26"/>
      <c r="BG1291" s="26"/>
      <c r="BH1291" s="26"/>
      <c r="BI1291" s="26"/>
      <c r="BJ1291" s="26"/>
      <c r="BK1291" s="26"/>
      <c r="BL1291" s="26"/>
      <c r="BM1291" s="26"/>
      <c r="BN1291" s="26"/>
      <c r="BO1291" s="26"/>
      <c r="BP1291" s="26"/>
      <c r="BQ1291" s="26"/>
      <c r="BR1291" s="26"/>
      <c r="BS1291" s="26"/>
      <c r="BT1291" s="26"/>
      <c r="BU1291" s="26"/>
      <c r="BV1291" s="26"/>
      <c r="BW1291" s="26"/>
      <c r="BX1291" s="26"/>
      <c r="BY1291" s="26"/>
      <c r="BZ1291" s="26"/>
    </row>
    <row r="1292" spans="5:78" s="3" customFormat="1" x14ac:dyDescent="0.25">
      <c r="E1292" s="25" t="str">
        <f t="shared" si="0"/>
        <v>update IFINOPL.dbo.REALIZATION set AGREEMENT_NO = replace('0002086/4/01/03/2024', '/', '.'), AGREEMENT_EXTERNAL_NO = '0002086/4/01/03/2024' where CODE = '2001.OPLRLZ.2403.000019';</v>
      </c>
      <c r="F1292" s="26"/>
      <c r="G1292" s="26"/>
      <c r="H1292" s="26"/>
      <c r="I1292" s="26"/>
      <c r="J1292" s="26"/>
      <c r="K1292" s="26"/>
      <c r="L1292" s="26"/>
      <c r="M1292" s="26"/>
      <c r="N1292" s="26"/>
      <c r="O1292" s="26"/>
      <c r="P1292" s="26"/>
      <c r="Q1292" s="26"/>
      <c r="R1292" s="26"/>
      <c r="S1292" s="26"/>
      <c r="T1292" s="26"/>
      <c r="U1292" s="26"/>
      <c r="V1292" s="26"/>
      <c r="W1292" s="26"/>
      <c r="X1292" s="26"/>
      <c r="Y1292" s="26"/>
      <c r="Z1292" s="26"/>
      <c r="AA1292" s="26"/>
      <c r="AB1292" s="26"/>
      <c r="AC1292" s="26"/>
      <c r="AD1292" s="26"/>
      <c r="AE1292" s="26"/>
      <c r="AF1292" s="26"/>
      <c r="AG1292" s="26"/>
      <c r="AH1292" s="26"/>
      <c r="AI1292" s="26"/>
      <c r="AJ1292" s="26"/>
      <c r="AK1292" s="26"/>
      <c r="AL1292" s="26"/>
      <c r="AM1292" s="26"/>
      <c r="AN1292" s="26"/>
      <c r="AO1292" s="26"/>
      <c r="AP1292" s="26"/>
      <c r="AQ1292" s="26"/>
      <c r="AR1292" s="26"/>
      <c r="AS1292" s="26"/>
      <c r="AT1292" s="26"/>
      <c r="AU1292" s="26"/>
      <c r="AV1292" s="26"/>
      <c r="AW1292" s="26"/>
      <c r="AX1292" s="26"/>
      <c r="AY1292" s="26"/>
      <c r="AZ1292" s="26"/>
      <c r="BA1292" s="26"/>
      <c r="BB1292" s="26"/>
      <c r="BC1292" s="26"/>
      <c r="BD1292" s="26"/>
      <c r="BE1292" s="26"/>
      <c r="BF1292" s="26"/>
      <c r="BG1292" s="26"/>
      <c r="BH1292" s="26"/>
      <c r="BI1292" s="26"/>
      <c r="BJ1292" s="26"/>
      <c r="BK1292" s="26"/>
      <c r="BL1292" s="26"/>
      <c r="BM1292" s="26"/>
      <c r="BN1292" s="26"/>
      <c r="BO1292" s="26"/>
      <c r="BP1292" s="26"/>
      <c r="BQ1292" s="26"/>
      <c r="BR1292" s="26"/>
      <c r="BS1292" s="26"/>
      <c r="BT1292" s="26"/>
      <c r="BU1292" s="26"/>
      <c r="BV1292" s="26"/>
      <c r="BW1292" s="26"/>
      <c r="BX1292" s="26"/>
      <c r="BY1292" s="26"/>
      <c r="BZ1292" s="26"/>
    </row>
    <row r="1293" spans="5:78" s="3" customFormat="1" x14ac:dyDescent="0.25">
      <c r="E1293" s="25" t="str">
        <f t="shared" si="0"/>
        <v>update IFINOPL.dbo.REALIZATION set AGREEMENT_NO = replace('0002086/4/01/03/2024', '/', '.'), AGREEMENT_EXTERNAL_NO = '0002086/4/01/03/2024' where CODE = '2001.OPLRLZ.2403.000019';</v>
      </c>
      <c r="F1293" s="26"/>
      <c r="G1293" s="26"/>
      <c r="H1293" s="26"/>
      <c r="I1293" s="26"/>
      <c r="J1293" s="26"/>
      <c r="K1293" s="26"/>
      <c r="L1293" s="26"/>
      <c r="M1293" s="26"/>
      <c r="N1293" s="26"/>
      <c r="O1293" s="26"/>
      <c r="P1293" s="26"/>
      <c r="Q1293" s="26"/>
      <c r="R1293" s="26"/>
      <c r="S1293" s="26"/>
      <c r="T1293" s="26"/>
      <c r="U1293" s="26"/>
      <c r="V1293" s="26"/>
      <c r="W1293" s="26"/>
      <c r="X1293" s="26"/>
      <c r="Y1293" s="26"/>
      <c r="Z1293" s="26"/>
      <c r="AA1293" s="26"/>
      <c r="AB1293" s="26"/>
      <c r="AC1293" s="26"/>
      <c r="AD1293" s="26"/>
      <c r="AE1293" s="26"/>
      <c r="AF1293" s="26"/>
      <c r="AG1293" s="26"/>
      <c r="AH1293" s="26"/>
      <c r="AI1293" s="26"/>
      <c r="AJ1293" s="26"/>
      <c r="AK1293" s="26"/>
      <c r="AL1293" s="26"/>
      <c r="AM1293" s="26"/>
      <c r="AN1293" s="26"/>
      <c r="AO1293" s="26"/>
      <c r="AP1293" s="26"/>
      <c r="AQ1293" s="26"/>
      <c r="AR1293" s="26"/>
      <c r="AS1293" s="26"/>
      <c r="AT1293" s="26"/>
      <c r="AU1293" s="26"/>
      <c r="AV1293" s="26"/>
      <c r="AW1293" s="26"/>
      <c r="AX1293" s="26"/>
      <c r="AY1293" s="26"/>
      <c r="AZ1293" s="26"/>
      <c r="BA1293" s="26"/>
      <c r="BB1293" s="26"/>
      <c r="BC1293" s="26"/>
      <c r="BD1293" s="26"/>
      <c r="BE1293" s="26"/>
      <c r="BF1293" s="26"/>
      <c r="BG1293" s="26"/>
      <c r="BH1293" s="26"/>
      <c r="BI1293" s="26"/>
      <c r="BJ1293" s="26"/>
      <c r="BK1293" s="26"/>
      <c r="BL1293" s="26"/>
      <c r="BM1293" s="26"/>
      <c r="BN1293" s="26"/>
      <c r="BO1293" s="26"/>
      <c r="BP1293" s="26"/>
      <c r="BQ1293" s="26"/>
      <c r="BR1293" s="26"/>
      <c r="BS1293" s="26"/>
      <c r="BT1293" s="26"/>
      <c r="BU1293" s="26"/>
      <c r="BV1293" s="26"/>
      <c r="BW1293" s="26"/>
      <c r="BX1293" s="26"/>
      <c r="BY1293" s="26"/>
      <c r="BZ1293" s="26"/>
    </row>
    <row r="1294" spans="5:78" s="3" customFormat="1" x14ac:dyDescent="0.25">
      <c r="E1294" s="25"/>
      <c r="F1294" s="26"/>
      <c r="G1294" s="26"/>
      <c r="H1294" s="26"/>
      <c r="I1294" s="26"/>
      <c r="J1294" s="26"/>
      <c r="K1294" s="26"/>
      <c r="L1294" s="26"/>
      <c r="M1294" s="26"/>
      <c r="N1294" s="26"/>
      <c r="O1294" s="26"/>
      <c r="P1294" s="26"/>
      <c r="Q1294" s="26"/>
      <c r="R1294" s="26"/>
      <c r="S1294" s="26"/>
      <c r="T1294" s="26"/>
      <c r="U1294" s="26"/>
      <c r="V1294" s="26"/>
      <c r="W1294" s="26"/>
      <c r="X1294" s="26"/>
      <c r="Y1294" s="26"/>
      <c r="Z1294" s="26"/>
      <c r="AA1294" s="26"/>
      <c r="AB1294" s="26"/>
      <c r="AC1294" s="26"/>
      <c r="AD1294" s="26"/>
      <c r="AE1294" s="26"/>
      <c r="AF1294" s="26"/>
      <c r="AG1294" s="26"/>
      <c r="AH1294" s="26"/>
      <c r="AI1294" s="26"/>
      <c r="AJ1294" s="26"/>
      <c r="AK1294" s="26"/>
      <c r="AL1294" s="26"/>
      <c r="AM1294" s="26"/>
      <c r="AN1294" s="26"/>
      <c r="AO1294" s="26"/>
      <c r="AP1294" s="26"/>
      <c r="AQ1294" s="26"/>
      <c r="AR1294" s="26"/>
      <c r="AS1294" s="26"/>
      <c r="AT1294" s="26"/>
      <c r="AU1294" s="26"/>
      <c r="AV1294" s="26"/>
      <c r="AW1294" s="26"/>
      <c r="AX1294" s="26"/>
      <c r="AY1294" s="26"/>
      <c r="AZ1294" s="26"/>
      <c r="BA1294" s="26"/>
      <c r="BB1294" s="26"/>
      <c r="BC1294" s="26"/>
      <c r="BD1294" s="26"/>
      <c r="BE1294" s="26"/>
      <c r="BF1294" s="26"/>
      <c r="BG1294" s="26"/>
      <c r="BH1294" s="26"/>
      <c r="BI1294" s="26"/>
      <c r="BJ1294" s="26"/>
      <c r="BK1294" s="26"/>
      <c r="BL1294" s="26"/>
      <c r="BM1294" s="26"/>
      <c r="BN1294" s="26"/>
      <c r="BO1294" s="26"/>
      <c r="BP1294" s="26"/>
      <c r="BQ1294" s="26"/>
      <c r="BR1294" s="26"/>
      <c r="BS1294" s="26"/>
      <c r="BT1294" s="26"/>
      <c r="BU1294" s="26"/>
      <c r="BV1294" s="26"/>
      <c r="BW1294" s="26"/>
      <c r="BX1294" s="26"/>
      <c r="BY1294" s="26"/>
      <c r="BZ1294" s="26"/>
    </row>
    <row r="1295" spans="5:78" s="3" customFormat="1" x14ac:dyDescent="0.25">
      <c r="E1295" s="23" t="s">
        <v>128</v>
      </c>
      <c r="F1295" s="24"/>
      <c r="G1295" s="24"/>
      <c r="H1295" s="24"/>
      <c r="I1295" s="24"/>
      <c r="J1295" s="24"/>
      <c r="K1295" s="24"/>
      <c r="L1295" s="24"/>
      <c r="M1295" s="24"/>
      <c r="N1295" s="24"/>
      <c r="O1295" s="24"/>
      <c r="P1295" s="24"/>
      <c r="Q1295" s="24"/>
      <c r="R1295" s="24"/>
      <c r="S1295" s="24"/>
      <c r="T1295" s="24"/>
      <c r="U1295" s="24"/>
      <c r="V1295" s="24"/>
      <c r="W1295" s="24"/>
      <c r="X1295" s="24"/>
      <c r="Y1295" s="24"/>
      <c r="Z1295" s="24"/>
      <c r="AA1295" s="24"/>
      <c r="AB1295" s="24"/>
      <c r="AC1295" s="24"/>
      <c r="AD1295" s="24"/>
      <c r="AE1295" s="24"/>
      <c r="AF1295" s="24"/>
      <c r="AG1295" s="24"/>
      <c r="AH1295" s="24"/>
      <c r="AI1295" s="24"/>
      <c r="AJ1295" s="24"/>
      <c r="AK1295" s="24"/>
      <c r="AL1295" s="24"/>
      <c r="AM1295" s="24"/>
      <c r="AN1295" s="24"/>
      <c r="AO1295" s="24"/>
      <c r="AP1295" s="24"/>
      <c r="AQ1295" s="24"/>
      <c r="AR1295" s="24"/>
      <c r="AS1295" s="24"/>
      <c r="AT1295" s="24"/>
      <c r="AU1295" s="24"/>
      <c r="AV1295" s="24"/>
      <c r="AW1295" s="24"/>
      <c r="AX1295" s="24"/>
      <c r="AY1295" s="24"/>
      <c r="AZ1295" s="24"/>
      <c r="BA1295" s="24"/>
      <c r="BB1295" s="24"/>
      <c r="BC1295" s="24"/>
      <c r="BD1295" s="24"/>
      <c r="BE1295" s="24"/>
      <c r="BF1295" s="24"/>
      <c r="BG1295" s="24"/>
      <c r="BH1295" s="24"/>
      <c r="BI1295" s="24"/>
    </row>
    <row r="1296" spans="5:78" s="3" customFormat="1" x14ac:dyDescent="0.25">
      <c r="E1296" s="23" t="s">
        <v>3250</v>
      </c>
      <c r="F1296" s="24"/>
      <c r="G1296" s="24"/>
      <c r="H1296" s="24"/>
      <c r="I1296" s="24"/>
      <c r="J1296" s="24"/>
      <c r="K1296" s="24"/>
      <c r="L1296" s="24"/>
      <c r="M1296" s="24"/>
      <c r="N1296" s="24"/>
      <c r="O1296" s="24"/>
      <c r="P1296" s="24"/>
      <c r="Q1296" s="24"/>
      <c r="R1296" s="24"/>
      <c r="S1296" s="24"/>
      <c r="T1296" s="24"/>
      <c r="U1296" s="24"/>
      <c r="V1296" s="24"/>
      <c r="W1296" s="24"/>
      <c r="X1296" s="24"/>
      <c r="Y1296" s="24"/>
      <c r="Z1296" s="24"/>
      <c r="AA1296" s="24"/>
      <c r="AB1296" s="24"/>
      <c r="AC1296" s="24"/>
      <c r="AD1296" s="24"/>
      <c r="AE1296" s="24"/>
      <c r="AF1296" s="24"/>
      <c r="AG1296" s="24"/>
      <c r="AH1296" s="24"/>
      <c r="AI1296" s="24"/>
      <c r="AJ1296" s="24"/>
      <c r="AK1296" s="24"/>
      <c r="AL1296" s="24"/>
      <c r="AM1296" s="24"/>
      <c r="AN1296" s="24"/>
      <c r="AO1296" s="24"/>
      <c r="AP1296" s="24"/>
      <c r="AQ1296" s="24"/>
      <c r="AR1296" s="24"/>
      <c r="AS1296" s="24"/>
      <c r="AT1296" s="24"/>
      <c r="AU1296" s="24"/>
      <c r="AV1296" s="24"/>
      <c r="AW1296" s="24"/>
      <c r="AX1296" s="24"/>
      <c r="AY1296" s="24"/>
      <c r="AZ1296" s="24"/>
      <c r="BA1296" s="24"/>
      <c r="BB1296" s="24"/>
      <c r="BC1296" s="24"/>
      <c r="BD1296" s="24"/>
      <c r="BE1296" s="24"/>
      <c r="BF1296" s="24"/>
      <c r="BG1296" s="24"/>
      <c r="BH1296" s="24"/>
      <c r="BI1296" s="24"/>
    </row>
    <row r="1297" spans="5:61" s="3" customFormat="1" x14ac:dyDescent="0.25">
      <c r="E1297" s="23" t="s">
        <v>3251</v>
      </c>
      <c r="F1297" s="24"/>
      <c r="G1297" s="24"/>
      <c r="H1297" s="24"/>
      <c r="I1297" s="24"/>
      <c r="J1297" s="24"/>
      <c r="K1297" s="24"/>
      <c r="L1297" s="24"/>
      <c r="M1297" s="24"/>
      <c r="N1297" s="24"/>
      <c r="O1297" s="24"/>
      <c r="P1297" s="24"/>
      <c r="Q1297" s="24"/>
      <c r="R1297" s="24"/>
      <c r="S1297" s="24"/>
      <c r="T1297" s="24"/>
      <c r="U1297" s="24"/>
      <c r="V1297" s="24"/>
      <c r="W1297" s="24"/>
      <c r="X1297" s="24"/>
      <c r="Y1297" s="24"/>
      <c r="Z1297" s="24"/>
      <c r="AA1297" s="24"/>
      <c r="AB1297" s="24"/>
      <c r="AC1297" s="24"/>
      <c r="AD1297" s="24"/>
      <c r="AE1297" s="24"/>
      <c r="AF1297" s="24"/>
      <c r="AG1297" s="24"/>
      <c r="AH1297" s="24"/>
      <c r="AI1297" s="24"/>
      <c r="AJ1297" s="24"/>
      <c r="AK1297" s="24"/>
      <c r="AL1297" s="24"/>
      <c r="AM1297" s="24"/>
      <c r="AN1297" s="24"/>
      <c r="AO1297" s="24"/>
      <c r="AP1297" s="24"/>
      <c r="AQ1297" s="24"/>
      <c r="AR1297" s="24"/>
      <c r="AS1297" s="24"/>
      <c r="AT1297" s="24"/>
      <c r="AU1297" s="24"/>
      <c r="AV1297" s="24"/>
      <c r="AW1297" s="24"/>
      <c r="AX1297" s="24"/>
      <c r="AY1297" s="24"/>
      <c r="AZ1297" s="24"/>
      <c r="BA1297" s="24"/>
      <c r="BB1297" s="24"/>
      <c r="BC1297" s="24"/>
      <c r="BD1297" s="24"/>
      <c r="BE1297" s="24"/>
      <c r="BF1297" s="24"/>
      <c r="BG1297" s="24"/>
      <c r="BH1297" s="24"/>
      <c r="BI1297" s="24"/>
    </row>
    <row r="1298" spans="5:61" s="3" customFormat="1" x14ac:dyDescent="0.25">
      <c r="E1298" s="23" t="s">
        <v>3252</v>
      </c>
      <c r="F1298" s="24"/>
      <c r="G1298" s="24"/>
      <c r="H1298" s="24"/>
      <c r="I1298" s="24"/>
      <c r="J1298" s="24"/>
      <c r="K1298" s="24"/>
      <c r="L1298" s="24"/>
      <c r="M1298" s="24"/>
      <c r="N1298" s="24"/>
      <c r="O1298" s="24"/>
      <c r="P1298" s="24"/>
      <c r="Q1298" s="24"/>
      <c r="R1298" s="24"/>
      <c r="S1298" s="24"/>
      <c r="T1298" s="24"/>
      <c r="U1298" s="24"/>
      <c r="V1298" s="24"/>
      <c r="W1298" s="24"/>
      <c r="X1298" s="24"/>
      <c r="Y1298" s="24"/>
      <c r="Z1298" s="24"/>
      <c r="AA1298" s="24"/>
      <c r="AB1298" s="24"/>
      <c r="AC1298" s="24"/>
      <c r="AD1298" s="24"/>
      <c r="AE1298" s="24"/>
      <c r="AF1298" s="24"/>
      <c r="AG1298" s="24"/>
      <c r="AH1298" s="24"/>
      <c r="AI1298" s="24"/>
      <c r="AJ1298" s="24"/>
      <c r="AK1298" s="24"/>
      <c r="AL1298" s="24"/>
      <c r="AM1298" s="24"/>
      <c r="AN1298" s="24"/>
      <c r="AO1298" s="24"/>
      <c r="AP1298" s="24"/>
      <c r="AQ1298" s="24"/>
      <c r="AR1298" s="24"/>
      <c r="AS1298" s="24"/>
      <c r="AT1298" s="24"/>
      <c r="AU1298" s="24"/>
      <c r="AV1298" s="24"/>
      <c r="AW1298" s="24"/>
      <c r="AX1298" s="24"/>
      <c r="AY1298" s="24"/>
      <c r="AZ1298" s="24"/>
      <c r="BA1298" s="24"/>
      <c r="BB1298" s="24"/>
      <c r="BC1298" s="24"/>
      <c r="BD1298" s="24"/>
      <c r="BE1298" s="24"/>
      <c r="BF1298" s="24"/>
      <c r="BG1298" s="24"/>
      <c r="BH1298" s="24"/>
      <c r="BI1298" s="24"/>
    </row>
    <row r="1299" spans="5:61" s="3" customFormat="1" x14ac:dyDescent="0.25">
      <c r="E1299" s="23" t="s">
        <v>3253</v>
      </c>
      <c r="F1299" s="24"/>
      <c r="G1299" s="24"/>
      <c r="H1299" s="24"/>
      <c r="I1299" s="24"/>
      <c r="J1299" s="24"/>
      <c r="K1299" s="24"/>
      <c r="L1299" s="24"/>
      <c r="M1299" s="24"/>
      <c r="N1299" s="24"/>
      <c r="O1299" s="24"/>
      <c r="P1299" s="24"/>
      <c r="Q1299" s="24"/>
      <c r="R1299" s="24"/>
      <c r="S1299" s="24"/>
      <c r="T1299" s="24"/>
      <c r="U1299" s="24"/>
      <c r="V1299" s="24"/>
      <c r="W1299" s="24"/>
      <c r="X1299" s="24"/>
      <c r="Y1299" s="24"/>
      <c r="Z1299" s="24"/>
      <c r="AA1299" s="24"/>
      <c r="AB1299" s="24"/>
      <c r="AC1299" s="24"/>
      <c r="AD1299" s="24"/>
      <c r="AE1299" s="24"/>
      <c r="AF1299" s="24"/>
      <c r="AG1299" s="24"/>
      <c r="AH1299" s="24"/>
      <c r="AI1299" s="24"/>
      <c r="AJ1299" s="24"/>
      <c r="AK1299" s="24"/>
      <c r="AL1299" s="24"/>
      <c r="AM1299" s="24"/>
      <c r="AN1299" s="24"/>
      <c r="AO1299" s="24"/>
      <c r="AP1299" s="24"/>
      <c r="AQ1299" s="24"/>
      <c r="AR1299" s="24"/>
      <c r="AS1299" s="24"/>
      <c r="AT1299" s="24"/>
      <c r="AU1299" s="24"/>
      <c r="AV1299" s="24"/>
      <c r="AW1299" s="24"/>
      <c r="AX1299" s="24"/>
      <c r="AY1299" s="24"/>
      <c r="AZ1299" s="24"/>
      <c r="BA1299" s="24"/>
      <c r="BB1299" s="24"/>
      <c r="BC1299" s="24"/>
      <c r="BD1299" s="24"/>
      <c r="BE1299" s="24"/>
      <c r="BF1299" s="24"/>
      <c r="BG1299" s="24"/>
      <c r="BH1299" s="24"/>
      <c r="BI1299" s="24"/>
    </row>
    <row r="1300" spans="5:61" s="3" customFormat="1" x14ac:dyDescent="0.25">
      <c r="E1300" s="23" t="s">
        <v>3254</v>
      </c>
      <c r="F1300" s="24"/>
      <c r="G1300" s="24"/>
      <c r="H1300" s="24"/>
      <c r="I1300" s="24"/>
      <c r="J1300" s="24"/>
      <c r="K1300" s="24"/>
      <c r="L1300" s="24"/>
      <c r="M1300" s="24"/>
      <c r="N1300" s="24"/>
      <c r="O1300" s="24"/>
      <c r="P1300" s="24"/>
      <c r="Q1300" s="24"/>
      <c r="R1300" s="24"/>
      <c r="S1300" s="24"/>
      <c r="T1300" s="24"/>
      <c r="U1300" s="24"/>
      <c r="V1300" s="24"/>
      <c r="W1300" s="24"/>
      <c r="X1300" s="24"/>
      <c r="Y1300" s="24"/>
      <c r="Z1300" s="24"/>
      <c r="AA1300" s="24"/>
      <c r="AB1300" s="24"/>
      <c r="AC1300" s="24"/>
      <c r="AD1300" s="24"/>
      <c r="AE1300" s="24"/>
      <c r="AF1300" s="24"/>
      <c r="AG1300" s="24"/>
      <c r="AH1300" s="24"/>
      <c r="AI1300" s="24"/>
      <c r="AJ1300" s="24"/>
      <c r="AK1300" s="24"/>
      <c r="AL1300" s="24"/>
      <c r="AM1300" s="24"/>
      <c r="AN1300" s="24"/>
      <c r="AO1300" s="24"/>
      <c r="AP1300" s="24"/>
      <c r="AQ1300" s="24"/>
      <c r="AR1300" s="24"/>
      <c r="AS1300" s="24"/>
      <c r="AT1300" s="24"/>
      <c r="AU1300" s="24"/>
      <c r="AV1300" s="24"/>
      <c r="AW1300" s="24"/>
      <c r="AX1300" s="24"/>
      <c r="AY1300" s="24"/>
      <c r="AZ1300" s="24"/>
      <c r="BA1300" s="24"/>
      <c r="BB1300" s="24"/>
      <c r="BC1300" s="24"/>
      <c r="BD1300" s="24"/>
      <c r="BE1300" s="24"/>
      <c r="BF1300" s="24"/>
      <c r="BG1300" s="24"/>
      <c r="BH1300" s="24"/>
      <c r="BI1300" s="24"/>
    </row>
    <row r="1301" spans="5:61" s="3" customFormat="1" x14ac:dyDescent="0.25">
      <c r="E1301" s="23"/>
      <c r="F1301" s="24"/>
      <c r="G1301" s="24"/>
      <c r="H1301" s="24"/>
      <c r="I1301" s="24"/>
      <c r="J1301" s="24"/>
      <c r="K1301" s="24"/>
      <c r="L1301" s="24"/>
      <c r="M1301" s="24"/>
      <c r="N1301" s="24"/>
      <c r="O1301" s="24"/>
      <c r="P1301" s="24"/>
      <c r="Q1301" s="24"/>
      <c r="R1301" s="24"/>
      <c r="S1301" s="24"/>
      <c r="T1301" s="24"/>
      <c r="U1301" s="24"/>
      <c r="V1301" s="24"/>
      <c r="W1301" s="24"/>
      <c r="X1301" s="24"/>
      <c r="Y1301" s="24"/>
      <c r="Z1301" s="24"/>
      <c r="AA1301" s="24"/>
      <c r="AB1301" s="24"/>
      <c r="AC1301" s="24"/>
      <c r="AD1301" s="24"/>
      <c r="AE1301" s="24"/>
      <c r="AF1301" s="24"/>
      <c r="AG1301" s="24"/>
      <c r="AH1301" s="24"/>
      <c r="AI1301" s="24"/>
      <c r="AJ1301" s="24"/>
      <c r="AK1301" s="24"/>
      <c r="AL1301" s="24"/>
      <c r="AM1301" s="24"/>
      <c r="AN1301" s="24"/>
      <c r="AO1301" s="24"/>
      <c r="AP1301" s="24"/>
      <c r="AQ1301" s="24"/>
      <c r="AR1301" s="24"/>
      <c r="AS1301" s="24"/>
      <c r="AT1301" s="24"/>
      <c r="AU1301" s="24"/>
      <c r="AV1301" s="24"/>
      <c r="AW1301" s="24"/>
      <c r="AX1301" s="24"/>
      <c r="AY1301" s="24"/>
      <c r="AZ1301" s="24"/>
      <c r="BA1301" s="24"/>
      <c r="BB1301" s="24"/>
      <c r="BC1301" s="24"/>
      <c r="BD1301" s="24"/>
      <c r="BE1301" s="24"/>
      <c r="BF1301" s="24"/>
      <c r="BG1301" s="24"/>
      <c r="BH1301" s="24"/>
      <c r="BI1301" s="24"/>
    </row>
    <row r="1302" spans="5:61" s="3" customFormat="1" x14ac:dyDescent="0.25">
      <c r="E1302" s="23" t="s">
        <v>486</v>
      </c>
      <c r="F1302" s="24"/>
      <c r="G1302" s="24"/>
      <c r="H1302" s="24"/>
      <c r="I1302" s="24"/>
      <c r="J1302" s="24"/>
      <c r="K1302" s="24"/>
      <c r="L1302" s="24"/>
      <c r="M1302" s="24"/>
      <c r="N1302" s="24"/>
      <c r="O1302" s="24"/>
      <c r="P1302" s="24"/>
      <c r="Q1302" s="24"/>
      <c r="R1302" s="24"/>
      <c r="S1302" s="24"/>
      <c r="T1302" s="24"/>
      <c r="U1302" s="24"/>
      <c r="V1302" s="24"/>
      <c r="W1302" s="24"/>
      <c r="X1302" s="24"/>
      <c r="Y1302" s="24"/>
      <c r="Z1302" s="24"/>
      <c r="AA1302" s="24"/>
      <c r="AB1302" s="24"/>
      <c r="AC1302" s="24"/>
      <c r="AD1302" s="24"/>
      <c r="AE1302" s="24"/>
      <c r="AF1302" s="24"/>
      <c r="AG1302" s="24"/>
      <c r="AH1302" s="24"/>
      <c r="AI1302" s="24"/>
      <c r="AJ1302" s="24"/>
      <c r="AK1302" s="24"/>
      <c r="AL1302" s="24"/>
      <c r="AM1302" s="24"/>
      <c r="AN1302" s="24"/>
      <c r="AO1302" s="24"/>
      <c r="AP1302" s="24"/>
      <c r="AQ1302" s="24"/>
      <c r="AR1302" s="24"/>
      <c r="AS1302" s="24"/>
      <c r="AT1302" s="24"/>
      <c r="AU1302" s="24"/>
      <c r="AV1302" s="24"/>
      <c r="AW1302" s="24"/>
      <c r="AX1302" s="24"/>
      <c r="AY1302" s="24"/>
      <c r="AZ1302" s="24"/>
      <c r="BA1302" s="24"/>
      <c r="BB1302" s="24"/>
      <c r="BC1302" s="24"/>
      <c r="BD1302" s="24"/>
      <c r="BE1302" s="24"/>
      <c r="BF1302" s="24"/>
      <c r="BG1302" s="24"/>
      <c r="BH1302" s="24"/>
      <c r="BI1302" s="24"/>
    </row>
    <row r="1303" spans="5:61" s="3" customFormat="1" x14ac:dyDescent="0.25">
      <c r="E1303" s="23" t="s">
        <v>380</v>
      </c>
      <c r="F1303" s="24"/>
      <c r="G1303" s="24"/>
      <c r="H1303" s="24"/>
      <c r="I1303" s="24"/>
      <c r="J1303" s="24"/>
      <c r="K1303" s="24"/>
      <c r="L1303" s="24"/>
      <c r="M1303" s="24"/>
      <c r="N1303" s="24"/>
      <c r="O1303" s="24"/>
      <c r="P1303" s="24"/>
      <c r="Q1303" s="24"/>
      <c r="R1303" s="24"/>
      <c r="S1303" s="24"/>
      <c r="T1303" s="24"/>
      <c r="U1303" s="24"/>
      <c r="V1303" s="24"/>
      <c r="W1303" s="24"/>
      <c r="X1303" s="24"/>
      <c r="Y1303" s="24"/>
      <c r="Z1303" s="24"/>
      <c r="AA1303" s="24"/>
      <c r="AB1303" s="24"/>
      <c r="AC1303" s="24"/>
      <c r="AD1303" s="24"/>
      <c r="AE1303" s="24"/>
      <c r="AF1303" s="24"/>
      <c r="AG1303" s="24"/>
      <c r="AH1303" s="24"/>
      <c r="AI1303" s="24"/>
      <c r="AJ1303" s="24"/>
      <c r="AK1303" s="24"/>
      <c r="AL1303" s="24"/>
      <c r="AM1303" s="24"/>
      <c r="AN1303" s="24"/>
      <c r="AO1303" s="24"/>
      <c r="AP1303" s="24"/>
      <c r="AQ1303" s="24"/>
      <c r="AR1303" s="24"/>
      <c r="AS1303" s="24"/>
      <c r="AT1303" s="24"/>
      <c r="AU1303" s="24"/>
      <c r="AV1303" s="24"/>
      <c r="AW1303" s="24"/>
      <c r="AX1303" s="24"/>
      <c r="AY1303" s="24"/>
      <c r="AZ1303" s="24"/>
      <c r="BA1303" s="24"/>
      <c r="BB1303" s="24"/>
      <c r="BC1303" s="24"/>
      <c r="BD1303" s="24"/>
      <c r="BE1303" s="24"/>
      <c r="BF1303" s="24"/>
      <c r="BG1303" s="24"/>
      <c r="BH1303" s="24"/>
      <c r="BI1303" s="24"/>
    </row>
    <row r="1304" spans="5:61" s="3" customFormat="1" x14ac:dyDescent="0.25">
      <c r="E1304" s="23" t="str">
        <f>AC1226</f>
        <v>select '0000004/4/01/11/2023' APPLICATION_NO, '0000004/4/01/11/2023' AGREEMENT_NO_OLD, '0002082/4/01/03/2024' AGREEMENT_NO_NEW union all</v>
      </c>
      <c r="F1304" s="24"/>
      <c r="G1304" s="24"/>
      <c r="H1304" s="24"/>
      <c r="I1304" s="24"/>
      <c r="J1304" s="24"/>
      <c r="K1304" s="24"/>
      <c r="L1304" s="24"/>
      <c r="M1304" s="24"/>
      <c r="N1304" s="24"/>
      <c r="O1304" s="24"/>
      <c r="P1304" s="24"/>
      <c r="Q1304" s="24"/>
      <c r="R1304" s="24"/>
      <c r="S1304" s="24"/>
      <c r="T1304" s="24"/>
      <c r="U1304" s="24"/>
      <c r="V1304" s="24"/>
      <c r="W1304" s="24"/>
      <c r="X1304" s="24"/>
      <c r="Y1304" s="24"/>
      <c r="Z1304" s="24"/>
      <c r="AA1304" s="24"/>
      <c r="AB1304" s="24"/>
      <c r="AC1304" s="24"/>
      <c r="AD1304" s="24"/>
      <c r="AE1304" s="24"/>
      <c r="AF1304" s="24"/>
      <c r="AG1304" s="24"/>
      <c r="AH1304" s="24"/>
      <c r="AI1304" s="24"/>
      <c r="AJ1304" s="24"/>
      <c r="AK1304" s="24"/>
      <c r="AL1304" s="24"/>
      <c r="AM1304" s="24"/>
      <c r="AN1304" s="24"/>
      <c r="AO1304" s="24"/>
      <c r="AP1304" s="24"/>
      <c r="AQ1304" s="24"/>
      <c r="AR1304" s="24"/>
      <c r="AS1304" s="24"/>
      <c r="AT1304" s="24"/>
      <c r="AU1304" s="24"/>
      <c r="AV1304" s="24"/>
      <c r="AW1304" s="24"/>
      <c r="AX1304" s="24"/>
      <c r="AY1304" s="24"/>
      <c r="AZ1304" s="24"/>
      <c r="BA1304" s="24"/>
      <c r="BB1304" s="24"/>
      <c r="BC1304" s="24"/>
      <c r="BD1304" s="24"/>
      <c r="BE1304" s="24"/>
      <c r="BF1304" s="24"/>
      <c r="BG1304" s="24"/>
      <c r="BH1304" s="24"/>
      <c r="BI1304" s="24"/>
    </row>
    <row r="1305" spans="5:61" s="3" customFormat="1" x14ac:dyDescent="0.25">
      <c r="E1305" s="23" t="str">
        <f>AC1227</f>
        <v>select '0000004/4/01/11/2023' APPLICATION_NO, '0002125/4/01/03/2024' AGREEMENT_NO_OLD, '0002084/4/01/03/2024' AGREEMENT_NO_NEW union all</v>
      </c>
      <c r="F1305" s="24"/>
      <c r="G1305" s="24"/>
      <c r="H1305" s="24"/>
      <c r="I1305" s="24"/>
      <c r="J1305" s="24"/>
      <c r="K1305" s="24"/>
      <c r="L1305" s="24"/>
      <c r="M1305" s="24"/>
      <c r="N1305" s="24"/>
      <c r="O1305" s="24"/>
      <c r="P1305" s="24"/>
      <c r="Q1305" s="24"/>
      <c r="R1305" s="24"/>
      <c r="S1305" s="24"/>
      <c r="T1305" s="24"/>
      <c r="U1305" s="24"/>
      <c r="V1305" s="24"/>
      <c r="W1305" s="24"/>
      <c r="X1305" s="24"/>
      <c r="Y1305" s="24"/>
      <c r="Z1305" s="24"/>
      <c r="AA1305" s="24"/>
      <c r="AB1305" s="24"/>
      <c r="AC1305" s="24"/>
      <c r="AD1305" s="24"/>
      <c r="AE1305" s="24"/>
      <c r="AF1305" s="24"/>
      <c r="AG1305" s="24"/>
      <c r="AH1305" s="24"/>
      <c r="AI1305" s="24"/>
      <c r="AJ1305" s="24"/>
      <c r="AK1305" s="24"/>
      <c r="AL1305" s="24"/>
      <c r="AM1305" s="24"/>
      <c r="AN1305" s="24"/>
      <c r="AO1305" s="24"/>
      <c r="AP1305" s="24"/>
      <c r="AQ1305" s="24"/>
      <c r="AR1305" s="24"/>
      <c r="AS1305" s="24"/>
      <c r="AT1305" s="24"/>
      <c r="AU1305" s="24"/>
      <c r="AV1305" s="24"/>
      <c r="AW1305" s="24"/>
      <c r="AX1305" s="24"/>
      <c r="AY1305" s="24"/>
      <c r="AZ1305" s="24"/>
      <c r="BA1305" s="24"/>
      <c r="BB1305" s="24"/>
      <c r="BC1305" s="24"/>
      <c r="BD1305" s="24"/>
      <c r="BE1305" s="24"/>
      <c r="BF1305" s="24"/>
      <c r="BG1305" s="24"/>
      <c r="BH1305" s="24"/>
      <c r="BI1305" s="24"/>
    </row>
    <row r="1306" spans="5:61" s="3" customFormat="1" x14ac:dyDescent="0.25">
      <c r="E1306" s="23" t="str">
        <f>AC1228</f>
        <v>select '0000004/4/01/11/2023' APPLICATION_NO, '0002126/4/01/03/2024' AGREEMENT_NO_OLD, '0002085/4/01/03/2024' AGREEMENT_NO_NEW union all</v>
      </c>
      <c r="F1306" s="24"/>
      <c r="G1306" s="24"/>
      <c r="H1306" s="24"/>
      <c r="I1306" s="24"/>
      <c r="J1306" s="24"/>
      <c r="K1306" s="24"/>
      <c r="L1306" s="24"/>
      <c r="M1306" s="24"/>
      <c r="N1306" s="24"/>
      <c r="O1306" s="24"/>
      <c r="P1306" s="24"/>
      <c r="Q1306" s="24"/>
      <c r="R1306" s="24"/>
      <c r="S1306" s="24"/>
      <c r="T1306" s="24"/>
      <c r="U1306" s="24"/>
      <c r="V1306" s="24"/>
      <c r="W1306" s="24"/>
      <c r="X1306" s="24"/>
      <c r="Y1306" s="24"/>
      <c r="Z1306" s="24"/>
      <c r="AA1306" s="24"/>
      <c r="AB1306" s="24"/>
      <c r="AC1306" s="24"/>
      <c r="AD1306" s="24"/>
      <c r="AE1306" s="24"/>
      <c r="AF1306" s="24"/>
      <c r="AG1306" s="24"/>
      <c r="AH1306" s="24"/>
      <c r="AI1306" s="24"/>
      <c r="AJ1306" s="24"/>
      <c r="AK1306" s="24"/>
      <c r="AL1306" s="24"/>
      <c r="AM1306" s="24"/>
      <c r="AN1306" s="24"/>
      <c r="AO1306" s="24"/>
      <c r="AP1306" s="24"/>
      <c r="AQ1306" s="24"/>
      <c r="AR1306" s="24"/>
      <c r="AS1306" s="24"/>
      <c r="AT1306" s="24"/>
      <c r="AU1306" s="24"/>
      <c r="AV1306" s="24"/>
      <c r="AW1306" s="24"/>
      <c r="AX1306" s="24"/>
      <c r="AY1306" s="24"/>
      <c r="AZ1306" s="24"/>
      <c r="BA1306" s="24"/>
      <c r="BB1306" s="24"/>
      <c r="BC1306" s="24"/>
      <c r="BD1306" s="24"/>
      <c r="BE1306" s="24"/>
      <c r="BF1306" s="24"/>
      <c r="BG1306" s="24"/>
      <c r="BH1306" s="24"/>
      <c r="BI1306" s="24"/>
    </row>
    <row r="1307" spans="5:61" s="3" customFormat="1" x14ac:dyDescent="0.25">
      <c r="E1307" s="23" t="str">
        <f>AC1229</f>
        <v>select '0000004/4/01/11/2023' APPLICATION_NO, '0002127/4/01/03/2024' AGREEMENT_NO_OLD, '0002086/4/01/03/2024' AGREEMENT_NO_NEW union all</v>
      </c>
      <c r="F1307" s="24"/>
      <c r="G1307" s="24"/>
      <c r="H1307" s="24"/>
      <c r="I1307" s="24"/>
      <c r="J1307" s="24"/>
      <c r="K1307" s="24"/>
      <c r="L1307" s="24"/>
      <c r="M1307" s="24"/>
      <c r="N1307" s="24"/>
      <c r="O1307" s="24"/>
      <c r="P1307" s="24"/>
      <c r="Q1307" s="24"/>
      <c r="R1307" s="24"/>
      <c r="S1307" s="24"/>
      <c r="T1307" s="24"/>
      <c r="U1307" s="24"/>
      <c r="V1307" s="24"/>
      <c r="W1307" s="24"/>
      <c r="X1307" s="24"/>
      <c r="Y1307" s="24"/>
      <c r="Z1307" s="24"/>
      <c r="AA1307" s="24"/>
      <c r="AB1307" s="24"/>
      <c r="AC1307" s="24"/>
      <c r="AD1307" s="24"/>
      <c r="AE1307" s="24"/>
      <c r="AF1307" s="24"/>
      <c r="AG1307" s="24"/>
      <c r="AH1307" s="24"/>
      <c r="AI1307" s="24"/>
      <c r="AJ1307" s="24"/>
      <c r="AK1307" s="24"/>
      <c r="AL1307" s="24"/>
      <c r="AM1307" s="24"/>
      <c r="AN1307" s="24"/>
      <c r="AO1307" s="24"/>
      <c r="AP1307" s="24"/>
      <c r="AQ1307" s="24"/>
      <c r="AR1307" s="24"/>
      <c r="AS1307" s="24"/>
      <c r="AT1307" s="24"/>
      <c r="AU1307" s="24"/>
      <c r="AV1307" s="24"/>
      <c r="AW1307" s="24"/>
      <c r="AX1307" s="24"/>
      <c r="AY1307" s="24"/>
      <c r="AZ1307" s="24"/>
      <c r="BA1307" s="24"/>
      <c r="BB1307" s="24"/>
      <c r="BC1307" s="24"/>
      <c r="BD1307" s="24"/>
      <c r="BE1307" s="24"/>
      <c r="BF1307" s="24"/>
      <c r="BG1307" s="24"/>
      <c r="BH1307" s="24"/>
      <c r="BI1307" s="24"/>
    </row>
    <row r="1308" spans="5:61" s="3" customFormat="1" x14ac:dyDescent="0.25">
      <c r="E1308" s="23" t="s">
        <v>1286</v>
      </c>
      <c r="F1308" s="24"/>
      <c r="G1308" s="24"/>
      <c r="H1308" s="24"/>
      <c r="I1308" s="24"/>
      <c r="J1308" s="24"/>
      <c r="K1308" s="24"/>
      <c r="L1308" s="24"/>
      <c r="M1308" s="24"/>
      <c r="N1308" s="24"/>
      <c r="O1308" s="24"/>
      <c r="P1308" s="24"/>
      <c r="Q1308" s="24"/>
      <c r="R1308" s="24"/>
      <c r="S1308" s="24"/>
      <c r="T1308" s="24"/>
      <c r="U1308" s="24"/>
      <c r="V1308" s="24"/>
      <c r="W1308" s="24"/>
      <c r="X1308" s="24"/>
      <c r="Y1308" s="24"/>
      <c r="Z1308" s="24"/>
      <c r="AA1308" s="24"/>
      <c r="AB1308" s="24"/>
      <c r="AC1308" s="24"/>
      <c r="AD1308" s="24"/>
      <c r="AE1308" s="24"/>
      <c r="AF1308" s="24"/>
      <c r="AG1308" s="24"/>
      <c r="AH1308" s="24"/>
      <c r="AI1308" s="24"/>
      <c r="AJ1308" s="24"/>
      <c r="AK1308" s="24"/>
      <c r="AL1308" s="24"/>
      <c r="AM1308" s="24"/>
      <c r="AN1308" s="24"/>
      <c r="AO1308" s="24"/>
      <c r="AP1308" s="24"/>
      <c r="AQ1308" s="24"/>
      <c r="AR1308" s="24"/>
      <c r="AS1308" s="24"/>
      <c r="AT1308" s="24"/>
      <c r="AU1308" s="24"/>
      <c r="AV1308" s="24"/>
      <c r="AW1308" s="24"/>
      <c r="AX1308" s="24"/>
      <c r="AY1308" s="24"/>
      <c r="AZ1308" s="24"/>
      <c r="BA1308" s="24"/>
      <c r="BB1308" s="24"/>
      <c r="BC1308" s="24"/>
      <c r="BD1308" s="24"/>
      <c r="BE1308" s="24"/>
      <c r="BF1308" s="24"/>
      <c r="BG1308" s="24"/>
      <c r="BH1308" s="24"/>
      <c r="BI1308" s="24"/>
    </row>
    <row r="1309" spans="5:61" s="3" customFormat="1" x14ac:dyDescent="0.25">
      <c r="E1309" s="23"/>
      <c r="F1309" s="24"/>
      <c r="G1309" s="24"/>
      <c r="H1309" s="24"/>
      <c r="I1309" s="24"/>
      <c r="J1309" s="24"/>
      <c r="K1309" s="24"/>
      <c r="L1309" s="24"/>
      <c r="M1309" s="24"/>
      <c r="N1309" s="24"/>
      <c r="O1309" s="24"/>
      <c r="P1309" s="24"/>
      <c r="Q1309" s="24"/>
      <c r="R1309" s="24"/>
      <c r="S1309" s="24"/>
      <c r="T1309" s="24"/>
      <c r="U1309" s="24"/>
      <c r="V1309" s="24"/>
      <c r="W1309" s="24"/>
      <c r="X1309" s="24"/>
      <c r="Y1309" s="24"/>
      <c r="Z1309" s="24"/>
      <c r="AA1309" s="24"/>
      <c r="AB1309" s="24"/>
      <c r="AC1309" s="24"/>
      <c r="AD1309" s="24"/>
      <c r="AE1309" s="24"/>
      <c r="AF1309" s="24"/>
      <c r="AG1309" s="24"/>
      <c r="AH1309" s="24"/>
      <c r="AI1309" s="24"/>
      <c r="AJ1309" s="24"/>
      <c r="AK1309" s="24"/>
      <c r="AL1309" s="24"/>
      <c r="AM1309" s="24"/>
      <c r="AN1309" s="24"/>
      <c r="AO1309" s="24"/>
      <c r="AP1309" s="24"/>
      <c r="AQ1309" s="24"/>
      <c r="AR1309" s="24"/>
      <c r="AS1309" s="24"/>
      <c r="AT1309" s="24"/>
      <c r="AU1309" s="24"/>
      <c r="AV1309" s="24"/>
      <c r="AW1309" s="24"/>
      <c r="AX1309" s="24"/>
      <c r="AY1309" s="24"/>
      <c r="AZ1309" s="24"/>
      <c r="BA1309" s="24"/>
      <c r="BB1309" s="24"/>
      <c r="BC1309" s="24"/>
      <c r="BD1309" s="24"/>
      <c r="BE1309" s="24"/>
      <c r="BF1309" s="24"/>
      <c r="BG1309" s="24"/>
      <c r="BH1309" s="24"/>
      <c r="BI1309" s="24"/>
    </row>
    <row r="1310" spans="5:61" s="3" customFormat="1" x14ac:dyDescent="0.25">
      <c r="E1310" s="23" t="s">
        <v>3171</v>
      </c>
      <c r="F1310" s="24"/>
      <c r="G1310" s="24"/>
      <c r="H1310" s="24"/>
      <c r="I1310" s="24"/>
      <c r="J1310" s="24"/>
      <c r="K1310" s="24"/>
      <c r="L1310" s="24"/>
      <c r="M1310" s="24"/>
      <c r="N1310" s="24"/>
      <c r="O1310" s="24"/>
      <c r="P1310" s="24"/>
      <c r="Q1310" s="24"/>
      <c r="R1310" s="24"/>
      <c r="S1310" s="24"/>
      <c r="T1310" s="24"/>
      <c r="U1310" s="24"/>
      <c r="V1310" s="24"/>
      <c r="W1310" s="24"/>
      <c r="X1310" s="24"/>
      <c r="Y1310" s="24"/>
      <c r="Z1310" s="24"/>
      <c r="AA1310" s="24"/>
      <c r="AB1310" s="24"/>
      <c r="AC1310" s="24"/>
      <c r="AD1310" s="24"/>
      <c r="AE1310" s="24"/>
      <c r="AF1310" s="24"/>
      <c r="AG1310" s="24"/>
      <c r="AH1310" s="24"/>
      <c r="AI1310" s="24"/>
      <c r="AJ1310" s="24"/>
      <c r="AK1310" s="24"/>
      <c r="AL1310" s="24"/>
      <c r="AM1310" s="24"/>
      <c r="AN1310" s="24"/>
      <c r="AO1310" s="24"/>
      <c r="AP1310" s="24"/>
      <c r="AQ1310" s="24"/>
      <c r="AR1310" s="24"/>
      <c r="AS1310" s="24"/>
      <c r="AT1310" s="24"/>
      <c r="AU1310" s="24"/>
      <c r="AV1310" s="24"/>
      <c r="AW1310" s="24"/>
      <c r="AX1310" s="24"/>
      <c r="AY1310" s="24"/>
      <c r="AZ1310" s="24"/>
      <c r="BA1310" s="24"/>
      <c r="BB1310" s="24"/>
      <c r="BC1310" s="24"/>
      <c r="BD1310" s="24"/>
      <c r="BE1310" s="24"/>
      <c r="BF1310" s="24"/>
      <c r="BG1310" s="24"/>
      <c r="BH1310" s="24"/>
      <c r="BI1310" s="24"/>
    </row>
    <row r="1311" spans="5:61" s="3" customFormat="1" x14ac:dyDescent="0.25">
      <c r="E1311" s="23" t="s">
        <v>380</v>
      </c>
      <c r="F1311" s="24"/>
      <c r="G1311" s="24"/>
      <c r="H1311" s="24"/>
      <c r="I1311" s="24"/>
      <c r="J1311" s="24"/>
      <c r="K1311" s="24"/>
      <c r="L1311" s="24"/>
      <c r="M1311" s="24"/>
      <c r="N1311" s="24"/>
      <c r="O1311" s="24"/>
      <c r="P1311" s="24"/>
      <c r="Q1311" s="24"/>
      <c r="R1311" s="24"/>
      <c r="S1311" s="24"/>
      <c r="T1311" s="24"/>
      <c r="U1311" s="24"/>
      <c r="V1311" s="24"/>
      <c r="W1311" s="24"/>
      <c r="X1311" s="24"/>
      <c r="Y1311" s="24"/>
      <c r="Z1311" s="24"/>
      <c r="AA1311" s="24"/>
      <c r="AB1311" s="24"/>
      <c r="AC1311" s="24"/>
      <c r="AD1311" s="24"/>
      <c r="AE1311" s="24"/>
      <c r="AF1311" s="24"/>
      <c r="AG1311" s="24"/>
      <c r="AH1311" s="24"/>
      <c r="AI1311" s="24"/>
      <c r="AJ1311" s="24"/>
      <c r="AK1311" s="24"/>
      <c r="AL1311" s="24"/>
      <c r="AM1311" s="24"/>
      <c r="AN1311" s="24"/>
      <c r="AO1311" s="24"/>
      <c r="AP1311" s="24"/>
      <c r="AQ1311" s="24"/>
      <c r="AR1311" s="24"/>
      <c r="AS1311" s="24"/>
      <c r="AT1311" s="24"/>
      <c r="AU1311" s="24"/>
      <c r="AV1311" s="24"/>
      <c r="AW1311" s="24"/>
      <c r="AX1311" s="24"/>
      <c r="AY1311" s="24"/>
      <c r="AZ1311" s="24"/>
      <c r="BA1311" s="24"/>
      <c r="BB1311" s="24"/>
      <c r="BC1311" s="24"/>
      <c r="BD1311" s="24"/>
      <c r="BE1311" s="24"/>
      <c r="BF1311" s="24"/>
      <c r="BG1311" s="24"/>
      <c r="BH1311" s="24"/>
      <c r="BI1311" s="24"/>
    </row>
    <row r="1312" spans="5:61" s="3" customFormat="1" x14ac:dyDescent="0.25">
      <c r="E1312" s="23" t="s">
        <v>128</v>
      </c>
      <c r="F1312" s="24"/>
      <c r="G1312" s="24"/>
      <c r="H1312" s="24"/>
      <c r="I1312" s="24"/>
      <c r="J1312" s="24"/>
      <c r="K1312" s="24"/>
      <c r="L1312" s="24"/>
      <c r="M1312" s="24"/>
      <c r="N1312" s="24"/>
      <c r="O1312" s="24"/>
      <c r="P1312" s="24"/>
      <c r="Q1312" s="24"/>
      <c r="R1312" s="24"/>
      <c r="S1312" s="24"/>
      <c r="T1312" s="24"/>
      <c r="U1312" s="24"/>
      <c r="V1312" s="24"/>
      <c r="W1312" s="24"/>
      <c r="X1312" s="24"/>
      <c r="Y1312" s="24"/>
      <c r="Z1312" s="24"/>
      <c r="AA1312" s="24"/>
      <c r="AB1312" s="24"/>
      <c r="AC1312" s="24"/>
      <c r="AD1312" s="24"/>
      <c r="AE1312" s="24"/>
      <c r="AF1312" s="24"/>
      <c r="AG1312" s="24"/>
      <c r="AH1312" s="24"/>
      <c r="AI1312" s="24"/>
      <c r="AJ1312" s="24"/>
      <c r="AK1312" s="24"/>
      <c r="AL1312" s="24"/>
      <c r="AM1312" s="24"/>
      <c r="AN1312" s="24"/>
      <c r="AO1312" s="24"/>
      <c r="AP1312" s="24"/>
      <c r="AQ1312" s="24"/>
      <c r="AR1312" s="24"/>
      <c r="AS1312" s="24"/>
      <c r="AT1312" s="24"/>
      <c r="AU1312" s="24"/>
      <c r="AV1312" s="24"/>
      <c r="AW1312" s="24"/>
      <c r="AX1312" s="24"/>
      <c r="AY1312" s="24"/>
      <c r="AZ1312" s="24"/>
      <c r="BA1312" s="24"/>
      <c r="BB1312" s="24"/>
      <c r="BC1312" s="24"/>
      <c r="BD1312" s="24"/>
      <c r="BE1312" s="24"/>
      <c r="BF1312" s="24"/>
      <c r="BG1312" s="24"/>
      <c r="BH1312" s="24"/>
      <c r="BI1312" s="24"/>
    </row>
    <row r="1313" spans="5:61" s="3" customFormat="1" x14ac:dyDescent="0.25">
      <c r="E1313" s="23" t="s">
        <v>1859</v>
      </c>
      <c r="F1313" s="24"/>
      <c r="G1313" s="24"/>
      <c r="H1313" s="24"/>
      <c r="I1313" s="24"/>
      <c r="J1313" s="24"/>
      <c r="K1313" s="24"/>
      <c r="L1313" s="24"/>
      <c r="M1313" s="24"/>
      <c r="N1313" s="24"/>
      <c r="O1313" s="24"/>
      <c r="P1313" s="24"/>
      <c r="Q1313" s="24"/>
      <c r="R1313" s="24"/>
      <c r="S1313" s="24"/>
      <c r="T1313" s="24"/>
      <c r="U1313" s="24"/>
      <c r="V1313" s="24"/>
      <c r="W1313" s="24"/>
      <c r="X1313" s="24"/>
      <c r="Y1313" s="24"/>
      <c r="Z1313" s="24"/>
      <c r="AA1313" s="24"/>
      <c r="AB1313" s="24"/>
      <c r="AC1313" s="24"/>
      <c r="AD1313" s="24"/>
      <c r="AE1313" s="24"/>
      <c r="AF1313" s="24"/>
      <c r="AG1313" s="24"/>
      <c r="AH1313" s="24"/>
      <c r="AI1313" s="24"/>
      <c r="AJ1313" s="24"/>
      <c r="AK1313" s="24"/>
      <c r="AL1313" s="24"/>
      <c r="AM1313" s="24"/>
      <c r="AN1313" s="24"/>
      <c r="AO1313" s="24"/>
      <c r="AP1313" s="24"/>
      <c r="AQ1313" s="24"/>
      <c r="AR1313" s="24"/>
      <c r="AS1313" s="24"/>
      <c r="AT1313" s="24"/>
      <c r="AU1313" s="24"/>
      <c r="AV1313" s="24"/>
      <c r="AW1313" s="24"/>
      <c r="AX1313" s="24"/>
      <c r="AY1313" s="24"/>
      <c r="AZ1313" s="24"/>
      <c r="BA1313" s="24"/>
      <c r="BB1313" s="24"/>
      <c r="BC1313" s="24"/>
      <c r="BD1313" s="24"/>
      <c r="BE1313" s="24"/>
      <c r="BF1313" s="24"/>
      <c r="BG1313" s="24"/>
      <c r="BH1313" s="24"/>
      <c r="BI1313" s="24"/>
    </row>
    <row r="1314" spans="5:61" s="3" customFormat="1" x14ac:dyDescent="0.25">
      <c r="E1314" s="23" t="s">
        <v>3172</v>
      </c>
      <c r="F1314" s="24"/>
      <c r="G1314" s="24"/>
      <c r="H1314" s="24"/>
      <c r="I1314" s="24"/>
      <c r="J1314" s="24"/>
      <c r="K1314" s="24"/>
      <c r="L1314" s="24"/>
      <c r="M1314" s="24"/>
      <c r="N1314" s="24"/>
      <c r="O1314" s="24"/>
      <c r="P1314" s="24"/>
      <c r="Q1314" s="24"/>
      <c r="R1314" s="24"/>
      <c r="S1314" s="24"/>
      <c r="T1314" s="24"/>
      <c r="U1314" s="24"/>
      <c r="V1314" s="24"/>
      <c r="W1314" s="24"/>
      <c r="X1314" s="24"/>
      <c r="Y1314" s="24"/>
      <c r="Z1314" s="24"/>
      <c r="AA1314" s="24"/>
      <c r="AB1314" s="24"/>
      <c r="AC1314" s="24"/>
      <c r="AD1314" s="24"/>
      <c r="AE1314" s="24"/>
      <c r="AF1314" s="24"/>
      <c r="AG1314" s="24"/>
      <c r="AH1314" s="24"/>
      <c r="AI1314" s="24"/>
      <c r="AJ1314" s="24"/>
      <c r="AK1314" s="24"/>
      <c r="AL1314" s="24"/>
      <c r="AM1314" s="24"/>
      <c r="AN1314" s="24"/>
      <c r="AO1314" s="24"/>
      <c r="AP1314" s="24"/>
      <c r="AQ1314" s="24"/>
      <c r="AR1314" s="24"/>
      <c r="AS1314" s="24"/>
      <c r="AT1314" s="24"/>
      <c r="AU1314" s="24"/>
      <c r="AV1314" s="24"/>
      <c r="AW1314" s="24"/>
      <c r="AX1314" s="24"/>
      <c r="AY1314" s="24"/>
      <c r="AZ1314" s="24"/>
      <c r="BA1314" s="24"/>
      <c r="BB1314" s="24"/>
      <c r="BC1314" s="24"/>
      <c r="BD1314" s="24"/>
      <c r="BE1314" s="24"/>
      <c r="BF1314" s="24"/>
      <c r="BG1314" s="24"/>
      <c r="BH1314" s="24"/>
      <c r="BI1314" s="24"/>
    </row>
    <row r="1315" spans="5:61" s="3" customFormat="1" x14ac:dyDescent="0.25">
      <c r="E1315" s="23" t="s">
        <v>589</v>
      </c>
      <c r="F1315" s="24"/>
      <c r="G1315" s="24"/>
      <c r="H1315" s="24"/>
      <c r="I1315" s="24"/>
      <c r="J1315" s="24"/>
      <c r="K1315" s="24"/>
      <c r="L1315" s="24"/>
      <c r="M1315" s="24"/>
      <c r="N1315" s="24"/>
      <c r="O1315" s="24"/>
      <c r="P1315" s="24"/>
      <c r="Q1315" s="24"/>
      <c r="R1315" s="24"/>
      <c r="S1315" s="24"/>
      <c r="T1315" s="24"/>
      <c r="U1315" s="24"/>
      <c r="V1315" s="24"/>
      <c r="W1315" s="24"/>
      <c r="X1315" s="24"/>
      <c r="Y1315" s="24"/>
      <c r="Z1315" s="24"/>
      <c r="AA1315" s="24"/>
      <c r="AB1315" s="24"/>
      <c r="AC1315" s="24"/>
      <c r="AD1315" s="24"/>
      <c r="AE1315" s="24"/>
      <c r="AF1315" s="24"/>
      <c r="AG1315" s="24"/>
      <c r="AH1315" s="24"/>
      <c r="AI1315" s="24"/>
      <c r="AJ1315" s="24"/>
      <c r="AK1315" s="24"/>
      <c r="AL1315" s="24"/>
      <c r="AM1315" s="24"/>
      <c r="AN1315" s="24"/>
      <c r="AO1315" s="24"/>
      <c r="AP1315" s="24"/>
      <c r="AQ1315" s="24"/>
      <c r="AR1315" s="24"/>
      <c r="AS1315" s="24"/>
      <c r="AT1315" s="24"/>
      <c r="AU1315" s="24"/>
      <c r="AV1315" s="24"/>
      <c r="AW1315" s="24"/>
      <c r="AX1315" s="24"/>
      <c r="AY1315" s="24"/>
      <c r="AZ1315" s="24"/>
      <c r="BA1315" s="24"/>
      <c r="BB1315" s="24"/>
      <c r="BC1315" s="24"/>
      <c r="BD1315" s="24"/>
      <c r="BE1315" s="24"/>
      <c r="BF1315" s="24"/>
      <c r="BG1315" s="24"/>
      <c r="BH1315" s="24"/>
      <c r="BI1315" s="24"/>
    </row>
    <row r="1316" spans="5:61" s="3" customFormat="1" x14ac:dyDescent="0.25">
      <c r="E1316" s="23" t="s">
        <v>3173</v>
      </c>
      <c r="F1316" s="24"/>
      <c r="G1316" s="24"/>
      <c r="H1316" s="24"/>
      <c r="I1316" s="24"/>
      <c r="J1316" s="24"/>
      <c r="K1316" s="24"/>
      <c r="L1316" s="24"/>
      <c r="M1316" s="24"/>
      <c r="N1316" s="24"/>
      <c r="O1316" s="24"/>
      <c r="P1316" s="24"/>
      <c r="Q1316" s="24"/>
      <c r="R1316" s="24"/>
      <c r="S1316" s="24"/>
      <c r="T1316" s="24"/>
      <c r="U1316" s="24"/>
      <c r="V1316" s="24"/>
      <c r="W1316" s="24"/>
      <c r="X1316" s="24"/>
      <c r="Y1316" s="24"/>
      <c r="Z1316" s="24"/>
      <c r="AA1316" s="24"/>
      <c r="AB1316" s="24"/>
      <c r="AC1316" s="24"/>
      <c r="AD1316" s="24"/>
      <c r="AE1316" s="24"/>
      <c r="AF1316" s="24"/>
      <c r="AG1316" s="24"/>
      <c r="AH1316" s="24"/>
      <c r="AI1316" s="24"/>
      <c r="AJ1316" s="24"/>
      <c r="AK1316" s="24"/>
      <c r="AL1316" s="24"/>
      <c r="AM1316" s="24"/>
      <c r="AN1316" s="24"/>
      <c r="AO1316" s="24"/>
      <c r="AP1316" s="24"/>
      <c r="AQ1316" s="24"/>
      <c r="AR1316" s="24"/>
      <c r="AS1316" s="24"/>
      <c r="AT1316" s="24"/>
      <c r="AU1316" s="24"/>
      <c r="AV1316" s="24"/>
      <c r="AW1316" s="24"/>
      <c r="AX1316" s="24"/>
      <c r="AY1316" s="24"/>
      <c r="AZ1316" s="24"/>
      <c r="BA1316" s="24"/>
      <c r="BB1316" s="24"/>
      <c r="BC1316" s="24"/>
      <c r="BD1316" s="24"/>
      <c r="BE1316" s="24"/>
      <c r="BF1316" s="24"/>
      <c r="BG1316" s="24"/>
      <c r="BH1316" s="24"/>
      <c r="BI1316" s="24"/>
    </row>
    <row r="1317" spans="5:61" s="3" customFormat="1" x14ac:dyDescent="0.25">
      <c r="E1317" s="23" t="s">
        <v>401</v>
      </c>
      <c r="F1317" s="24"/>
      <c r="G1317" s="24"/>
      <c r="H1317" s="24"/>
      <c r="I1317" s="24"/>
      <c r="J1317" s="24"/>
      <c r="K1317" s="24"/>
      <c r="L1317" s="24"/>
      <c r="M1317" s="24"/>
      <c r="N1317" s="24"/>
      <c r="O1317" s="24"/>
      <c r="P1317" s="24"/>
      <c r="Q1317" s="24"/>
      <c r="R1317" s="24"/>
      <c r="S1317" s="24"/>
      <c r="T1317" s="24"/>
      <c r="U1317" s="24"/>
      <c r="V1317" s="24"/>
      <c r="W1317" s="24"/>
      <c r="X1317" s="24"/>
      <c r="Y1317" s="24"/>
      <c r="Z1317" s="24"/>
      <c r="AA1317" s="24"/>
      <c r="AB1317" s="24"/>
      <c r="AC1317" s="24"/>
      <c r="AD1317" s="24"/>
      <c r="AE1317" s="24"/>
      <c r="AF1317" s="24"/>
      <c r="AG1317" s="24"/>
      <c r="AH1317" s="24"/>
      <c r="AI1317" s="24"/>
      <c r="AJ1317" s="24"/>
      <c r="AK1317" s="24"/>
      <c r="AL1317" s="24"/>
      <c r="AM1317" s="24"/>
      <c r="AN1317" s="24"/>
      <c r="AO1317" s="24"/>
      <c r="AP1317" s="24"/>
      <c r="AQ1317" s="24"/>
      <c r="AR1317" s="24"/>
      <c r="AS1317" s="24"/>
      <c r="AT1317" s="24"/>
      <c r="AU1317" s="24"/>
      <c r="AV1317" s="24"/>
      <c r="AW1317" s="24"/>
      <c r="AX1317" s="24"/>
      <c r="AY1317" s="24"/>
      <c r="AZ1317" s="24"/>
      <c r="BA1317" s="24"/>
      <c r="BB1317" s="24"/>
      <c r="BC1317" s="24"/>
      <c r="BD1317" s="24"/>
      <c r="BE1317" s="24"/>
      <c r="BF1317" s="24"/>
      <c r="BG1317" s="24"/>
      <c r="BH1317" s="24"/>
      <c r="BI1317" s="24"/>
    </row>
    <row r="1318" spans="5:61" s="3" customFormat="1" x14ac:dyDescent="0.25">
      <c r="E1318" s="23" t="s">
        <v>3174</v>
      </c>
      <c r="F1318" s="24"/>
      <c r="G1318" s="24"/>
      <c r="H1318" s="24"/>
      <c r="I1318" s="24"/>
      <c r="J1318" s="24"/>
      <c r="K1318" s="24"/>
      <c r="L1318" s="24"/>
      <c r="M1318" s="24"/>
      <c r="N1318" s="24"/>
      <c r="O1318" s="24"/>
      <c r="P1318" s="24"/>
      <c r="Q1318" s="24"/>
      <c r="R1318" s="24"/>
      <c r="S1318" s="24"/>
      <c r="T1318" s="24"/>
      <c r="U1318" s="24"/>
      <c r="V1318" s="24"/>
      <c r="W1318" s="24"/>
      <c r="X1318" s="24"/>
      <c r="Y1318" s="24"/>
      <c r="Z1318" s="24"/>
      <c r="AA1318" s="24"/>
      <c r="AB1318" s="24"/>
      <c r="AC1318" s="24"/>
      <c r="AD1318" s="24"/>
      <c r="AE1318" s="24"/>
      <c r="AF1318" s="24"/>
      <c r="AG1318" s="24"/>
      <c r="AH1318" s="24"/>
      <c r="AI1318" s="24"/>
      <c r="AJ1318" s="24"/>
      <c r="AK1318" s="24"/>
      <c r="AL1318" s="24"/>
      <c r="AM1318" s="24"/>
      <c r="AN1318" s="24"/>
      <c r="AO1318" s="24"/>
      <c r="AP1318" s="24"/>
      <c r="AQ1318" s="24"/>
      <c r="AR1318" s="24"/>
      <c r="AS1318" s="24"/>
      <c r="AT1318" s="24"/>
      <c r="AU1318" s="24"/>
      <c r="AV1318" s="24"/>
      <c r="AW1318" s="24"/>
      <c r="AX1318" s="24"/>
      <c r="AY1318" s="24"/>
      <c r="AZ1318" s="24"/>
      <c r="BA1318" s="24"/>
      <c r="BB1318" s="24"/>
      <c r="BC1318" s="24"/>
      <c r="BD1318" s="24"/>
      <c r="BE1318" s="24"/>
      <c r="BF1318" s="24"/>
      <c r="BG1318" s="24"/>
      <c r="BH1318" s="24"/>
      <c r="BI1318" s="24"/>
    </row>
    <row r="1319" spans="5:61" s="3" customFormat="1" x14ac:dyDescent="0.25">
      <c r="E1319" s="23" t="s">
        <v>1940</v>
      </c>
      <c r="F1319" s="24"/>
      <c r="G1319" s="24"/>
      <c r="H1319" s="24"/>
      <c r="I1319" s="24"/>
      <c r="J1319" s="24"/>
      <c r="K1319" s="24"/>
      <c r="L1319" s="24"/>
      <c r="M1319" s="24"/>
      <c r="N1319" s="24"/>
      <c r="O1319" s="24"/>
      <c r="P1319" s="24"/>
      <c r="Q1319" s="24"/>
      <c r="R1319" s="24"/>
      <c r="S1319" s="24"/>
      <c r="T1319" s="24"/>
      <c r="U1319" s="24"/>
      <c r="V1319" s="24"/>
      <c r="W1319" s="24"/>
      <c r="X1319" s="24"/>
      <c r="Y1319" s="24"/>
      <c r="Z1319" s="24"/>
      <c r="AA1319" s="24"/>
      <c r="AB1319" s="24"/>
      <c r="AC1319" s="24"/>
      <c r="AD1319" s="24"/>
      <c r="AE1319" s="24"/>
      <c r="AF1319" s="24"/>
      <c r="AG1319" s="24"/>
      <c r="AH1319" s="24"/>
      <c r="AI1319" s="24"/>
      <c r="AJ1319" s="24"/>
      <c r="AK1319" s="24"/>
      <c r="AL1319" s="24"/>
      <c r="AM1319" s="24"/>
      <c r="AN1319" s="24"/>
      <c r="AO1319" s="24"/>
      <c r="AP1319" s="24"/>
      <c r="AQ1319" s="24"/>
      <c r="AR1319" s="24"/>
      <c r="AS1319" s="24"/>
      <c r="AT1319" s="24"/>
      <c r="AU1319" s="24"/>
      <c r="AV1319" s="24"/>
      <c r="AW1319" s="24"/>
      <c r="AX1319" s="24"/>
      <c r="AY1319" s="24"/>
      <c r="AZ1319" s="24"/>
      <c r="BA1319" s="24"/>
      <c r="BB1319" s="24"/>
      <c r="BC1319" s="24"/>
      <c r="BD1319" s="24"/>
      <c r="BE1319" s="24"/>
      <c r="BF1319" s="24"/>
      <c r="BG1319" s="24"/>
      <c r="BH1319" s="24"/>
      <c r="BI1319" s="24"/>
    </row>
    <row r="1320" spans="5:61" s="3" customFormat="1" x14ac:dyDescent="0.25">
      <c r="E1320" s="23" t="s">
        <v>3175</v>
      </c>
      <c r="F1320" s="24"/>
      <c r="G1320" s="24"/>
      <c r="H1320" s="24"/>
      <c r="I1320" s="24"/>
      <c r="J1320" s="24"/>
      <c r="K1320" s="24"/>
      <c r="L1320" s="24"/>
      <c r="M1320" s="24"/>
      <c r="N1320" s="24"/>
      <c r="O1320" s="24"/>
      <c r="P1320" s="24"/>
      <c r="Q1320" s="24"/>
      <c r="R1320" s="24"/>
      <c r="S1320" s="24"/>
      <c r="T1320" s="24"/>
      <c r="U1320" s="24"/>
      <c r="V1320" s="24"/>
      <c r="W1320" s="24"/>
      <c r="X1320" s="24"/>
      <c r="Y1320" s="24"/>
      <c r="Z1320" s="24"/>
      <c r="AA1320" s="24"/>
      <c r="AB1320" s="24"/>
      <c r="AC1320" s="24"/>
      <c r="AD1320" s="24"/>
      <c r="AE1320" s="24"/>
      <c r="AF1320" s="24"/>
      <c r="AG1320" s="24"/>
      <c r="AH1320" s="24"/>
      <c r="AI1320" s="24"/>
      <c r="AJ1320" s="24"/>
      <c r="AK1320" s="24"/>
      <c r="AL1320" s="24"/>
      <c r="AM1320" s="24"/>
      <c r="AN1320" s="24"/>
      <c r="AO1320" s="24"/>
      <c r="AP1320" s="24"/>
      <c r="AQ1320" s="24"/>
      <c r="AR1320" s="24"/>
      <c r="AS1320" s="24"/>
      <c r="AT1320" s="24"/>
      <c r="AU1320" s="24"/>
      <c r="AV1320" s="24"/>
      <c r="AW1320" s="24"/>
      <c r="AX1320" s="24"/>
      <c r="AY1320" s="24"/>
      <c r="AZ1320" s="24"/>
      <c r="BA1320" s="24"/>
      <c r="BB1320" s="24"/>
      <c r="BC1320" s="24"/>
      <c r="BD1320" s="24"/>
      <c r="BE1320" s="24"/>
      <c r="BF1320" s="24"/>
      <c r="BG1320" s="24"/>
      <c r="BH1320" s="24"/>
      <c r="BI1320" s="24"/>
    </row>
    <row r="1321" spans="5:61" s="3" customFormat="1" x14ac:dyDescent="0.25">
      <c r="E1321" s="23" t="s">
        <v>3176</v>
      </c>
      <c r="F1321" s="24"/>
      <c r="G1321" s="24"/>
      <c r="H1321" s="24"/>
      <c r="I1321" s="24"/>
      <c r="J1321" s="24"/>
      <c r="K1321" s="24"/>
      <c r="L1321" s="24"/>
      <c r="M1321" s="24"/>
      <c r="N1321" s="24"/>
      <c r="O1321" s="24"/>
      <c r="P1321" s="24"/>
      <c r="Q1321" s="24"/>
      <c r="R1321" s="24"/>
      <c r="S1321" s="24"/>
      <c r="T1321" s="24"/>
      <c r="U1321" s="24"/>
      <c r="V1321" s="24"/>
      <c r="W1321" s="24"/>
      <c r="X1321" s="24"/>
      <c r="Y1321" s="24"/>
      <c r="Z1321" s="24"/>
      <c r="AA1321" s="24"/>
      <c r="AB1321" s="24"/>
      <c r="AC1321" s="24"/>
      <c r="AD1321" s="24"/>
      <c r="AE1321" s="24"/>
      <c r="AF1321" s="24"/>
      <c r="AG1321" s="24"/>
      <c r="AH1321" s="24"/>
      <c r="AI1321" s="24"/>
      <c r="AJ1321" s="24"/>
      <c r="AK1321" s="24"/>
      <c r="AL1321" s="24"/>
      <c r="AM1321" s="24"/>
      <c r="AN1321" s="24"/>
      <c r="AO1321" s="24"/>
      <c r="AP1321" s="24"/>
      <c r="AQ1321" s="24"/>
      <c r="AR1321" s="24"/>
      <c r="AS1321" s="24"/>
      <c r="AT1321" s="24"/>
      <c r="AU1321" s="24"/>
      <c r="AV1321" s="24"/>
      <c r="AW1321" s="24"/>
      <c r="AX1321" s="24"/>
      <c r="AY1321" s="24"/>
      <c r="AZ1321" s="24"/>
      <c r="BA1321" s="24"/>
      <c r="BB1321" s="24"/>
      <c r="BC1321" s="24"/>
      <c r="BD1321" s="24"/>
      <c r="BE1321" s="24"/>
      <c r="BF1321" s="24"/>
      <c r="BG1321" s="24"/>
      <c r="BH1321" s="24"/>
      <c r="BI1321" s="24"/>
    </row>
    <row r="1322" spans="5:61" s="3" customFormat="1" x14ac:dyDescent="0.25">
      <c r="E1322" s="23" t="s">
        <v>1927</v>
      </c>
      <c r="F1322" s="24"/>
      <c r="G1322" s="24"/>
      <c r="H1322" s="24"/>
      <c r="I1322" s="24"/>
      <c r="J1322" s="24"/>
      <c r="K1322" s="24"/>
      <c r="L1322" s="24"/>
      <c r="M1322" s="24"/>
      <c r="N1322" s="24"/>
      <c r="O1322" s="24"/>
      <c r="P1322" s="24"/>
      <c r="Q1322" s="24"/>
      <c r="R1322" s="24"/>
      <c r="S1322" s="24"/>
      <c r="T1322" s="24"/>
      <c r="U1322" s="24"/>
      <c r="V1322" s="24"/>
      <c r="W1322" s="24"/>
      <c r="X1322" s="24"/>
      <c r="Y1322" s="24"/>
      <c r="Z1322" s="24"/>
      <c r="AA1322" s="24"/>
      <c r="AB1322" s="24"/>
      <c r="AC1322" s="24"/>
      <c r="AD1322" s="24"/>
      <c r="AE1322" s="24"/>
      <c r="AF1322" s="24"/>
      <c r="AG1322" s="24"/>
      <c r="AH1322" s="24"/>
      <c r="AI1322" s="24"/>
      <c r="AJ1322" s="24"/>
      <c r="AK1322" s="24"/>
      <c r="AL1322" s="24"/>
      <c r="AM1322" s="24"/>
      <c r="AN1322" s="24"/>
      <c r="AO1322" s="24"/>
      <c r="AP1322" s="24"/>
      <c r="AQ1322" s="24"/>
      <c r="AR1322" s="24"/>
      <c r="AS1322" s="24"/>
      <c r="AT1322" s="24"/>
      <c r="AU1322" s="24"/>
      <c r="AV1322" s="24"/>
      <c r="AW1322" s="24"/>
      <c r="AX1322" s="24"/>
      <c r="AY1322" s="24"/>
      <c r="AZ1322" s="24"/>
      <c r="BA1322" s="24"/>
      <c r="BB1322" s="24"/>
      <c r="BC1322" s="24"/>
      <c r="BD1322" s="24"/>
      <c r="BE1322" s="24"/>
      <c r="BF1322" s="24"/>
      <c r="BG1322" s="24"/>
      <c r="BH1322" s="24"/>
      <c r="BI1322" s="24"/>
    </row>
    <row r="1323" spans="5:61" s="3" customFormat="1" x14ac:dyDescent="0.25">
      <c r="E1323" s="23" t="s">
        <v>1294</v>
      </c>
      <c r="F1323" s="24"/>
      <c r="G1323" s="24"/>
      <c r="H1323" s="24"/>
      <c r="I1323" s="24"/>
      <c r="J1323" s="24"/>
      <c r="K1323" s="24"/>
      <c r="L1323" s="24"/>
      <c r="M1323" s="24"/>
      <c r="N1323" s="24"/>
      <c r="O1323" s="24"/>
      <c r="P1323" s="24"/>
      <c r="Q1323" s="24"/>
      <c r="R1323" s="24"/>
      <c r="S1323" s="24"/>
      <c r="T1323" s="24"/>
      <c r="U1323" s="24"/>
      <c r="V1323" s="24"/>
      <c r="W1323" s="24"/>
      <c r="X1323" s="24"/>
      <c r="Y1323" s="24"/>
      <c r="Z1323" s="24"/>
      <c r="AA1323" s="24"/>
      <c r="AB1323" s="24"/>
      <c r="AC1323" s="24"/>
      <c r="AD1323" s="24"/>
      <c r="AE1323" s="24"/>
      <c r="AF1323" s="24"/>
      <c r="AG1323" s="24"/>
      <c r="AH1323" s="24"/>
      <c r="AI1323" s="24"/>
      <c r="AJ1323" s="24"/>
      <c r="AK1323" s="24"/>
      <c r="AL1323" s="24"/>
      <c r="AM1323" s="24"/>
      <c r="AN1323" s="24"/>
      <c r="AO1323" s="24"/>
      <c r="AP1323" s="24"/>
      <c r="AQ1323" s="24"/>
      <c r="AR1323" s="24"/>
      <c r="AS1323" s="24"/>
      <c r="AT1323" s="24"/>
      <c r="AU1323" s="24"/>
      <c r="AV1323" s="24"/>
      <c r="AW1323" s="24"/>
      <c r="AX1323" s="24"/>
      <c r="AY1323" s="24"/>
      <c r="AZ1323" s="24"/>
      <c r="BA1323" s="24"/>
      <c r="BB1323" s="24"/>
      <c r="BC1323" s="24"/>
      <c r="BD1323" s="24"/>
      <c r="BE1323" s="24"/>
      <c r="BF1323" s="24"/>
      <c r="BG1323" s="24"/>
      <c r="BH1323" s="24"/>
      <c r="BI1323" s="24"/>
    </row>
    <row r="1324" spans="5:61" s="3" customFormat="1" x14ac:dyDescent="0.25">
      <c r="E1324" s="23" t="s">
        <v>3183</v>
      </c>
      <c r="F1324" s="24"/>
      <c r="G1324" s="24"/>
      <c r="H1324" s="24"/>
      <c r="I1324" s="24"/>
      <c r="J1324" s="24"/>
      <c r="K1324" s="24"/>
      <c r="L1324" s="24"/>
      <c r="M1324" s="24"/>
      <c r="N1324" s="24"/>
      <c r="O1324" s="24"/>
      <c r="P1324" s="24"/>
      <c r="Q1324" s="24"/>
      <c r="R1324" s="24"/>
      <c r="S1324" s="24"/>
      <c r="T1324" s="24"/>
      <c r="U1324" s="24"/>
      <c r="V1324" s="24"/>
      <c r="W1324" s="24"/>
      <c r="X1324" s="24"/>
      <c r="Y1324" s="24"/>
      <c r="Z1324" s="24"/>
      <c r="AA1324" s="24"/>
      <c r="AB1324" s="24"/>
      <c r="AC1324" s="24"/>
      <c r="AD1324" s="24"/>
      <c r="AE1324" s="24"/>
      <c r="AF1324" s="24"/>
      <c r="AG1324" s="24"/>
      <c r="AH1324" s="24"/>
      <c r="AI1324" s="24"/>
      <c r="AJ1324" s="24"/>
      <c r="AK1324" s="24"/>
      <c r="AL1324" s="24"/>
      <c r="AM1324" s="24"/>
      <c r="AN1324" s="24"/>
      <c r="AO1324" s="24"/>
      <c r="AP1324" s="24"/>
      <c r="AQ1324" s="24"/>
      <c r="AR1324" s="24"/>
      <c r="AS1324" s="24"/>
      <c r="AT1324" s="24"/>
      <c r="AU1324" s="24"/>
      <c r="AV1324" s="24"/>
      <c r="AW1324" s="24"/>
      <c r="AX1324" s="24"/>
      <c r="AY1324" s="24"/>
      <c r="AZ1324" s="24"/>
      <c r="BA1324" s="24"/>
      <c r="BB1324" s="24"/>
      <c r="BC1324" s="24"/>
      <c r="BD1324" s="24"/>
      <c r="BE1324" s="24"/>
      <c r="BF1324" s="24"/>
      <c r="BG1324" s="24"/>
      <c r="BH1324" s="24"/>
      <c r="BI1324" s="24"/>
    </row>
    <row r="1325" spans="5:61" s="3" customFormat="1" x14ac:dyDescent="0.25">
      <c r="E1325" s="52" t="s">
        <v>3228</v>
      </c>
      <c r="F1325" s="53"/>
      <c r="G1325" s="53"/>
      <c r="H1325" s="53"/>
      <c r="I1325" s="53"/>
      <c r="J1325" s="53"/>
      <c r="K1325" s="53"/>
      <c r="L1325" s="53"/>
      <c r="M1325" s="53"/>
      <c r="N1325" s="53"/>
      <c r="O1325" s="53"/>
      <c r="P1325" s="53"/>
      <c r="Q1325" s="53"/>
      <c r="R1325" s="53"/>
      <c r="S1325" s="53"/>
      <c r="T1325" s="53"/>
      <c r="U1325" s="53"/>
      <c r="V1325" s="53"/>
      <c r="W1325" s="53"/>
      <c r="X1325" s="53"/>
      <c r="Y1325" s="53"/>
      <c r="Z1325" s="53"/>
      <c r="AA1325" s="53"/>
      <c r="AB1325" s="53"/>
      <c r="AC1325" s="53"/>
      <c r="AD1325" s="53"/>
      <c r="AE1325" s="53"/>
      <c r="AF1325" s="53"/>
      <c r="AG1325" s="53"/>
      <c r="AH1325" s="53"/>
      <c r="AI1325" s="53"/>
      <c r="AJ1325" s="53"/>
      <c r="AK1325" s="53"/>
      <c r="AL1325" s="53"/>
      <c r="AM1325" s="53"/>
      <c r="AN1325" s="53"/>
      <c r="AO1325" s="53"/>
      <c r="AP1325" s="53"/>
      <c r="AQ1325" s="53"/>
      <c r="AR1325" s="53"/>
      <c r="AS1325" s="53"/>
      <c r="AT1325" s="53"/>
      <c r="AU1325" s="53"/>
      <c r="AV1325" s="53"/>
      <c r="AW1325" s="53"/>
      <c r="AX1325" s="53"/>
      <c r="AY1325" s="53"/>
      <c r="AZ1325" s="53"/>
      <c r="BA1325" s="53"/>
      <c r="BB1325" s="53"/>
      <c r="BC1325" s="53"/>
      <c r="BD1325" s="53"/>
      <c r="BE1325" s="53"/>
      <c r="BF1325" s="53"/>
      <c r="BG1325" s="53"/>
      <c r="BH1325" s="53"/>
      <c r="BI1325" s="53"/>
    </row>
    <row r="1326" spans="5:61" s="3" customFormat="1" x14ac:dyDescent="0.25">
      <c r="E1326" s="23"/>
      <c r="F1326" s="24"/>
      <c r="G1326" s="24"/>
      <c r="H1326" s="24"/>
      <c r="I1326" s="24"/>
      <c r="J1326" s="24"/>
      <c r="K1326" s="24"/>
      <c r="L1326" s="24"/>
      <c r="M1326" s="24"/>
      <c r="N1326" s="24"/>
      <c r="O1326" s="24"/>
      <c r="P1326" s="24"/>
      <c r="Q1326" s="24"/>
      <c r="R1326" s="24"/>
      <c r="S1326" s="24"/>
      <c r="T1326" s="24"/>
      <c r="U1326" s="24"/>
      <c r="V1326" s="24"/>
      <c r="W1326" s="24"/>
      <c r="X1326" s="24"/>
      <c r="Y1326" s="24"/>
      <c r="Z1326" s="24"/>
      <c r="AA1326" s="24"/>
      <c r="AB1326" s="24"/>
      <c r="AC1326" s="24"/>
      <c r="AD1326" s="24"/>
      <c r="AE1326" s="24"/>
      <c r="AF1326" s="24"/>
      <c r="AG1326" s="24"/>
      <c r="AH1326" s="24"/>
      <c r="AI1326" s="24"/>
      <c r="AJ1326" s="24"/>
      <c r="AK1326" s="24"/>
      <c r="AL1326" s="24"/>
      <c r="AM1326" s="24"/>
      <c r="AN1326" s="24"/>
      <c r="AO1326" s="24"/>
      <c r="AP1326" s="24"/>
      <c r="AQ1326" s="24"/>
      <c r="AR1326" s="24"/>
      <c r="AS1326" s="24"/>
      <c r="AT1326" s="24"/>
      <c r="AU1326" s="24"/>
      <c r="AV1326" s="24"/>
      <c r="AW1326" s="24"/>
      <c r="AX1326" s="24"/>
      <c r="AY1326" s="24"/>
      <c r="AZ1326" s="24"/>
      <c r="BA1326" s="24"/>
      <c r="BB1326" s="24"/>
      <c r="BC1326" s="24"/>
      <c r="BD1326" s="24"/>
      <c r="BE1326" s="24"/>
      <c r="BF1326" s="24"/>
      <c r="BG1326" s="24"/>
      <c r="BH1326" s="24"/>
      <c r="BI1326" s="24"/>
    </row>
    <row r="1327" spans="5:61" s="3" customFormat="1" x14ac:dyDescent="0.25">
      <c r="E1327" s="23" t="s">
        <v>3249</v>
      </c>
      <c r="F1327" s="24"/>
      <c r="G1327" s="24"/>
      <c r="H1327" s="24"/>
      <c r="I1327" s="24"/>
      <c r="J1327" s="24"/>
      <c r="K1327" s="24"/>
      <c r="L1327" s="24"/>
      <c r="M1327" s="24"/>
      <c r="N1327" s="24"/>
      <c r="O1327" s="24"/>
      <c r="P1327" s="24"/>
      <c r="Q1327" s="24"/>
      <c r="R1327" s="24"/>
      <c r="S1327" s="24"/>
      <c r="T1327" s="24"/>
      <c r="U1327" s="24"/>
      <c r="V1327" s="24"/>
      <c r="W1327" s="24"/>
      <c r="X1327" s="24"/>
      <c r="Y1327" s="24"/>
      <c r="Z1327" s="24"/>
      <c r="AA1327" s="24"/>
      <c r="AB1327" s="24"/>
      <c r="AC1327" s="24"/>
      <c r="AD1327" s="24"/>
      <c r="AE1327" s="24"/>
      <c r="AF1327" s="24"/>
      <c r="AG1327" s="24"/>
      <c r="AH1327" s="24"/>
      <c r="AI1327" s="24"/>
      <c r="AJ1327" s="24"/>
      <c r="AK1327" s="24"/>
      <c r="AL1327" s="24"/>
      <c r="AM1327" s="24"/>
      <c r="AN1327" s="24"/>
      <c r="AO1327" s="24"/>
      <c r="AP1327" s="24"/>
      <c r="AQ1327" s="24"/>
      <c r="AR1327" s="24"/>
      <c r="AS1327" s="24"/>
      <c r="AT1327" s="24"/>
      <c r="AU1327" s="24"/>
      <c r="AV1327" s="24"/>
      <c r="AW1327" s="24"/>
      <c r="AX1327" s="24"/>
      <c r="AY1327" s="24"/>
      <c r="AZ1327" s="24"/>
      <c r="BA1327" s="24"/>
      <c r="BB1327" s="24"/>
      <c r="BC1327" s="24"/>
      <c r="BD1327" s="24"/>
      <c r="BE1327" s="24"/>
      <c r="BF1327" s="24"/>
      <c r="BG1327" s="24"/>
      <c r="BH1327" s="24"/>
      <c r="BI1327" s="24"/>
    </row>
    <row r="1328" spans="5:61" s="3" customFormat="1" x14ac:dyDescent="0.25">
      <c r="E1328" s="25"/>
      <c r="F1328" s="26"/>
      <c r="G1328" s="26"/>
      <c r="H1328" s="26"/>
      <c r="I1328" s="26"/>
      <c r="J1328" s="26"/>
      <c r="K1328" s="26"/>
      <c r="L1328" s="26"/>
      <c r="M1328" s="26"/>
      <c r="N1328" s="26"/>
      <c r="O1328" s="26"/>
      <c r="P1328" s="26"/>
      <c r="Q1328" s="26"/>
      <c r="R1328" s="26"/>
      <c r="S1328" s="26"/>
      <c r="T1328" s="26"/>
      <c r="U1328" s="26"/>
      <c r="V1328" s="26"/>
      <c r="W1328" s="26"/>
      <c r="X1328" s="26"/>
      <c r="Y1328" s="26"/>
      <c r="Z1328" s="26"/>
      <c r="AA1328" s="26"/>
      <c r="AB1328" s="26"/>
      <c r="AC1328" s="26"/>
      <c r="AD1328" s="26"/>
      <c r="AE1328" s="26"/>
      <c r="AF1328" s="26"/>
      <c r="AG1328" s="26"/>
      <c r="AH1328" s="26"/>
      <c r="AI1328" s="26"/>
      <c r="AJ1328" s="26"/>
      <c r="AK1328" s="26"/>
      <c r="AL1328" s="26"/>
      <c r="AM1328" s="26"/>
      <c r="AN1328" s="26"/>
      <c r="AO1328" s="26"/>
      <c r="AP1328" s="26"/>
      <c r="AQ1328" s="26"/>
      <c r="AR1328" s="26"/>
      <c r="AS1328" s="26"/>
      <c r="AT1328" s="26"/>
      <c r="AU1328" s="26"/>
      <c r="AV1328" s="26"/>
      <c r="AW1328" s="26"/>
      <c r="AX1328" s="26"/>
      <c r="AY1328" s="26"/>
      <c r="AZ1328" s="26"/>
      <c r="BA1328" s="26"/>
      <c r="BB1328" s="26"/>
      <c r="BC1328" s="26"/>
      <c r="BD1328" s="26"/>
      <c r="BE1328" s="26"/>
      <c r="BF1328" s="26"/>
      <c r="BG1328" s="26"/>
      <c r="BH1328" s="26"/>
      <c r="BI1328" s="26"/>
    </row>
    <row r="1329" spans="4:61" s="3" customFormat="1" x14ac:dyDescent="0.25">
      <c r="E1329" s="25" t="s">
        <v>569</v>
      </c>
      <c r="F1329" s="26"/>
      <c r="G1329" s="26"/>
      <c r="H1329" s="26"/>
      <c r="I1329" s="26"/>
      <c r="J1329" s="26"/>
      <c r="K1329" s="26"/>
      <c r="L1329" s="26"/>
      <c r="M1329" s="26"/>
      <c r="N1329" s="26"/>
      <c r="O1329" s="26"/>
      <c r="P1329" s="26"/>
      <c r="Q1329" s="26"/>
      <c r="R1329" s="26"/>
      <c r="S1329" s="26"/>
      <c r="T1329" s="26"/>
      <c r="U1329" s="26"/>
      <c r="V1329" s="26"/>
      <c r="W1329" s="26"/>
      <c r="X1329" s="26"/>
      <c r="Y1329" s="26"/>
      <c r="Z1329" s="26"/>
      <c r="AA1329" s="26"/>
      <c r="AB1329" s="26"/>
      <c r="AC1329" s="26"/>
      <c r="AD1329" s="26"/>
      <c r="AE1329" s="26"/>
      <c r="AF1329" s="26"/>
      <c r="AG1329" s="26"/>
      <c r="AH1329" s="26"/>
      <c r="AI1329" s="26"/>
      <c r="AJ1329" s="26"/>
      <c r="AK1329" s="26"/>
      <c r="AL1329" s="26"/>
      <c r="AM1329" s="26"/>
      <c r="AN1329" s="26"/>
      <c r="AO1329" s="26"/>
      <c r="AP1329" s="26"/>
      <c r="AQ1329" s="26"/>
      <c r="AR1329" s="26"/>
      <c r="AS1329" s="26"/>
      <c r="AT1329" s="26"/>
      <c r="AU1329" s="26"/>
      <c r="AV1329" s="26"/>
      <c r="AW1329" s="26"/>
      <c r="AX1329" s="26"/>
      <c r="AY1329" s="26"/>
      <c r="AZ1329" s="26"/>
      <c r="BA1329" s="26"/>
      <c r="BB1329" s="26"/>
      <c r="BC1329" s="26"/>
      <c r="BD1329" s="26"/>
      <c r="BE1329" s="26"/>
      <c r="BF1329" s="26"/>
      <c r="BG1329" s="26"/>
      <c r="BH1329" s="26"/>
      <c r="BI1329" s="26"/>
    </row>
    <row r="1330" spans="4:61" s="3" customFormat="1" x14ac:dyDescent="0.25">
      <c r="E1330" s="29" t="s">
        <v>394</v>
      </c>
      <c r="F1330" s="26"/>
      <c r="G1330" s="26"/>
      <c r="H1330" s="26"/>
      <c r="I1330" s="26"/>
      <c r="J1330" s="26"/>
      <c r="K1330" s="26"/>
      <c r="L1330" s="26"/>
      <c r="M1330" s="26"/>
      <c r="N1330" s="26"/>
      <c r="O1330" s="26"/>
      <c r="P1330" s="26"/>
      <c r="Q1330" s="26"/>
      <c r="R1330" s="26"/>
      <c r="S1330" s="26"/>
      <c r="T1330" s="26"/>
      <c r="U1330" s="26"/>
      <c r="V1330" s="26"/>
      <c r="W1330" s="26"/>
      <c r="X1330" s="26"/>
      <c r="Y1330" s="26"/>
      <c r="Z1330" s="26"/>
      <c r="AA1330" s="26"/>
      <c r="AB1330" s="26"/>
      <c r="AC1330" s="26"/>
      <c r="AD1330" s="26"/>
      <c r="AE1330" s="26"/>
      <c r="AF1330" s="26"/>
      <c r="AG1330" s="26"/>
      <c r="AH1330" s="26"/>
      <c r="AI1330" s="26"/>
      <c r="AJ1330" s="26"/>
      <c r="AK1330" s="26"/>
      <c r="AL1330" s="26"/>
      <c r="AM1330" s="26"/>
      <c r="AN1330" s="26"/>
      <c r="AO1330" s="26"/>
      <c r="AP1330" s="26"/>
      <c r="AQ1330" s="26"/>
      <c r="AR1330" s="26"/>
      <c r="AS1330" s="26"/>
      <c r="AT1330" s="26"/>
      <c r="AU1330" s="26"/>
      <c r="AV1330" s="26"/>
      <c r="AW1330" s="26"/>
      <c r="AX1330" s="26"/>
      <c r="AY1330" s="26"/>
      <c r="AZ1330" s="26"/>
      <c r="BA1330" s="26"/>
      <c r="BB1330" s="26"/>
      <c r="BC1330" s="26"/>
      <c r="BD1330" s="26"/>
      <c r="BE1330" s="26"/>
      <c r="BF1330" s="26"/>
      <c r="BG1330" s="26"/>
      <c r="BH1330" s="26"/>
      <c r="BI1330" s="26"/>
    </row>
    <row r="1331" spans="4:61" s="3" customFormat="1" x14ac:dyDescent="0.25"/>
    <row r="1332" spans="4:61" s="3" customFormat="1" x14ac:dyDescent="0.25">
      <c r="D1332" s="1" t="s">
        <v>3255</v>
      </c>
    </row>
    <row r="1333" spans="4:61" s="3" customFormat="1" x14ac:dyDescent="0.25"/>
    <row r="1334" spans="4:61" s="3" customFormat="1" x14ac:dyDescent="0.25"/>
    <row r="1335" spans="4:61" s="3" customFormat="1" x14ac:dyDescent="0.25"/>
    <row r="1336" spans="4:61" s="3" customFormat="1" x14ac:dyDescent="0.25"/>
    <row r="1337" spans="4:61" s="3" customFormat="1" x14ac:dyDescent="0.25"/>
    <row r="1338" spans="4:61" s="3" customFormat="1" x14ac:dyDescent="0.25"/>
    <row r="1339" spans="4:61" s="3" customFormat="1" x14ac:dyDescent="0.25"/>
    <row r="1340" spans="4:61" s="3" customFormat="1" x14ac:dyDescent="0.25"/>
    <row r="1341" spans="4:61" s="3" customFormat="1" x14ac:dyDescent="0.25"/>
    <row r="1342" spans="4:61" s="3" customFormat="1" x14ac:dyDescent="0.25"/>
    <row r="1343" spans="4:61" s="3" customFormat="1" x14ac:dyDescent="0.25"/>
    <row r="1344" spans="4:61" s="3" customFormat="1" x14ac:dyDescent="0.25"/>
    <row r="1345" s="3" customFormat="1" x14ac:dyDescent="0.25"/>
    <row r="1346" s="3" customFormat="1" x14ac:dyDescent="0.25"/>
    <row r="1347" s="3" customFormat="1" x14ac:dyDescent="0.25"/>
    <row r="1348" s="3" customFormat="1" x14ac:dyDescent="0.25"/>
    <row r="1349" s="3" customFormat="1" x14ac:dyDescent="0.25"/>
    <row r="1350" s="3" customFormat="1" x14ac:dyDescent="0.25"/>
    <row r="1351" s="3" customFormat="1" x14ac:dyDescent="0.25"/>
    <row r="1352" s="3" customFormat="1" x14ac:dyDescent="0.25"/>
    <row r="1353" s="3" customFormat="1" x14ac:dyDescent="0.25"/>
    <row r="1354" s="3" customFormat="1" x14ac:dyDescent="0.25"/>
    <row r="1355" s="3" customFormat="1" x14ac:dyDescent="0.25"/>
    <row r="1356" s="3" customFormat="1" x14ac:dyDescent="0.25"/>
    <row r="1357" s="3" customFormat="1" x14ac:dyDescent="0.25"/>
    <row r="1358" s="3" customFormat="1" x14ac:dyDescent="0.25"/>
    <row r="1359" s="3" customFormat="1" x14ac:dyDescent="0.25"/>
    <row r="1360" s="3" customFormat="1" x14ac:dyDescent="0.25"/>
    <row r="1361" s="3" customFormat="1" x14ac:dyDescent="0.25"/>
    <row r="1362" s="3" customFormat="1" x14ac:dyDescent="0.25"/>
    <row r="1363" s="3" customFormat="1" x14ac:dyDescent="0.25"/>
    <row r="1364" s="3" customFormat="1" x14ac:dyDescent="0.25"/>
    <row r="1365" s="3" customFormat="1" x14ac:dyDescent="0.25"/>
    <row r="1366" s="3" customFormat="1" x14ac:dyDescent="0.25"/>
    <row r="1367" s="3" customFormat="1" x14ac:dyDescent="0.25"/>
    <row r="1368" s="3" customFormat="1" x14ac:dyDescent="0.25"/>
    <row r="1369" s="3" customFormat="1" x14ac:dyDescent="0.25"/>
    <row r="1370" s="3" customFormat="1" x14ac:dyDescent="0.25"/>
    <row r="1371" s="3" customFormat="1" x14ac:dyDescent="0.25"/>
    <row r="1372" s="3" customFormat="1" x14ac:dyDescent="0.25"/>
    <row r="1373" s="3" customFormat="1" x14ac:dyDescent="0.25"/>
    <row r="1374" s="3" customFormat="1" x14ac:dyDescent="0.25"/>
    <row r="1375" s="3" customFormat="1" x14ac:dyDescent="0.25"/>
    <row r="1376" s="3" customFormat="1" x14ac:dyDescent="0.25"/>
    <row r="1377" spans="5:78" s="3" customFormat="1" x14ac:dyDescent="0.25"/>
    <row r="1378" spans="5:78" s="3" customFormat="1" x14ac:dyDescent="0.25"/>
    <row r="1379" spans="5:78" s="3" customFormat="1" x14ac:dyDescent="0.25"/>
    <row r="1380" spans="5:78" s="3" customFormat="1" x14ac:dyDescent="0.25">
      <c r="E1380" s="23" t="s">
        <v>128</v>
      </c>
      <c r="F1380" s="24"/>
      <c r="G1380" s="24"/>
      <c r="H1380" s="24"/>
      <c r="I1380" s="24"/>
      <c r="J1380" s="24"/>
      <c r="K1380" s="24"/>
      <c r="L1380" s="24"/>
      <c r="M1380" s="24"/>
      <c r="N1380" s="24"/>
      <c r="O1380" s="24"/>
      <c r="P1380" s="24"/>
      <c r="Q1380" s="24"/>
      <c r="R1380" s="24"/>
      <c r="S1380" s="24"/>
      <c r="T1380" s="24"/>
      <c r="U1380" s="24"/>
      <c r="V1380" s="24"/>
      <c r="W1380" s="24"/>
      <c r="X1380" s="24"/>
      <c r="Y1380" s="24"/>
      <c r="Z1380" s="24"/>
      <c r="AA1380" s="24"/>
      <c r="AB1380" s="24"/>
      <c r="AC1380" s="24"/>
      <c r="AD1380" s="24"/>
      <c r="AE1380" s="24"/>
      <c r="AF1380" s="24"/>
      <c r="AG1380" s="54" t="s">
        <v>2947</v>
      </c>
      <c r="AH1380" s="54" t="s">
        <v>458</v>
      </c>
      <c r="AI1380" s="54" t="s">
        <v>1298</v>
      </c>
      <c r="AJ1380" s="54" t="s">
        <v>800</v>
      </c>
      <c r="AK1380" s="54" t="s">
        <v>1033</v>
      </c>
      <c r="AL1380" s="24"/>
      <c r="AM1380" s="24"/>
      <c r="AN1380" s="24"/>
      <c r="AO1380" s="24"/>
      <c r="AP1380" s="24"/>
      <c r="AQ1380" s="24"/>
      <c r="AR1380" s="24"/>
      <c r="AS1380" s="24"/>
      <c r="AT1380" s="24"/>
      <c r="AU1380" s="24"/>
      <c r="AV1380" s="24"/>
      <c r="AW1380" s="24"/>
      <c r="AX1380" s="24"/>
      <c r="AY1380" s="24"/>
      <c r="AZ1380" s="24"/>
      <c r="BA1380" s="24"/>
      <c r="BB1380" s="24"/>
      <c r="BC1380" s="24"/>
      <c r="BD1380" s="24"/>
      <c r="BE1380" s="24"/>
      <c r="BF1380" s="24"/>
      <c r="BG1380" s="24"/>
      <c r="BH1380" s="24"/>
      <c r="BI1380" s="24"/>
      <c r="BJ1380" s="24"/>
      <c r="BK1380" s="24"/>
      <c r="BL1380" s="24"/>
      <c r="BM1380" s="24"/>
      <c r="BN1380" s="24"/>
      <c r="BO1380" s="24"/>
      <c r="BP1380" s="24"/>
      <c r="BQ1380" s="24"/>
      <c r="BR1380" s="24"/>
      <c r="BS1380" s="24"/>
      <c r="BT1380" s="24"/>
      <c r="BU1380" s="24"/>
      <c r="BV1380" s="24"/>
      <c r="BW1380" s="24"/>
      <c r="BX1380" s="24"/>
      <c r="BY1380" s="24"/>
      <c r="BZ1380" s="24"/>
    </row>
    <row r="1381" spans="5:78" s="3" customFormat="1" x14ac:dyDescent="0.25">
      <c r="E1381" s="23" t="s">
        <v>1859</v>
      </c>
      <c r="F1381" s="24"/>
      <c r="G1381" s="24"/>
      <c r="H1381" s="24"/>
      <c r="I1381" s="24"/>
      <c r="J1381" s="24"/>
      <c r="K1381" s="24"/>
      <c r="L1381" s="24"/>
      <c r="M1381" s="24"/>
      <c r="N1381" s="24"/>
      <c r="O1381" s="24"/>
      <c r="P1381" s="24"/>
      <c r="Q1381" s="24"/>
      <c r="R1381" s="24"/>
      <c r="S1381" s="24"/>
      <c r="T1381" s="24"/>
      <c r="U1381" s="24"/>
      <c r="V1381" s="24"/>
      <c r="W1381" s="24"/>
      <c r="X1381" s="24"/>
      <c r="Y1381" s="24"/>
      <c r="Z1381" s="24"/>
      <c r="AA1381" s="24"/>
      <c r="AB1381" s="24"/>
      <c r="AC1381" s="24"/>
      <c r="AD1381" s="24"/>
      <c r="AE1381" s="24"/>
      <c r="AF1381" s="24"/>
      <c r="AG1381" s="24" t="s">
        <v>3259</v>
      </c>
      <c r="AH1381" s="24" t="s">
        <v>3240</v>
      </c>
      <c r="AI1381" s="24" t="s">
        <v>3260</v>
      </c>
      <c r="AJ1381" s="24" t="s">
        <v>3256</v>
      </c>
      <c r="AK1381" s="24" t="s">
        <v>3088</v>
      </c>
      <c r="AL1381" s="24"/>
      <c r="AM1381" s="24"/>
      <c r="AN1381" s="24"/>
      <c r="AO1381" s="24"/>
      <c r="AP1381" s="24"/>
      <c r="AQ1381" s="24"/>
      <c r="AR1381" s="24"/>
      <c r="AS1381" s="24"/>
      <c r="AT1381" s="24"/>
      <c r="AU1381" s="24"/>
      <c r="AV1381" s="24"/>
      <c r="AW1381" s="24"/>
      <c r="AX1381" s="24"/>
      <c r="AY1381" s="24"/>
      <c r="AZ1381" s="24"/>
      <c r="BA1381" s="24"/>
      <c r="BB1381" s="24"/>
      <c r="BC1381" s="24"/>
      <c r="BD1381" s="24"/>
      <c r="BE1381" s="24"/>
      <c r="BF1381" s="24"/>
      <c r="BG1381" s="24"/>
      <c r="BH1381" s="24"/>
      <c r="BI1381" s="24"/>
      <c r="BJ1381" s="24"/>
      <c r="BK1381" s="24"/>
      <c r="BL1381" s="24"/>
      <c r="BM1381" s="24"/>
      <c r="BN1381" s="24"/>
      <c r="BO1381" s="24"/>
      <c r="BP1381" s="24"/>
      <c r="BQ1381" s="24"/>
      <c r="BR1381" s="24"/>
      <c r="BS1381" s="24"/>
      <c r="BT1381" s="24"/>
      <c r="BU1381" s="24"/>
      <c r="BV1381" s="24"/>
      <c r="BW1381" s="24"/>
      <c r="BX1381" s="24"/>
      <c r="BY1381" s="24"/>
      <c r="BZ1381" s="24"/>
    </row>
    <row r="1382" spans="5:78" s="3" customFormat="1" x14ac:dyDescent="0.25">
      <c r="E1382" s="23" t="s">
        <v>3172</v>
      </c>
      <c r="F1382" s="24"/>
      <c r="G1382" s="24"/>
      <c r="H1382" s="24"/>
      <c r="I1382" s="24"/>
      <c r="J1382" s="24"/>
      <c r="K1382" s="24"/>
      <c r="L1382" s="24"/>
      <c r="M1382" s="24"/>
      <c r="N1382" s="24"/>
      <c r="O1382" s="24"/>
      <c r="P1382" s="24"/>
      <c r="Q1382" s="24"/>
      <c r="R1382" s="24"/>
      <c r="S1382" s="24"/>
      <c r="T1382" s="24"/>
      <c r="U1382" s="24"/>
      <c r="V1382" s="24"/>
      <c r="W1382" s="24"/>
      <c r="X1382" s="24"/>
      <c r="Y1382" s="24"/>
      <c r="Z1382" s="24"/>
      <c r="AA1382" s="24"/>
      <c r="AB1382" s="24"/>
      <c r="AC1382" s="24"/>
      <c r="AD1382" s="24"/>
      <c r="AE1382" s="24"/>
      <c r="AF1382" s="24"/>
      <c r="AG1382" s="24" t="s">
        <v>3259</v>
      </c>
      <c r="AH1382" s="24" t="s">
        <v>3240</v>
      </c>
      <c r="AI1382" s="24" t="s">
        <v>3260</v>
      </c>
      <c r="AJ1382" s="24" t="s">
        <v>3256</v>
      </c>
      <c r="AK1382" s="24" t="s">
        <v>3242</v>
      </c>
      <c r="AL1382" s="24"/>
      <c r="AM1382" s="24"/>
      <c r="AN1382" s="24"/>
      <c r="AO1382" s="24"/>
      <c r="AP1382" s="24"/>
      <c r="AQ1382" s="24"/>
      <c r="AR1382" s="24"/>
      <c r="AS1382" s="24"/>
      <c r="AT1382" s="24"/>
      <c r="AU1382" s="24"/>
      <c r="AV1382" s="24"/>
      <c r="AW1382" s="24"/>
      <c r="AX1382" s="24"/>
      <c r="AY1382" s="24"/>
      <c r="AZ1382" s="24"/>
      <c r="BA1382" s="24"/>
      <c r="BB1382" s="24"/>
      <c r="BC1382" s="24"/>
      <c r="BD1382" s="24"/>
      <c r="BE1382" s="24"/>
      <c r="BF1382" s="24"/>
      <c r="BG1382" s="24"/>
      <c r="BH1382" s="24"/>
      <c r="BI1382" s="24"/>
      <c r="BJ1382" s="24"/>
      <c r="BK1382" s="24"/>
      <c r="BL1382" s="24"/>
      <c r="BM1382" s="24"/>
      <c r="BN1382" s="24"/>
      <c r="BO1382" s="24"/>
      <c r="BP1382" s="24"/>
      <c r="BQ1382" s="24"/>
      <c r="BR1382" s="24"/>
      <c r="BS1382" s="24"/>
      <c r="BT1382" s="24"/>
      <c r="BU1382" s="24"/>
      <c r="BV1382" s="24"/>
      <c r="BW1382" s="24"/>
      <c r="BX1382" s="24"/>
      <c r="BY1382" s="24"/>
      <c r="BZ1382" s="24"/>
    </row>
    <row r="1383" spans="5:78" s="3" customFormat="1" x14ac:dyDescent="0.25">
      <c r="E1383" s="23" t="s">
        <v>589</v>
      </c>
      <c r="F1383" s="24"/>
      <c r="G1383" s="24"/>
      <c r="H1383" s="24"/>
      <c r="I1383" s="24"/>
      <c r="J1383" s="24"/>
      <c r="K1383" s="24"/>
      <c r="L1383" s="24"/>
      <c r="M1383" s="24"/>
      <c r="N1383" s="24"/>
      <c r="O1383" s="24"/>
      <c r="P1383" s="24"/>
      <c r="Q1383" s="24"/>
      <c r="R1383" s="24"/>
      <c r="S1383" s="24"/>
      <c r="T1383" s="24"/>
      <c r="U1383" s="24"/>
      <c r="V1383" s="24"/>
      <c r="W1383" s="24"/>
      <c r="X1383" s="24"/>
      <c r="Y1383" s="24"/>
      <c r="Z1383" s="24"/>
      <c r="AA1383" s="24"/>
      <c r="AB1383" s="24"/>
      <c r="AC1383" s="24"/>
      <c r="AD1383" s="24"/>
      <c r="AE1383" s="24"/>
      <c r="AF1383" s="24"/>
      <c r="AG1383" s="24" t="s">
        <v>3259</v>
      </c>
      <c r="AH1383" s="24" t="s">
        <v>3240</v>
      </c>
      <c r="AI1383" s="24" t="s">
        <v>3260</v>
      </c>
      <c r="AJ1383" s="24" t="s">
        <v>3256</v>
      </c>
      <c r="AK1383" s="24" t="s">
        <v>3243</v>
      </c>
      <c r="AL1383" s="24"/>
      <c r="AM1383" s="24"/>
      <c r="AN1383" s="24"/>
      <c r="AO1383" s="24"/>
      <c r="AP1383" s="24"/>
      <c r="AQ1383" s="24"/>
      <c r="AR1383" s="24"/>
      <c r="AS1383" s="24"/>
      <c r="AT1383" s="24"/>
      <c r="AU1383" s="24"/>
      <c r="AV1383" s="24"/>
      <c r="AW1383" s="24"/>
      <c r="AX1383" s="24"/>
      <c r="AY1383" s="24"/>
      <c r="AZ1383" s="24"/>
      <c r="BA1383" s="24"/>
      <c r="BB1383" s="24"/>
      <c r="BC1383" s="24"/>
      <c r="BD1383" s="24"/>
      <c r="BE1383" s="24"/>
      <c r="BF1383" s="24"/>
      <c r="BG1383" s="24"/>
      <c r="BH1383" s="24"/>
      <c r="BI1383" s="24"/>
      <c r="BJ1383" s="24"/>
      <c r="BK1383" s="24"/>
      <c r="BL1383" s="24"/>
      <c r="BM1383" s="24"/>
      <c r="BN1383" s="24"/>
      <c r="BO1383" s="24"/>
      <c r="BP1383" s="24"/>
      <c r="BQ1383" s="24"/>
      <c r="BR1383" s="24"/>
      <c r="BS1383" s="24"/>
      <c r="BT1383" s="24"/>
      <c r="BU1383" s="24"/>
      <c r="BV1383" s="24"/>
      <c r="BW1383" s="24"/>
      <c r="BX1383" s="24"/>
      <c r="BY1383" s="24"/>
      <c r="BZ1383" s="24"/>
    </row>
    <row r="1384" spans="5:78" s="3" customFormat="1" x14ac:dyDescent="0.25">
      <c r="E1384" s="23" t="s">
        <v>3173</v>
      </c>
      <c r="F1384" s="24"/>
      <c r="G1384" s="24"/>
      <c r="H1384" s="24"/>
      <c r="I1384" s="24"/>
      <c r="J1384" s="24"/>
      <c r="K1384" s="24"/>
      <c r="L1384" s="24"/>
      <c r="M1384" s="24"/>
      <c r="N1384" s="24"/>
      <c r="O1384" s="24"/>
      <c r="P1384" s="24"/>
      <c r="Q1384" s="24"/>
      <c r="R1384" s="24"/>
      <c r="S1384" s="24"/>
      <c r="T1384" s="24"/>
      <c r="U1384" s="24"/>
      <c r="V1384" s="24"/>
      <c r="W1384" s="24"/>
      <c r="X1384" s="24"/>
      <c r="Y1384" s="24"/>
      <c r="Z1384" s="24"/>
      <c r="AA1384" s="24"/>
      <c r="AB1384" s="24"/>
      <c r="AC1384" s="24"/>
      <c r="AD1384" s="24"/>
      <c r="AE1384" s="24"/>
      <c r="AF1384" s="24"/>
      <c r="AG1384" s="24" t="s">
        <v>3259</v>
      </c>
      <c r="AH1384" s="24" t="s">
        <v>3240</v>
      </c>
      <c r="AI1384" s="24" t="s">
        <v>3260</v>
      </c>
      <c r="AJ1384" s="24" t="s">
        <v>3256</v>
      </c>
      <c r="AK1384" s="24" t="s">
        <v>3244</v>
      </c>
      <c r="AL1384" s="24"/>
      <c r="AM1384" s="24"/>
      <c r="AN1384" s="24"/>
      <c r="AO1384" s="24"/>
      <c r="AP1384" s="24"/>
      <c r="AQ1384" s="24"/>
      <c r="AR1384" s="24"/>
      <c r="AS1384" s="24"/>
      <c r="AT1384" s="24"/>
      <c r="AU1384" s="24"/>
      <c r="AV1384" s="24"/>
      <c r="AW1384" s="24"/>
      <c r="AX1384" s="24"/>
      <c r="AY1384" s="24"/>
      <c r="AZ1384" s="24"/>
      <c r="BA1384" s="24"/>
      <c r="BB1384" s="24"/>
      <c r="BC1384" s="24"/>
      <c r="BD1384" s="24"/>
      <c r="BE1384" s="24"/>
      <c r="BF1384" s="24"/>
      <c r="BG1384" s="24"/>
      <c r="BH1384" s="24"/>
      <c r="BI1384" s="24"/>
      <c r="BJ1384" s="24"/>
      <c r="BK1384" s="24"/>
      <c r="BL1384" s="24"/>
      <c r="BM1384" s="24"/>
      <c r="BN1384" s="24"/>
      <c r="BO1384" s="24"/>
      <c r="BP1384" s="24"/>
      <c r="BQ1384" s="24"/>
      <c r="BR1384" s="24"/>
      <c r="BS1384" s="24"/>
      <c r="BT1384" s="24"/>
      <c r="BU1384" s="24"/>
      <c r="BV1384" s="24"/>
      <c r="BW1384" s="24"/>
      <c r="BX1384" s="24"/>
      <c r="BY1384" s="24"/>
      <c r="BZ1384" s="24"/>
    </row>
    <row r="1385" spans="5:78" s="3" customFormat="1" x14ac:dyDescent="0.25">
      <c r="E1385" s="23" t="s">
        <v>401</v>
      </c>
      <c r="F1385" s="24"/>
      <c r="G1385" s="24"/>
      <c r="H1385" s="24"/>
      <c r="I1385" s="24"/>
      <c r="J1385" s="24"/>
      <c r="K1385" s="24"/>
      <c r="L1385" s="24"/>
      <c r="M1385" s="24"/>
      <c r="N1385" s="24"/>
      <c r="O1385" s="24"/>
      <c r="P1385" s="24"/>
      <c r="Q1385" s="24"/>
      <c r="R1385" s="24"/>
      <c r="S1385" s="24"/>
      <c r="T1385" s="24"/>
      <c r="U1385" s="24"/>
      <c r="V1385" s="24"/>
      <c r="W1385" s="24"/>
      <c r="X1385" s="24"/>
      <c r="Y1385" s="24"/>
      <c r="Z1385" s="24"/>
      <c r="AA1385" s="24"/>
      <c r="AB1385" s="24"/>
      <c r="AC1385" s="24"/>
      <c r="AD1385" s="24"/>
      <c r="AE1385" s="24"/>
      <c r="AF1385" s="24"/>
      <c r="AG1385" s="24"/>
      <c r="AH1385" s="24"/>
      <c r="AI1385" s="24"/>
      <c r="AJ1385" s="24"/>
      <c r="AK1385" s="24"/>
      <c r="AL1385" s="24"/>
      <c r="AM1385" s="24"/>
      <c r="AN1385" s="24"/>
      <c r="AO1385" s="24"/>
      <c r="AP1385" s="24"/>
      <c r="AQ1385" s="24"/>
      <c r="AR1385" s="24"/>
      <c r="AS1385" s="24"/>
      <c r="AT1385" s="24"/>
      <c r="AU1385" s="24"/>
      <c r="AV1385" s="24"/>
      <c r="AW1385" s="24"/>
      <c r="AX1385" s="24"/>
      <c r="AY1385" s="24"/>
      <c r="AZ1385" s="24"/>
      <c r="BA1385" s="24"/>
      <c r="BB1385" s="24"/>
      <c r="BC1385" s="24"/>
      <c r="BD1385" s="24"/>
      <c r="BE1385" s="24"/>
      <c r="BF1385" s="24"/>
      <c r="BG1385" s="24"/>
      <c r="BH1385" s="24"/>
      <c r="BI1385" s="24"/>
      <c r="BJ1385" s="24"/>
      <c r="BK1385" s="24"/>
      <c r="BL1385" s="24"/>
      <c r="BM1385" s="24"/>
      <c r="BN1385" s="24"/>
      <c r="BO1385" s="24"/>
      <c r="BP1385" s="24"/>
      <c r="BQ1385" s="24"/>
      <c r="BR1385" s="24"/>
      <c r="BS1385" s="24"/>
      <c r="BT1385" s="24"/>
      <c r="BU1385" s="24"/>
      <c r="BV1385" s="24"/>
      <c r="BW1385" s="24"/>
      <c r="BX1385" s="24"/>
      <c r="BY1385" s="24"/>
      <c r="BZ1385" s="24"/>
    </row>
    <row r="1386" spans="5:78" s="3" customFormat="1" x14ac:dyDescent="0.25">
      <c r="E1386" s="23" t="s">
        <v>3174</v>
      </c>
      <c r="F1386" s="24"/>
      <c r="G1386" s="24"/>
      <c r="H1386" s="24"/>
      <c r="I1386" s="24"/>
      <c r="J1386" s="24"/>
      <c r="K1386" s="24"/>
      <c r="L1386" s="24"/>
      <c r="M1386" s="24"/>
      <c r="N1386" s="24"/>
      <c r="O1386" s="24"/>
      <c r="P1386" s="24"/>
      <c r="Q1386" s="24"/>
      <c r="R1386" s="24"/>
      <c r="S1386" s="24"/>
      <c r="T1386" s="24"/>
      <c r="U1386" s="24"/>
      <c r="V1386" s="24"/>
      <c r="W1386" s="24"/>
      <c r="X1386" s="24"/>
      <c r="Y1386" s="24"/>
      <c r="Z1386" s="24"/>
      <c r="AA1386" s="24"/>
      <c r="AB1386" s="24"/>
      <c r="AC1386" s="24"/>
      <c r="AD1386" s="24"/>
      <c r="AE1386" s="24"/>
      <c r="AF1386" s="24"/>
      <c r="AG1386" s="24"/>
      <c r="AH1386" s="24"/>
      <c r="AI1386" s="24"/>
      <c r="AJ1386" s="24"/>
      <c r="AK1386" s="24"/>
      <c r="AL1386" s="24"/>
      <c r="AM1386" s="24"/>
      <c r="AN1386" s="24"/>
      <c r="AO1386" s="24"/>
      <c r="AP1386" s="24"/>
      <c r="AQ1386" s="24"/>
      <c r="AR1386" s="24"/>
      <c r="AS1386" s="24"/>
      <c r="AT1386" s="24"/>
      <c r="AU1386" s="24"/>
      <c r="AV1386" s="24"/>
      <c r="AW1386" s="24"/>
      <c r="AX1386" s="24"/>
      <c r="AY1386" s="24"/>
      <c r="AZ1386" s="24"/>
      <c r="BA1386" s="24"/>
      <c r="BB1386" s="24"/>
      <c r="BC1386" s="24"/>
      <c r="BD1386" s="24"/>
      <c r="BE1386" s="24"/>
      <c r="BF1386" s="24"/>
      <c r="BG1386" s="24"/>
      <c r="BH1386" s="24"/>
      <c r="BI1386" s="24"/>
      <c r="BJ1386" s="24"/>
      <c r="BK1386" s="24"/>
      <c r="BL1386" s="24"/>
      <c r="BM1386" s="24"/>
      <c r="BN1386" s="24"/>
      <c r="BO1386" s="24"/>
      <c r="BP1386" s="24"/>
      <c r="BQ1386" s="24"/>
      <c r="BR1386" s="24"/>
      <c r="BS1386" s="24"/>
      <c r="BT1386" s="24"/>
      <c r="BU1386" s="24"/>
      <c r="BV1386" s="24"/>
      <c r="BW1386" s="24"/>
      <c r="BX1386" s="24"/>
      <c r="BY1386" s="24"/>
      <c r="BZ1386" s="24"/>
    </row>
    <row r="1387" spans="5:78" s="3" customFormat="1" x14ac:dyDescent="0.25">
      <c r="E1387" s="23" t="s">
        <v>1940</v>
      </c>
      <c r="F1387" s="24"/>
      <c r="G1387" s="24"/>
      <c r="H1387" s="24"/>
      <c r="I1387" s="24"/>
      <c r="J1387" s="24"/>
      <c r="K1387" s="24"/>
      <c r="L1387" s="24"/>
      <c r="M1387" s="24"/>
      <c r="N1387" s="24"/>
      <c r="O1387" s="24"/>
      <c r="P1387" s="24"/>
      <c r="Q1387" s="24"/>
      <c r="R1387" s="24"/>
      <c r="S1387" s="24"/>
      <c r="T1387" s="24"/>
      <c r="U1387" s="24"/>
      <c r="V1387" s="24"/>
      <c r="W1387" s="24"/>
      <c r="X1387" s="24"/>
      <c r="Y1387" s="24"/>
      <c r="Z1387" s="24"/>
      <c r="AA1387" s="24"/>
      <c r="AB1387" s="24"/>
      <c r="AC1387" s="24"/>
      <c r="AD1387" s="24"/>
      <c r="AE1387" s="24"/>
      <c r="AF1387" s="24"/>
      <c r="AG1387" s="24"/>
      <c r="AH1387" s="24"/>
      <c r="AI1387" s="24"/>
      <c r="AJ1387" s="24"/>
      <c r="AK1387" s="24"/>
      <c r="AL1387" s="24"/>
      <c r="AM1387" s="24"/>
      <c r="AN1387" s="24"/>
      <c r="AO1387" s="24"/>
      <c r="AP1387" s="24"/>
      <c r="AQ1387" s="24"/>
      <c r="AR1387" s="24"/>
      <c r="AS1387" s="24"/>
      <c r="AT1387" s="24"/>
      <c r="AU1387" s="24"/>
      <c r="AV1387" s="24"/>
      <c r="AW1387" s="24"/>
      <c r="AX1387" s="24"/>
      <c r="AY1387" s="24"/>
      <c r="AZ1387" s="24"/>
      <c r="BA1387" s="24"/>
      <c r="BB1387" s="24"/>
      <c r="BC1387" s="24"/>
      <c r="BD1387" s="24"/>
      <c r="BE1387" s="24"/>
      <c r="BF1387" s="24"/>
      <c r="BG1387" s="24"/>
      <c r="BH1387" s="24"/>
      <c r="BI1387" s="24"/>
      <c r="BJ1387" s="24"/>
      <c r="BK1387" s="24"/>
      <c r="BL1387" s="24"/>
      <c r="BM1387" s="24"/>
      <c r="BN1387" s="24"/>
      <c r="BO1387" s="24"/>
      <c r="BP1387" s="24"/>
      <c r="BQ1387" s="24"/>
      <c r="BR1387" s="24"/>
      <c r="BS1387" s="24"/>
      <c r="BT1387" s="24"/>
      <c r="BU1387" s="24"/>
      <c r="BV1387" s="24"/>
      <c r="BW1387" s="24"/>
      <c r="BX1387" s="24"/>
      <c r="BY1387" s="24"/>
      <c r="BZ1387" s="24"/>
    </row>
    <row r="1388" spans="5:78" s="3" customFormat="1" x14ac:dyDescent="0.25">
      <c r="E1388" s="23" t="s">
        <v>3175</v>
      </c>
      <c r="F1388" s="24"/>
      <c r="G1388" s="24"/>
      <c r="H1388" s="24"/>
      <c r="I1388" s="24"/>
      <c r="J1388" s="24"/>
      <c r="K1388" s="24"/>
      <c r="L1388" s="24"/>
      <c r="M1388" s="24"/>
      <c r="N1388" s="24"/>
      <c r="O1388" s="24"/>
      <c r="P1388" s="24"/>
      <c r="Q1388" s="24"/>
      <c r="R1388" s="24"/>
      <c r="S1388" s="24"/>
      <c r="T1388" s="24"/>
      <c r="U1388" s="24"/>
      <c r="V1388" s="24"/>
      <c r="W1388" s="24"/>
      <c r="X1388" s="24"/>
      <c r="Y1388" s="24"/>
      <c r="Z1388" s="24"/>
      <c r="AA1388" s="24"/>
      <c r="AB1388" s="24"/>
      <c r="AC1388" s="24"/>
      <c r="AD1388" s="24"/>
      <c r="AE1388" s="24"/>
      <c r="AF1388" s="24"/>
      <c r="AG1388" s="24"/>
      <c r="AH1388" s="24"/>
      <c r="AI1388" s="24"/>
      <c r="AJ1388" s="24"/>
      <c r="AK1388" s="24"/>
      <c r="AL1388" s="24"/>
      <c r="AM1388" s="24"/>
      <c r="AN1388" s="24"/>
      <c r="AO1388" s="24"/>
      <c r="AP1388" s="24"/>
      <c r="AQ1388" s="24"/>
      <c r="AR1388" s="24"/>
      <c r="AS1388" s="24"/>
      <c r="AT1388" s="24"/>
      <c r="AU1388" s="24"/>
      <c r="AV1388" s="24"/>
      <c r="AW1388" s="24"/>
      <c r="AX1388" s="24"/>
      <c r="AY1388" s="24"/>
      <c r="AZ1388" s="24"/>
      <c r="BA1388" s="24"/>
      <c r="BB1388" s="24"/>
      <c r="BC1388" s="24"/>
      <c r="BD1388" s="24"/>
      <c r="BE1388" s="24"/>
      <c r="BF1388" s="24"/>
      <c r="BG1388" s="24"/>
      <c r="BH1388" s="24"/>
      <c r="BI1388" s="24"/>
      <c r="BJ1388" s="24"/>
      <c r="BK1388" s="24"/>
      <c r="BL1388" s="24"/>
      <c r="BM1388" s="24"/>
      <c r="BN1388" s="24"/>
      <c r="BO1388" s="24"/>
      <c r="BP1388" s="24"/>
      <c r="BQ1388" s="24"/>
      <c r="BR1388" s="24"/>
      <c r="BS1388" s="24"/>
      <c r="BT1388" s="24"/>
      <c r="BU1388" s="24"/>
      <c r="BV1388" s="24"/>
      <c r="BW1388" s="24"/>
      <c r="BX1388" s="24"/>
      <c r="BY1388" s="24"/>
      <c r="BZ1388" s="24"/>
    </row>
    <row r="1389" spans="5:78" s="3" customFormat="1" x14ac:dyDescent="0.25">
      <c r="E1389" s="23" t="s">
        <v>3176</v>
      </c>
      <c r="F1389" s="24"/>
      <c r="G1389" s="24"/>
      <c r="H1389" s="24"/>
      <c r="I1389" s="24"/>
      <c r="J1389" s="24"/>
      <c r="K1389" s="24"/>
      <c r="L1389" s="24"/>
      <c r="M1389" s="24"/>
      <c r="N1389" s="24"/>
      <c r="O1389" s="24"/>
      <c r="P1389" s="24"/>
      <c r="Q1389" s="24"/>
      <c r="R1389" s="24"/>
      <c r="S1389" s="24"/>
      <c r="T1389" s="24"/>
      <c r="U1389" s="24"/>
      <c r="V1389" s="24"/>
      <c r="W1389" s="24"/>
      <c r="X1389" s="24"/>
      <c r="Y1389" s="24"/>
      <c r="Z1389" s="24"/>
      <c r="AA1389" s="24"/>
      <c r="AB1389" s="24"/>
      <c r="AC1389" s="24"/>
      <c r="AD1389" s="24"/>
      <c r="AE1389" s="24"/>
      <c r="AF1389" s="24"/>
      <c r="AG1389" s="24"/>
      <c r="AH1389" s="24"/>
      <c r="AI1389" s="24"/>
      <c r="AJ1389" s="24"/>
      <c r="AK1389" s="24"/>
      <c r="AL1389" s="24"/>
      <c r="AM1389" s="24"/>
      <c r="AN1389" s="24"/>
      <c r="AO1389" s="24"/>
      <c r="AP1389" s="24"/>
      <c r="AQ1389" s="24"/>
      <c r="AR1389" s="24"/>
      <c r="AS1389" s="24"/>
      <c r="AT1389" s="24"/>
      <c r="AU1389" s="24"/>
      <c r="AV1389" s="24"/>
      <c r="AW1389" s="24"/>
      <c r="AX1389" s="24"/>
      <c r="AY1389" s="24"/>
      <c r="AZ1389" s="24"/>
      <c r="BA1389" s="24"/>
      <c r="BB1389" s="24"/>
      <c r="BC1389" s="24"/>
      <c r="BD1389" s="24"/>
      <c r="BE1389" s="24"/>
      <c r="BF1389" s="24"/>
      <c r="BG1389" s="24"/>
      <c r="BH1389" s="24"/>
      <c r="BI1389" s="24"/>
      <c r="BJ1389" s="24"/>
      <c r="BK1389" s="24"/>
      <c r="BL1389" s="24"/>
      <c r="BM1389" s="24"/>
      <c r="BN1389" s="24"/>
      <c r="BO1389" s="24"/>
      <c r="BP1389" s="24"/>
      <c r="BQ1389" s="24"/>
      <c r="BR1389" s="24"/>
      <c r="BS1389" s="24"/>
      <c r="BT1389" s="24"/>
      <c r="BU1389" s="24"/>
      <c r="BV1389" s="24"/>
      <c r="BW1389" s="24"/>
      <c r="BX1389" s="24"/>
      <c r="BY1389" s="24"/>
      <c r="BZ1389" s="24"/>
    </row>
    <row r="1390" spans="5:78" s="3" customFormat="1" x14ac:dyDescent="0.25">
      <c r="E1390" s="23" t="s">
        <v>1927</v>
      </c>
      <c r="F1390" s="24"/>
      <c r="G1390" s="24"/>
      <c r="H1390" s="24"/>
      <c r="I1390" s="24"/>
      <c r="J1390" s="24"/>
      <c r="K1390" s="24"/>
      <c r="L1390" s="24"/>
      <c r="M1390" s="24"/>
      <c r="N1390" s="24"/>
      <c r="O1390" s="24"/>
      <c r="P1390" s="24"/>
      <c r="Q1390" s="24"/>
      <c r="R1390" s="24"/>
      <c r="S1390" s="24"/>
      <c r="T1390" s="24"/>
      <c r="U1390" s="24"/>
      <c r="V1390" s="24"/>
      <c r="W1390" s="24"/>
      <c r="X1390" s="24"/>
      <c r="Y1390" s="24"/>
      <c r="Z1390" s="24"/>
      <c r="AA1390" s="24"/>
      <c r="AB1390" s="24"/>
      <c r="AC1390" s="24"/>
      <c r="AD1390" s="24"/>
      <c r="AE1390" s="24"/>
      <c r="AF1390" s="24"/>
      <c r="AG1390" s="24"/>
      <c r="AH1390" s="24"/>
      <c r="AI1390" s="24"/>
      <c r="AJ1390" s="24"/>
      <c r="AK1390" s="24"/>
      <c r="AL1390" s="24"/>
      <c r="AM1390" s="24"/>
      <c r="AN1390" s="24"/>
      <c r="AO1390" s="24"/>
      <c r="AP1390" s="24"/>
      <c r="AQ1390" s="24"/>
      <c r="AR1390" s="24"/>
      <c r="AS1390" s="24"/>
      <c r="AT1390" s="24"/>
      <c r="AU1390" s="24"/>
      <c r="AV1390" s="24"/>
      <c r="AW1390" s="24"/>
      <c r="AX1390" s="24"/>
      <c r="AY1390" s="24"/>
      <c r="AZ1390" s="24"/>
      <c r="BA1390" s="24"/>
      <c r="BB1390" s="24"/>
      <c r="BC1390" s="24"/>
      <c r="BD1390" s="24"/>
      <c r="BE1390" s="24"/>
      <c r="BF1390" s="24"/>
      <c r="BG1390" s="24"/>
      <c r="BH1390" s="24"/>
      <c r="BI1390" s="24"/>
      <c r="BJ1390" s="24"/>
      <c r="BK1390" s="24"/>
      <c r="BL1390" s="24"/>
      <c r="BM1390" s="24"/>
      <c r="BN1390" s="24"/>
      <c r="BO1390" s="24"/>
      <c r="BP1390" s="24"/>
      <c r="BQ1390" s="24"/>
      <c r="BR1390" s="24"/>
      <c r="BS1390" s="24"/>
      <c r="BT1390" s="24"/>
      <c r="BU1390" s="24"/>
      <c r="BV1390" s="24"/>
      <c r="BW1390" s="24"/>
      <c r="BX1390" s="24"/>
      <c r="BY1390" s="24"/>
      <c r="BZ1390" s="24"/>
    </row>
    <row r="1391" spans="5:78" s="3" customFormat="1" x14ac:dyDescent="0.25">
      <c r="E1391" s="23" t="s">
        <v>3257</v>
      </c>
      <c r="F1391" s="24"/>
      <c r="G1391" s="24"/>
      <c r="H1391" s="24"/>
      <c r="I1391" s="24"/>
      <c r="J1391" s="24"/>
      <c r="K1391" s="24"/>
      <c r="L1391" s="24"/>
      <c r="M1391" s="24"/>
      <c r="N1391" s="24"/>
      <c r="O1391" s="24"/>
      <c r="P1391" s="24"/>
      <c r="Q1391" s="24"/>
      <c r="R1391" s="24"/>
      <c r="S1391" s="24"/>
      <c r="T1391" s="24"/>
      <c r="U1391" s="24"/>
      <c r="V1391" s="24"/>
      <c r="W1391" s="24"/>
      <c r="X1391" s="24"/>
      <c r="Y1391" s="24"/>
      <c r="Z1391" s="24"/>
      <c r="AA1391" s="24"/>
      <c r="AB1391" s="24"/>
      <c r="AC1391" s="24"/>
      <c r="AD1391" s="24"/>
      <c r="AE1391" s="24"/>
      <c r="AF1391" s="24"/>
      <c r="AG1391" s="24"/>
      <c r="AH1391" s="24"/>
      <c r="AI1391" s="24"/>
      <c r="AJ1391" s="24"/>
      <c r="AK1391" s="24"/>
      <c r="AL1391" s="24"/>
      <c r="AM1391" s="24"/>
      <c r="AN1391" s="24"/>
      <c r="AO1391" s="24"/>
      <c r="AP1391" s="24"/>
      <c r="AQ1391" s="24"/>
      <c r="AR1391" s="24"/>
      <c r="AS1391" s="24"/>
      <c r="AT1391" s="24"/>
      <c r="AU1391" s="24"/>
      <c r="AV1391" s="24"/>
      <c r="AW1391" s="24"/>
      <c r="AX1391" s="24"/>
      <c r="AY1391" s="24"/>
      <c r="AZ1391" s="24"/>
      <c r="BA1391" s="24"/>
      <c r="BB1391" s="24"/>
      <c r="BC1391" s="24"/>
      <c r="BD1391" s="24"/>
      <c r="BE1391" s="24"/>
      <c r="BF1391" s="24"/>
      <c r="BG1391" s="24"/>
      <c r="BH1391" s="24"/>
      <c r="BI1391" s="24"/>
      <c r="BJ1391" s="24"/>
      <c r="BK1391" s="24"/>
      <c r="BL1391" s="24"/>
      <c r="BM1391" s="24"/>
      <c r="BN1391" s="24"/>
      <c r="BO1391" s="24"/>
      <c r="BP1391" s="24"/>
      <c r="BQ1391" s="24"/>
      <c r="BR1391" s="24"/>
      <c r="BS1391" s="24"/>
      <c r="BT1391" s="24"/>
      <c r="BU1391" s="24"/>
      <c r="BV1391" s="24"/>
      <c r="BW1391" s="24"/>
      <c r="BX1391" s="24"/>
      <c r="BY1391" s="24"/>
      <c r="BZ1391" s="24"/>
    </row>
    <row r="1392" spans="5:78" s="3" customFormat="1" x14ac:dyDescent="0.25">
      <c r="E1392" s="23" t="s">
        <v>3258</v>
      </c>
      <c r="F1392" s="24"/>
      <c r="G1392" s="24"/>
      <c r="H1392" s="24"/>
      <c r="I1392" s="24"/>
      <c r="J1392" s="24"/>
      <c r="K1392" s="24"/>
      <c r="L1392" s="24"/>
      <c r="M1392" s="24"/>
      <c r="N1392" s="24"/>
      <c r="O1392" s="24"/>
      <c r="P1392" s="24"/>
      <c r="Q1392" s="24"/>
      <c r="R1392" s="24"/>
      <c r="S1392" s="24"/>
      <c r="T1392" s="24"/>
      <c r="U1392" s="24"/>
      <c r="V1392" s="24"/>
      <c r="W1392" s="24"/>
      <c r="X1392" s="24"/>
      <c r="Y1392" s="24"/>
      <c r="Z1392" s="24"/>
      <c r="AA1392" s="24"/>
      <c r="AB1392" s="24"/>
      <c r="AC1392" s="24"/>
      <c r="AD1392" s="24"/>
      <c r="AE1392" s="24"/>
      <c r="AF1392" s="24"/>
      <c r="AG1392" s="24"/>
      <c r="AH1392" s="24"/>
      <c r="AI1392" s="24"/>
      <c r="AJ1392" s="24"/>
      <c r="AK1392" s="24"/>
      <c r="AL1392" s="24"/>
      <c r="AM1392" s="24"/>
      <c r="AN1392" s="24"/>
      <c r="AO1392" s="24"/>
      <c r="AP1392" s="24"/>
      <c r="AQ1392" s="24"/>
      <c r="AR1392" s="24"/>
      <c r="AS1392" s="24"/>
      <c r="AT1392" s="24"/>
      <c r="AU1392" s="24"/>
      <c r="AV1392" s="24"/>
      <c r="AW1392" s="24"/>
      <c r="AX1392" s="24"/>
      <c r="AY1392" s="24"/>
      <c r="AZ1392" s="24"/>
      <c r="BA1392" s="24"/>
      <c r="BB1392" s="24"/>
      <c r="BC1392" s="24"/>
      <c r="BD1392" s="24"/>
      <c r="BE1392" s="24"/>
      <c r="BF1392" s="24"/>
      <c r="BG1392" s="24"/>
      <c r="BH1392" s="24"/>
      <c r="BI1392" s="24"/>
      <c r="BJ1392" s="24"/>
      <c r="BK1392" s="24"/>
      <c r="BL1392" s="24"/>
      <c r="BM1392" s="24"/>
      <c r="BN1392" s="24"/>
      <c r="BO1392" s="24"/>
      <c r="BP1392" s="24"/>
      <c r="BQ1392" s="24"/>
      <c r="BR1392" s="24"/>
      <c r="BS1392" s="24"/>
      <c r="BT1392" s="24"/>
      <c r="BU1392" s="24"/>
      <c r="BV1392" s="24"/>
      <c r="BW1392" s="24"/>
      <c r="BX1392" s="24"/>
      <c r="BY1392" s="24"/>
      <c r="BZ1392" s="24"/>
    </row>
    <row r="1393" spans="5:78" s="3" customFormat="1" x14ac:dyDescent="0.25">
      <c r="E1393" s="24"/>
      <c r="F1393" s="24"/>
      <c r="G1393" s="24"/>
      <c r="H1393" s="24"/>
      <c r="I1393" s="24"/>
      <c r="J1393" s="24"/>
      <c r="K1393" s="24"/>
      <c r="L1393" s="24"/>
      <c r="M1393" s="24"/>
      <c r="N1393" s="24"/>
      <c r="O1393" s="24"/>
      <c r="P1393" s="24"/>
      <c r="Q1393" s="24"/>
      <c r="R1393" s="24"/>
      <c r="S1393" s="24"/>
      <c r="T1393" s="24"/>
      <c r="U1393" s="24"/>
      <c r="V1393" s="24"/>
      <c r="W1393" s="24"/>
      <c r="X1393" s="24"/>
      <c r="Y1393" s="24"/>
      <c r="Z1393" s="24"/>
      <c r="AA1393" s="24"/>
      <c r="AB1393" s="24"/>
      <c r="AC1393" s="24"/>
      <c r="AD1393" s="24"/>
      <c r="AE1393" s="24"/>
      <c r="AF1393" s="24"/>
      <c r="AG1393" s="24"/>
      <c r="AH1393" s="24"/>
      <c r="AI1393" s="24"/>
      <c r="AJ1393" s="24"/>
      <c r="AK1393" s="24"/>
      <c r="AL1393" s="24"/>
      <c r="AM1393" s="24"/>
      <c r="AN1393" s="24"/>
      <c r="AO1393" s="24"/>
      <c r="AP1393" s="24"/>
      <c r="AQ1393" s="24"/>
      <c r="AR1393" s="24"/>
      <c r="AS1393" s="24"/>
      <c r="AT1393" s="24"/>
      <c r="AU1393" s="24"/>
      <c r="AV1393" s="24"/>
      <c r="AW1393" s="24"/>
      <c r="AX1393" s="24"/>
      <c r="AY1393" s="24"/>
      <c r="AZ1393" s="24"/>
      <c r="BA1393" s="24"/>
      <c r="BB1393" s="24"/>
      <c r="BC1393" s="24"/>
      <c r="BD1393" s="24"/>
      <c r="BE1393" s="24"/>
      <c r="BF1393" s="24"/>
      <c r="BG1393" s="24"/>
      <c r="BH1393" s="24"/>
      <c r="BI1393" s="24"/>
      <c r="BJ1393" s="24"/>
      <c r="BK1393" s="24"/>
      <c r="BL1393" s="24"/>
      <c r="BM1393" s="24"/>
      <c r="BN1393" s="24"/>
      <c r="BO1393" s="24"/>
      <c r="BP1393" s="24"/>
      <c r="BQ1393" s="24"/>
      <c r="BR1393" s="24"/>
      <c r="BS1393" s="24"/>
      <c r="BT1393" s="24"/>
      <c r="BU1393" s="24"/>
      <c r="BV1393" s="24"/>
      <c r="BW1393" s="24"/>
      <c r="BX1393" s="24"/>
      <c r="BY1393" s="24"/>
      <c r="BZ1393" s="24"/>
    </row>
    <row r="1394" spans="5:78" s="3" customFormat="1" x14ac:dyDescent="0.25">
      <c r="E1394" s="26" t="s">
        <v>388</v>
      </c>
      <c r="F1394" s="26"/>
      <c r="G1394" s="26"/>
      <c r="H1394" s="26"/>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c r="BA1394" s="26"/>
      <c r="BB1394" s="26"/>
      <c r="BC1394" s="26"/>
      <c r="BD1394" s="26"/>
      <c r="BE1394" s="26"/>
      <c r="BF1394" s="26"/>
      <c r="BG1394" s="26"/>
      <c r="BH1394" s="26"/>
      <c r="BI1394" s="26"/>
      <c r="BJ1394" s="26"/>
      <c r="BK1394" s="26"/>
      <c r="BL1394" s="26"/>
      <c r="BM1394" s="26"/>
      <c r="BN1394" s="26"/>
      <c r="BO1394" s="26"/>
      <c r="BP1394" s="26"/>
      <c r="BQ1394" s="26"/>
      <c r="BR1394" s="26"/>
      <c r="BS1394" s="26"/>
      <c r="BT1394" s="26"/>
      <c r="BU1394" s="26"/>
      <c r="BV1394" s="26"/>
      <c r="BW1394" s="26"/>
      <c r="BX1394" s="26"/>
      <c r="BY1394" s="26"/>
      <c r="BZ1394" s="26"/>
    </row>
    <row r="1395" spans="5:78" s="3" customFormat="1" x14ac:dyDescent="0.25">
      <c r="E1395" s="26"/>
      <c r="F1395" s="26"/>
      <c r="G1395" s="26"/>
      <c r="H1395" s="26"/>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c r="BA1395" s="26"/>
      <c r="BB1395" s="26"/>
      <c r="BC1395" s="26"/>
      <c r="BD1395" s="26"/>
      <c r="BE1395" s="26"/>
      <c r="BF1395" s="26"/>
      <c r="BG1395" s="26"/>
      <c r="BH1395" s="26"/>
      <c r="BI1395" s="26"/>
      <c r="BJ1395" s="26"/>
      <c r="BK1395" s="26"/>
      <c r="BL1395" s="26"/>
      <c r="BM1395" s="26"/>
      <c r="BN1395" s="26"/>
      <c r="BO1395" s="26"/>
      <c r="BP1395" s="26"/>
      <c r="BQ1395" s="26"/>
      <c r="BR1395" s="26"/>
      <c r="BS1395" s="26"/>
      <c r="BT1395" s="26"/>
      <c r="BU1395" s="26"/>
      <c r="BV1395" s="26"/>
      <c r="BW1395" s="26"/>
      <c r="BX1395" s="26"/>
      <c r="BY1395" s="26"/>
      <c r="BZ1395" s="26"/>
    </row>
    <row r="1396" spans="5:78" s="3" customFormat="1" x14ac:dyDescent="0.25">
      <c r="E1396" s="25" t="str">
        <f>"update IFINOPL.dbo.REALIZATION set AGREEMENT_NO = replace('0002082/4/01/03/2024', '/', '.'), AGREEMENT_EXTERNAL_NO = '0002082/4/01/03/2024' where CODE = '" &amp; TRIM(AG1381) &amp; "';"</f>
        <v>update IFINOPL.dbo.REALIZATION set AGREEMENT_NO = replace('0002082/4/01/03/2024', '/', '.'), AGREEMENT_EXTERNAL_NO = '0002082/4/01/03/2024' where CODE = '2001.OPLRLZ.2403.000016';</v>
      </c>
      <c r="F1396" s="26"/>
      <c r="G1396" s="26"/>
      <c r="H1396" s="26"/>
      <c r="I1396" s="26"/>
      <c r="J1396" s="26"/>
      <c r="K1396" s="26"/>
      <c r="L1396" s="26"/>
      <c r="M1396" s="26"/>
      <c r="N1396" s="26"/>
      <c r="O1396" s="26"/>
      <c r="P1396" s="26"/>
      <c r="Q1396" s="26"/>
      <c r="R1396" s="26"/>
      <c r="S1396" s="26"/>
      <c r="T1396" s="26"/>
      <c r="U1396" s="26"/>
      <c r="V1396" s="26"/>
      <c r="W1396" s="26"/>
      <c r="X1396" s="26"/>
      <c r="Y1396" s="26"/>
      <c r="Z1396" s="26"/>
      <c r="AA1396" s="26"/>
      <c r="AB1396" s="26"/>
      <c r="AC1396" s="26"/>
      <c r="AD1396" s="26"/>
      <c r="AE1396" s="26"/>
      <c r="AF1396" s="26"/>
      <c r="AG1396" s="26"/>
      <c r="AH1396" s="26"/>
      <c r="AI1396" s="26"/>
      <c r="AJ1396" s="26"/>
      <c r="AK1396" s="26"/>
      <c r="AL1396" s="26"/>
      <c r="AM1396" s="26"/>
      <c r="AN1396" s="26"/>
      <c r="AO1396" s="26"/>
      <c r="AP1396" s="26"/>
      <c r="AQ1396" s="26"/>
      <c r="AR1396" s="26"/>
      <c r="AS1396" s="26"/>
      <c r="AT1396" s="26"/>
      <c r="AU1396" s="26"/>
      <c r="AV1396" s="26"/>
      <c r="AW1396" s="26"/>
      <c r="AX1396" s="26"/>
      <c r="AY1396" s="26"/>
      <c r="AZ1396" s="26"/>
      <c r="BA1396" s="26"/>
      <c r="BB1396" s="26"/>
      <c r="BC1396" s="26"/>
      <c r="BD1396" s="26"/>
      <c r="BE1396" s="26"/>
      <c r="BF1396" s="26"/>
      <c r="BG1396" s="26"/>
      <c r="BH1396" s="26"/>
      <c r="BI1396" s="26"/>
      <c r="BJ1396" s="26"/>
      <c r="BK1396" s="26"/>
      <c r="BL1396" s="26"/>
      <c r="BM1396" s="26"/>
      <c r="BN1396" s="26"/>
      <c r="BO1396" s="26"/>
      <c r="BP1396" s="26"/>
      <c r="BQ1396" s="26"/>
      <c r="BR1396" s="26"/>
      <c r="BS1396" s="26"/>
      <c r="BT1396" s="26"/>
      <c r="BU1396" s="26"/>
      <c r="BV1396" s="26"/>
      <c r="BW1396" s="26"/>
      <c r="BX1396" s="26"/>
      <c r="BY1396" s="26"/>
      <c r="BZ1396" s="26"/>
    </row>
    <row r="1397" spans="5:78" s="3" customFormat="1" x14ac:dyDescent="0.25">
      <c r="E1397" s="25" t="str">
        <f>"update IFINOPL.dbo.REALIZATION set AGREEMENT_NO = replace('0002082/4/01/03/2024', '/', '.'), AGREEMENT_EXTERNAL_NO = '0002082/4/01/03/2024' where CODE = '" &amp; TRIM(AG1382) &amp; "';"</f>
        <v>update IFINOPL.dbo.REALIZATION set AGREEMENT_NO = replace('0002082/4/01/03/2024', '/', '.'), AGREEMENT_EXTERNAL_NO = '0002082/4/01/03/2024' where CODE = '2001.OPLRLZ.2403.000016';</v>
      </c>
      <c r="F1397" s="26"/>
      <c r="G1397" s="26"/>
      <c r="H1397" s="26"/>
      <c r="I1397" s="26"/>
      <c r="J1397" s="26"/>
      <c r="K1397" s="26"/>
      <c r="L1397" s="26"/>
      <c r="M1397" s="26"/>
      <c r="N1397" s="26"/>
      <c r="O1397" s="26"/>
      <c r="P1397" s="26"/>
      <c r="Q1397" s="26"/>
      <c r="R1397" s="26"/>
      <c r="S1397" s="26"/>
      <c r="T1397" s="26"/>
      <c r="U1397" s="26"/>
      <c r="V1397" s="26"/>
      <c r="W1397" s="26"/>
      <c r="X1397" s="26"/>
      <c r="Y1397" s="26"/>
      <c r="Z1397" s="26"/>
      <c r="AA1397" s="26"/>
      <c r="AB1397" s="26"/>
      <c r="AC1397" s="26"/>
      <c r="AD1397" s="26"/>
      <c r="AE1397" s="26"/>
      <c r="AF1397" s="26"/>
      <c r="AG1397" s="26"/>
      <c r="AH1397" s="26"/>
      <c r="AI1397" s="26"/>
      <c r="AJ1397" s="26"/>
      <c r="AK1397" s="26"/>
      <c r="AL1397" s="26"/>
      <c r="AM1397" s="26"/>
      <c r="AN1397" s="26"/>
      <c r="AO1397" s="26"/>
      <c r="AP1397" s="26"/>
      <c r="AQ1397" s="26"/>
      <c r="AR1397" s="26"/>
      <c r="AS1397" s="26"/>
      <c r="AT1397" s="26"/>
      <c r="AU1397" s="26"/>
      <c r="AV1397" s="26"/>
      <c r="AW1397" s="26"/>
      <c r="AX1397" s="26"/>
      <c r="AY1397" s="26"/>
      <c r="AZ1397" s="26"/>
      <c r="BA1397" s="26"/>
      <c r="BB1397" s="26"/>
      <c r="BC1397" s="26"/>
      <c r="BD1397" s="26"/>
      <c r="BE1397" s="26"/>
      <c r="BF1397" s="26"/>
      <c r="BG1397" s="26"/>
      <c r="BH1397" s="26"/>
      <c r="BI1397" s="26"/>
      <c r="BJ1397" s="26"/>
      <c r="BK1397" s="26"/>
      <c r="BL1397" s="26"/>
      <c r="BM1397" s="26"/>
      <c r="BN1397" s="26"/>
      <c r="BO1397" s="26"/>
      <c r="BP1397" s="26"/>
      <c r="BQ1397" s="26"/>
      <c r="BR1397" s="26"/>
      <c r="BS1397" s="26"/>
      <c r="BT1397" s="26"/>
      <c r="BU1397" s="26"/>
      <c r="BV1397" s="26"/>
      <c r="BW1397" s="26"/>
      <c r="BX1397" s="26"/>
      <c r="BY1397" s="26"/>
      <c r="BZ1397" s="26"/>
    </row>
    <row r="1398" spans="5:78" s="3" customFormat="1" x14ac:dyDescent="0.25">
      <c r="E1398" s="25" t="str">
        <f>"update IFINOPL.dbo.REALIZATION set AGREEMENT_NO = replace('0002082/4/01/03/2024', '/', '.'), AGREEMENT_EXTERNAL_NO = '0002082/4/01/03/2024' where CODE = '" &amp; TRIM(AG1383) &amp; "';"</f>
        <v>update IFINOPL.dbo.REALIZATION set AGREEMENT_NO = replace('0002082/4/01/03/2024', '/', '.'), AGREEMENT_EXTERNAL_NO = '0002082/4/01/03/2024' where CODE = '2001.OPLRLZ.2403.000016';</v>
      </c>
      <c r="F1398" s="26"/>
      <c r="G1398" s="26"/>
      <c r="H1398" s="26"/>
      <c r="I1398" s="26"/>
      <c r="J1398" s="26"/>
      <c r="K1398" s="26"/>
      <c r="L1398" s="26"/>
      <c r="M1398" s="26"/>
      <c r="N1398" s="26"/>
      <c r="O1398" s="26"/>
      <c r="P1398" s="26"/>
      <c r="Q1398" s="26"/>
      <c r="R1398" s="26"/>
      <c r="S1398" s="26"/>
      <c r="T1398" s="26"/>
      <c r="U1398" s="26"/>
      <c r="V1398" s="26"/>
      <c r="W1398" s="26"/>
      <c r="X1398" s="26"/>
      <c r="Y1398" s="26"/>
      <c r="Z1398" s="26"/>
      <c r="AA1398" s="26"/>
      <c r="AB1398" s="26"/>
      <c r="AC1398" s="26"/>
      <c r="AD1398" s="26"/>
      <c r="AE1398" s="26"/>
      <c r="AF1398" s="26"/>
      <c r="AG1398" s="26"/>
      <c r="AH1398" s="26"/>
      <c r="AI1398" s="26"/>
      <c r="AJ1398" s="26"/>
      <c r="AK1398" s="26"/>
      <c r="AL1398" s="26"/>
      <c r="AM1398" s="26"/>
      <c r="AN1398" s="26"/>
      <c r="AO1398" s="26"/>
      <c r="AP1398" s="26"/>
      <c r="AQ1398" s="26"/>
      <c r="AR1398" s="26"/>
      <c r="AS1398" s="26"/>
      <c r="AT1398" s="26"/>
      <c r="AU1398" s="26"/>
      <c r="AV1398" s="26"/>
      <c r="AW1398" s="26"/>
      <c r="AX1398" s="26"/>
      <c r="AY1398" s="26"/>
      <c r="AZ1398" s="26"/>
      <c r="BA1398" s="26"/>
      <c r="BB1398" s="26"/>
      <c r="BC1398" s="26"/>
      <c r="BD1398" s="26"/>
      <c r="BE1398" s="26"/>
      <c r="BF1398" s="26"/>
      <c r="BG1398" s="26"/>
      <c r="BH1398" s="26"/>
      <c r="BI1398" s="26"/>
      <c r="BJ1398" s="26"/>
      <c r="BK1398" s="26"/>
      <c r="BL1398" s="26"/>
      <c r="BM1398" s="26"/>
      <c r="BN1398" s="26"/>
      <c r="BO1398" s="26"/>
      <c r="BP1398" s="26"/>
      <c r="BQ1398" s="26"/>
      <c r="BR1398" s="26"/>
      <c r="BS1398" s="26"/>
      <c r="BT1398" s="26"/>
      <c r="BU1398" s="26"/>
      <c r="BV1398" s="26"/>
      <c r="BW1398" s="26"/>
      <c r="BX1398" s="26"/>
      <c r="BY1398" s="26"/>
      <c r="BZ1398" s="26"/>
    </row>
    <row r="1399" spans="5:78" s="3" customFormat="1" x14ac:dyDescent="0.25">
      <c r="E1399" s="25" t="str">
        <f>"update IFINOPL.dbo.REALIZATION set AGREEMENT_NO = replace('0002082/4/01/03/2024', '/', '.'), AGREEMENT_EXTERNAL_NO = '0002082/4/01/03/2024' where CODE = '" &amp; TRIM(AG1384) &amp; "';"</f>
        <v>update IFINOPL.dbo.REALIZATION set AGREEMENT_NO = replace('0002082/4/01/03/2024', '/', '.'), AGREEMENT_EXTERNAL_NO = '0002082/4/01/03/2024' where CODE = '2001.OPLRLZ.2403.000016';</v>
      </c>
      <c r="F1399" s="26"/>
      <c r="G1399" s="26"/>
      <c r="H1399" s="26"/>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c r="BA1399" s="26"/>
      <c r="BB1399" s="26"/>
      <c r="BC1399" s="26"/>
      <c r="BD1399" s="26"/>
      <c r="BE1399" s="26"/>
      <c r="BF1399" s="26"/>
      <c r="BG1399" s="26"/>
      <c r="BH1399" s="26"/>
      <c r="BI1399" s="26"/>
      <c r="BJ1399" s="26"/>
      <c r="BK1399" s="26"/>
      <c r="BL1399" s="26"/>
      <c r="BM1399" s="26"/>
      <c r="BN1399" s="26"/>
      <c r="BO1399" s="26"/>
      <c r="BP1399" s="26"/>
      <c r="BQ1399" s="26"/>
      <c r="BR1399" s="26"/>
      <c r="BS1399" s="26"/>
      <c r="BT1399" s="26"/>
      <c r="BU1399" s="26"/>
      <c r="BV1399" s="26"/>
      <c r="BW1399" s="26"/>
      <c r="BX1399" s="26"/>
      <c r="BY1399" s="26"/>
      <c r="BZ1399" s="26"/>
    </row>
    <row r="1400" spans="5:78" s="3" customFormat="1" x14ac:dyDescent="0.25">
      <c r="E1400" s="26"/>
      <c r="F1400" s="26"/>
      <c r="G1400" s="26"/>
      <c r="H1400" s="26"/>
      <c r="I1400" s="26"/>
      <c r="J1400" s="26"/>
      <c r="K1400" s="26"/>
      <c r="L1400" s="26"/>
      <c r="M1400" s="26"/>
      <c r="N1400" s="26"/>
      <c r="O1400" s="26"/>
      <c r="P1400" s="26"/>
      <c r="Q1400" s="26"/>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c r="AR1400" s="26"/>
      <c r="AS1400" s="26"/>
      <c r="AT1400" s="26"/>
      <c r="AU1400" s="26"/>
      <c r="AV1400" s="26"/>
      <c r="AW1400" s="26"/>
      <c r="AX1400" s="26"/>
      <c r="AY1400" s="26"/>
      <c r="AZ1400" s="26"/>
      <c r="BA1400" s="26"/>
      <c r="BB1400" s="26"/>
      <c r="BC1400" s="26"/>
      <c r="BD1400" s="26"/>
      <c r="BE1400" s="26"/>
      <c r="BF1400" s="26"/>
      <c r="BG1400" s="26"/>
      <c r="BH1400" s="26"/>
      <c r="BI1400" s="26"/>
      <c r="BJ1400" s="26"/>
      <c r="BK1400" s="26"/>
      <c r="BL1400" s="26"/>
      <c r="BM1400" s="26"/>
      <c r="BN1400" s="26"/>
      <c r="BO1400" s="26"/>
      <c r="BP1400" s="26"/>
      <c r="BQ1400" s="26"/>
      <c r="BR1400" s="26"/>
      <c r="BS1400" s="26"/>
      <c r="BT1400" s="26"/>
      <c r="BU1400" s="26"/>
      <c r="BV1400" s="26"/>
      <c r="BW1400" s="26"/>
      <c r="BX1400" s="26"/>
      <c r="BY1400" s="26"/>
      <c r="BZ1400" s="26"/>
    </row>
    <row r="1401" spans="5:78" s="3" customFormat="1" x14ac:dyDescent="0.25">
      <c r="E1401" s="23" t="s">
        <v>128</v>
      </c>
      <c r="F1401" s="24"/>
      <c r="G1401" s="24"/>
      <c r="H1401" s="24"/>
      <c r="I1401" s="24"/>
      <c r="J1401" s="24"/>
      <c r="K1401" s="24"/>
      <c r="L1401" s="24"/>
      <c r="M1401" s="24"/>
      <c r="N1401" s="24"/>
      <c r="O1401" s="24"/>
      <c r="P1401" s="24"/>
      <c r="Q1401" s="24"/>
      <c r="R1401" s="24"/>
      <c r="S1401" s="24"/>
      <c r="T1401" s="24"/>
      <c r="U1401" s="24"/>
      <c r="V1401" s="24"/>
      <c r="W1401" s="24"/>
      <c r="X1401" s="24"/>
      <c r="Y1401" s="24"/>
      <c r="Z1401" s="24"/>
      <c r="AA1401" s="24"/>
      <c r="AB1401" s="24"/>
      <c r="AC1401" s="24"/>
      <c r="AD1401" s="24"/>
      <c r="AE1401" s="24"/>
      <c r="AF1401" s="24"/>
      <c r="AG1401" s="24"/>
      <c r="AH1401" s="24"/>
      <c r="AI1401" s="24"/>
      <c r="AJ1401" s="24"/>
      <c r="AK1401" s="24"/>
      <c r="AL1401" s="24"/>
      <c r="AM1401" s="24"/>
      <c r="AN1401" s="24"/>
      <c r="AO1401" s="24"/>
      <c r="AP1401" s="24"/>
      <c r="AQ1401" s="24"/>
      <c r="AR1401" s="24"/>
      <c r="AS1401" s="24"/>
      <c r="AT1401" s="24"/>
      <c r="AU1401" s="24"/>
      <c r="AV1401" s="24"/>
      <c r="AW1401" s="24"/>
      <c r="AX1401" s="24"/>
      <c r="AY1401" s="24"/>
      <c r="AZ1401" s="24"/>
      <c r="BA1401" s="24"/>
      <c r="BB1401" s="24"/>
      <c r="BC1401" s="24"/>
      <c r="BD1401" s="24"/>
      <c r="BE1401" s="24"/>
      <c r="BF1401" s="24"/>
      <c r="BG1401" s="24"/>
      <c r="BH1401" s="24"/>
      <c r="BI1401" s="24"/>
      <c r="BJ1401" s="24"/>
      <c r="BK1401" s="24"/>
      <c r="BL1401" s="24"/>
      <c r="BM1401" s="24"/>
      <c r="BN1401" s="24"/>
      <c r="BO1401" s="24"/>
      <c r="BP1401" s="24"/>
      <c r="BQ1401" s="24"/>
      <c r="BR1401" s="24"/>
      <c r="BS1401" s="24"/>
      <c r="BT1401" s="24"/>
      <c r="BU1401" s="24"/>
      <c r="BV1401" s="24"/>
      <c r="BW1401" s="24"/>
      <c r="BX1401" s="24"/>
      <c r="BY1401" s="24"/>
      <c r="BZ1401" s="24"/>
    </row>
    <row r="1402" spans="5:78" s="3" customFormat="1" x14ac:dyDescent="0.25">
      <c r="E1402" s="23" t="s">
        <v>1859</v>
      </c>
      <c r="F1402" s="24"/>
      <c r="G1402" s="24"/>
      <c r="H1402" s="24"/>
      <c r="I1402" s="24"/>
      <c r="J1402" s="24"/>
      <c r="K1402" s="24"/>
      <c r="L1402" s="24"/>
      <c r="M1402" s="24"/>
      <c r="N1402" s="24"/>
      <c r="O1402" s="24"/>
      <c r="P1402" s="24"/>
      <c r="Q1402" s="24"/>
      <c r="R1402" s="24"/>
      <c r="S1402" s="24"/>
      <c r="T1402" s="24"/>
      <c r="U1402" s="24"/>
      <c r="V1402" s="24"/>
      <c r="W1402" s="24"/>
      <c r="X1402" s="24"/>
      <c r="Y1402" s="24"/>
      <c r="Z1402" s="24"/>
      <c r="AA1402" s="24"/>
      <c r="AB1402" s="24"/>
      <c r="AC1402" s="24"/>
      <c r="AD1402" s="24"/>
      <c r="AE1402" s="24"/>
      <c r="AF1402" s="24"/>
      <c r="AG1402" s="24"/>
      <c r="AH1402" s="24"/>
      <c r="AI1402" s="24"/>
      <c r="AJ1402" s="24"/>
      <c r="AK1402" s="24"/>
      <c r="AL1402" s="24"/>
      <c r="AM1402" s="24"/>
      <c r="AN1402" s="24"/>
      <c r="AO1402" s="24"/>
      <c r="AP1402" s="24"/>
      <c r="AQ1402" s="24"/>
      <c r="AR1402" s="24"/>
      <c r="AS1402" s="24"/>
      <c r="AT1402" s="24"/>
      <c r="AU1402" s="24"/>
      <c r="AV1402" s="24"/>
      <c r="AW1402" s="24"/>
      <c r="AX1402" s="24"/>
      <c r="AY1402" s="24"/>
      <c r="AZ1402" s="24"/>
      <c r="BA1402" s="24"/>
      <c r="BB1402" s="24"/>
      <c r="BC1402" s="24"/>
      <c r="BD1402" s="24"/>
      <c r="BE1402" s="24"/>
      <c r="BF1402" s="24"/>
      <c r="BG1402" s="24"/>
      <c r="BH1402" s="24"/>
      <c r="BI1402" s="24"/>
      <c r="BJ1402" s="24"/>
      <c r="BK1402" s="24"/>
      <c r="BL1402" s="24"/>
      <c r="BM1402" s="24"/>
      <c r="BN1402" s="24"/>
      <c r="BO1402" s="24"/>
      <c r="BP1402" s="24"/>
      <c r="BQ1402" s="24"/>
      <c r="BR1402" s="24"/>
      <c r="BS1402" s="24"/>
      <c r="BT1402" s="24"/>
      <c r="BU1402" s="24"/>
      <c r="BV1402" s="24"/>
      <c r="BW1402" s="24"/>
      <c r="BX1402" s="24"/>
      <c r="BY1402" s="24"/>
      <c r="BZ1402" s="24"/>
    </row>
    <row r="1403" spans="5:78" s="3" customFormat="1" x14ac:dyDescent="0.25">
      <c r="E1403" s="23" t="s">
        <v>3172</v>
      </c>
      <c r="F1403" s="24"/>
      <c r="G1403" s="24"/>
      <c r="H1403" s="24"/>
      <c r="I1403" s="24"/>
      <c r="J1403" s="24"/>
      <c r="K1403" s="24"/>
      <c r="L1403" s="24"/>
      <c r="M1403" s="24"/>
      <c r="N1403" s="24"/>
      <c r="O1403" s="24"/>
      <c r="P1403" s="24"/>
      <c r="Q1403" s="24"/>
      <c r="R1403" s="24"/>
      <c r="S1403" s="24"/>
      <c r="T1403" s="24"/>
      <c r="U1403" s="24"/>
      <c r="V1403" s="24"/>
      <c r="W1403" s="24"/>
      <c r="X1403" s="24"/>
      <c r="Y1403" s="24"/>
      <c r="Z1403" s="24"/>
      <c r="AA1403" s="24"/>
      <c r="AB1403" s="24"/>
      <c r="AC1403" s="24"/>
      <c r="AD1403" s="24"/>
      <c r="AE1403" s="24"/>
      <c r="AF1403" s="24"/>
      <c r="AG1403" s="24"/>
      <c r="AH1403" s="24"/>
      <c r="AI1403" s="24"/>
      <c r="AJ1403" s="24"/>
      <c r="AK1403" s="24"/>
      <c r="AL1403" s="24"/>
      <c r="AM1403" s="24"/>
      <c r="AN1403" s="24"/>
      <c r="AO1403" s="24"/>
      <c r="AP1403" s="24"/>
      <c r="AQ1403" s="24"/>
      <c r="AR1403" s="24"/>
      <c r="AS1403" s="24"/>
      <c r="AT1403" s="24"/>
      <c r="AU1403" s="24"/>
      <c r="AV1403" s="24"/>
      <c r="AW1403" s="24"/>
      <c r="AX1403" s="24"/>
      <c r="AY1403" s="24"/>
      <c r="AZ1403" s="24"/>
      <c r="BA1403" s="24"/>
      <c r="BB1403" s="24"/>
      <c r="BC1403" s="24"/>
      <c r="BD1403" s="24"/>
      <c r="BE1403" s="24"/>
      <c r="BF1403" s="24"/>
      <c r="BG1403" s="24"/>
      <c r="BH1403" s="24"/>
      <c r="BI1403" s="24"/>
      <c r="BJ1403" s="24"/>
      <c r="BK1403" s="24"/>
      <c r="BL1403" s="24"/>
      <c r="BM1403" s="24"/>
      <c r="BN1403" s="24"/>
      <c r="BO1403" s="24"/>
      <c r="BP1403" s="24"/>
      <c r="BQ1403" s="24"/>
      <c r="BR1403" s="24"/>
      <c r="BS1403" s="24"/>
      <c r="BT1403" s="24"/>
      <c r="BU1403" s="24"/>
      <c r="BV1403" s="24"/>
      <c r="BW1403" s="24"/>
      <c r="BX1403" s="24"/>
      <c r="BY1403" s="24"/>
      <c r="BZ1403" s="24"/>
    </row>
    <row r="1404" spans="5:78" s="3" customFormat="1" x14ac:dyDescent="0.25">
      <c r="E1404" s="23" t="s">
        <v>589</v>
      </c>
      <c r="F1404" s="24"/>
      <c r="G1404" s="24"/>
      <c r="H1404" s="24"/>
      <c r="I1404" s="24"/>
      <c r="J1404" s="24"/>
      <c r="K1404" s="24"/>
      <c r="L1404" s="24"/>
      <c r="M1404" s="24"/>
      <c r="N1404" s="24"/>
      <c r="O1404" s="24"/>
      <c r="P1404" s="24"/>
      <c r="Q1404" s="24"/>
      <c r="R1404" s="24"/>
      <c r="S1404" s="24"/>
      <c r="T1404" s="24"/>
      <c r="U1404" s="24"/>
      <c r="V1404" s="24"/>
      <c r="W1404" s="24"/>
      <c r="X1404" s="24"/>
      <c r="Y1404" s="24"/>
      <c r="Z1404" s="24"/>
      <c r="AA1404" s="24"/>
      <c r="AB1404" s="24"/>
      <c r="AC1404" s="24"/>
      <c r="AD1404" s="24"/>
      <c r="AE1404" s="24"/>
      <c r="AF1404" s="24"/>
      <c r="AG1404" s="24"/>
      <c r="AH1404" s="24"/>
      <c r="AI1404" s="24"/>
      <c r="AJ1404" s="24"/>
      <c r="AK1404" s="24"/>
      <c r="AL1404" s="24"/>
      <c r="AM1404" s="24"/>
      <c r="AN1404" s="24"/>
      <c r="AO1404" s="24"/>
      <c r="AP1404" s="24"/>
      <c r="AQ1404" s="24"/>
      <c r="AR1404" s="24"/>
      <c r="AS1404" s="24"/>
      <c r="AT1404" s="24"/>
      <c r="AU1404" s="24"/>
      <c r="AV1404" s="24"/>
      <c r="AW1404" s="24"/>
      <c r="AX1404" s="24"/>
      <c r="AY1404" s="24"/>
      <c r="AZ1404" s="24"/>
      <c r="BA1404" s="24"/>
      <c r="BB1404" s="24"/>
      <c r="BC1404" s="24"/>
      <c r="BD1404" s="24"/>
      <c r="BE1404" s="24"/>
      <c r="BF1404" s="24"/>
      <c r="BG1404" s="24"/>
      <c r="BH1404" s="24"/>
      <c r="BI1404" s="24"/>
      <c r="BJ1404" s="24"/>
      <c r="BK1404" s="24"/>
      <c r="BL1404" s="24"/>
      <c r="BM1404" s="24"/>
      <c r="BN1404" s="24"/>
      <c r="BO1404" s="24"/>
      <c r="BP1404" s="24"/>
      <c r="BQ1404" s="24"/>
      <c r="BR1404" s="24"/>
      <c r="BS1404" s="24"/>
      <c r="BT1404" s="24"/>
      <c r="BU1404" s="24"/>
      <c r="BV1404" s="24"/>
      <c r="BW1404" s="24"/>
      <c r="BX1404" s="24"/>
      <c r="BY1404" s="24"/>
      <c r="BZ1404" s="24"/>
    </row>
    <row r="1405" spans="5:78" s="3" customFormat="1" x14ac:dyDescent="0.25">
      <c r="E1405" s="23" t="s">
        <v>3173</v>
      </c>
      <c r="F1405" s="24"/>
      <c r="G1405" s="24"/>
      <c r="H1405" s="24"/>
      <c r="I1405" s="24"/>
      <c r="J1405" s="24"/>
      <c r="K1405" s="24"/>
      <c r="L1405" s="24"/>
      <c r="M1405" s="24"/>
      <c r="N1405" s="24"/>
      <c r="O1405" s="24"/>
      <c r="P1405" s="24"/>
      <c r="Q1405" s="24"/>
      <c r="R1405" s="24"/>
      <c r="S1405" s="24"/>
      <c r="T1405" s="24"/>
      <c r="U1405" s="24"/>
      <c r="V1405" s="24"/>
      <c r="W1405" s="24"/>
      <c r="X1405" s="24"/>
      <c r="Y1405" s="24"/>
      <c r="Z1405" s="24"/>
      <c r="AA1405" s="24"/>
      <c r="AB1405" s="24"/>
      <c r="AC1405" s="24"/>
      <c r="AD1405" s="24"/>
      <c r="AE1405" s="24"/>
      <c r="AF1405" s="24"/>
      <c r="AG1405" s="24"/>
      <c r="AH1405" s="24"/>
      <c r="AI1405" s="24"/>
      <c r="AJ1405" s="24"/>
      <c r="AK1405" s="24"/>
      <c r="AL1405" s="24"/>
      <c r="AM1405" s="24"/>
      <c r="AN1405" s="24"/>
      <c r="AO1405" s="24"/>
      <c r="AP1405" s="24"/>
      <c r="AQ1405" s="24"/>
      <c r="AR1405" s="24"/>
      <c r="AS1405" s="24"/>
      <c r="AT1405" s="24"/>
      <c r="AU1405" s="24"/>
      <c r="AV1405" s="24"/>
      <c r="AW1405" s="24"/>
      <c r="AX1405" s="24"/>
      <c r="AY1405" s="24"/>
      <c r="AZ1405" s="24"/>
      <c r="BA1405" s="24"/>
      <c r="BB1405" s="24"/>
      <c r="BC1405" s="24"/>
      <c r="BD1405" s="24"/>
      <c r="BE1405" s="24"/>
      <c r="BF1405" s="24"/>
      <c r="BG1405" s="24"/>
      <c r="BH1405" s="24"/>
      <c r="BI1405" s="24"/>
      <c r="BJ1405" s="24"/>
      <c r="BK1405" s="24"/>
      <c r="BL1405" s="24"/>
      <c r="BM1405" s="24"/>
      <c r="BN1405" s="24"/>
      <c r="BO1405" s="24"/>
      <c r="BP1405" s="24"/>
      <c r="BQ1405" s="24"/>
      <c r="BR1405" s="24"/>
      <c r="BS1405" s="24"/>
      <c r="BT1405" s="24"/>
      <c r="BU1405" s="24"/>
      <c r="BV1405" s="24"/>
      <c r="BW1405" s="24"/>
      <c r="BX1405" s="24"/>
      <c r="BY1405" s="24"/>
      <c r="BZ1405" s="24"/>
    </row>
    <row r="1406" spans="5:78" s="3" customFormat="1" x14ac:dyDescent="0.25">
      <c r="E1406" s="23" t="s">
        <v>401</v>
      </c>
      <c r="F1406" s="24"/>
      <c r="G1406" s="24"/>
      <c r="H1406" s="24"/>
      <c r="I1406" s="24"/>
      <c r="J1406" s="24"/>
      <c r="K1406" s="24"/>
      <c r="L1406" s="24"/>
      <c r="M1406" s="24"/>
      <c r="N1406" s="24"/>
      <c r="O1406" s="24"/>
      <c r="P1406" s="24"/>
      <c r="Q1406" s="24"/>
      <c r="R1406" s="24"/>
      <c r="S1406" s="24"/>
      <c r="T1406" s="24"/>
      <c r="U1406" s="24"/>
      <c r="V1406" s="24"/>
      <c r="W1406" s="24"/>
      <c r="X1406" s="24"/>
      <c r="Y1406" s="24"/>
      <c r="Z1406" s="24"/>
      <c r="AA1406" s="24"/>
      <c r="AB1406" s="24"/>
      <c r="AC1406" s="24"/>
      <c r="AD1406" s="24"/>
      <c r="AE1406" s="24"/>
      <c r="AF1406" s="24"/>
      <c r="AG1406" s="24"/>
      <c r="AH1406" s="24"/>
      <c r="AI1406" s="24"/>
      <c r="AJ1406" s="24"/>
      <c r="AK1406" s="24"/>
      <c r="AL1406" s="24"/>
      <c r="AM1406" s="24"/>
      <c r="AN1406" s="24"/>
      <c r="AO1406" s="24"/>
      <c r="AP1406" s="24"/>
      <c r="AQ1406" s="24"/>
      <c r="AR1406" s="24"/>
      <c r="AS1406" s="24"/>
      <c r="AT1406" s="24"/>
      <c r="AU1406" s="24"/>
      <c r="AV1406" s="24"/>
      <c r="AW1406" s="24"/>
      <c r="AX1406" s="24"/>
      <c r="AY1406" s="24"/>
      <c r="AZ1406" s="24"/>
      <c r="BA1406" s="24"/>
      <c r="BB1406" s="24"/>
      <c r="BC1406" s="24"/>
      <c r="BD1406" s="24"/>
      <c r="BE1406" s="24"/>
      <c r="BF1406" s="24"/>
      <c r="BG1406" s="24"/>
      <c r="BH1406" s="24"/>
      <c r="BI1406" s="24"/>
      <c r="BJ1406" s="24"/>
      <c r="BK1406" s="24"/>
      <c r="BL1406" s="24"/>
      <c r="BM1406" s="24"/>
      <c r="BN1406" s="24"/>
      <c r="BO1406" s="24"/>
      <c r="BP1406" s="24"/>
      <c r="BQ1406" s="24"/>
      <c r="BR1406" s="24"/>
      <c r="BS1406" s="24"/>
      <c r="BT1406" s="24"/>
      <c r="BU1406" s="24"/>
      <c r="BV1406" s="24"/>
      <c r="BW1406" s="24"/>
      <c r="BX1406" s="24"/>
      <c r="BY1406" s="24"/>
      <c r="BZ1406" s="24"/>
    </row>
    <row r="1407" spans="5:78" s="3" customFormat="1" x14ac:dyDescent="0.25">
      <c r="E1407" s="23" t="s">
        <v>3174</v>
      </c>
      <c r="F1407" s="24"/>
      <c r="G1407" s="24"/>
      <c r="H1407" s="24"/>
      <c r="I1407" s="24"/>
      <c r="J1407" s="24"/>
      <c r="K1407" s="24"/>
      <c r="L1407" s="24"/>
      <c r="M1407" s="24"/>
      <c r="N1407" s="24"/>
      <c r="O1407" s="24"/>
      <c r="P1407" s="24"/>
      <c r="Q1407" s="24"/>
      <c r="R1407" s="24"/>
      <c r="S1407" s="24"/>
      <c r="T1407" s="24"/>
      <c r="U1407" s="24"/>
      <c r="V1407" s="24"/>
      <c r="W1407" s="24"/>
      <c r="X1407" s="24"/>
      <c r="Y1407" s="24"/>
      <c r="Z1407" s="24"/>
      <c r="AA1407" s="24"/>
      <c r="AB1407" s="24"/>
      <c r="AC1407" s="24"/>
      <c r="AD1407" s="24"/>
      <c r="AE1407" s="24"/>
      <c r="AF1407" s="24"/>
      <c r="AG1407" s="24"/>
      <c r="AH1407" s="24"/>
      <c r="AI1407" s="24"/>
      <c r="AJ1407" s="24"/>
      <c r="AK1407" s="24"/>
      <c r="AL1407" s="24"/>
      <c r="AM1407" s="24"/>
      <c r="AN1407" s="24"/>
      <c r="AO1407" s="24"/>
      <c r="AP1407" s="24"/>
      <c r="AQ1407" s="24"/>
      <c r="AR1407" s="24"/>
      <c r="AS1407" s="24"/>
      <c r="AT1407" s="24"/>
      <c r="AU1407" s="24"/>
      <c r="AV1407" s="24"/>
      <c r="AW1407" s="24"/>
      <c r="AX1407" s="24"/>
      <c r="AY1407" s="24"/>
      <c r="AZ1407" s="24"/>
      <c r="BA1407" s="24"/>
      <c r="BB1407" s="24"/>
      <c r="BC1407" s="24"/>
      <c r="BD1407" s="24"/>
      <c r="BE1407" s="24"/>
      <c r="BF1407" s="24"/>
      <c r="BG1407" s="24"/>
      <c r="BH1407" s="24"/>
      <c r="BI1407" s="24"/>
      <c r="BJ1407" s="24"/>
      <c r="BK1407" s="24"/>
      <c r="BL1407" s="24"/>
      <c r="BM1407" s="24"/>
      <c r="BN1407" s="24"/>
      <c r="BO1407" s="24"/>
      <c r="BP1407" s="24"/>
      <c r="BQ1407" s="24"/>
      <c r="BR1407" s="24"/>
      <c r="BS1407" s="24"/>
      <c r="BT1407" s="24"/>
      <c r="BU1407" s="24"/>
      <c r="BV1407" s="24"/>
      <c r="BW1407" s="24"/>
      <c r="BX1407" s="24"/>
      <c r="BY1407" s="24"/>
      <c r="BZ1407" s="24"/>
    </row>
    <row r="1408" spans="5:78" s="3" customFormat="1" x14ac:dyDescent="0.25">
      <c r="E1408" s="23" t="s">
        <v>1940</v>
      </c>
      <c r="F1408" s="24"/>
      <c r="G1408" s="24"/>
      <c r="H1408" s="24"/>
      <c r="I1408" s="24"/>
      <c r="J1408" s="24"/>
      <c r="K1408" s="24"/>
      <c r="L1408" s="24"/>
      <c r="M1408" s="24"/>
      <c r="N1408" s="24"/>
      <c r="O1408" s="24"/>
      <c r="P1408" s="24"/>
      <c r="Q1408" s="24"/>
      <c r="R1408" s="24"/>
      <c r="S1408" s="24"/>
      <c r="T1408" s="24"/>
      <c r="U1408" s="24"/>
      <c r="V1408" s="24"/>
      <c r="W1408" s="24"/>
      <c r="X1408" s="24"/>
      <c r="Y1408" s="24"/>
      <c r="Z1408" s="24"/>
      <c r="AA1408" s="24"/>
      <c r="AB1408" s="24"/>
      <c r="AC1408" s="24"/>
      <c r="AD1408" s="24"/>
      <c r="AE1408" s="24"/>
      <c r="AF1408" s="24"/>
      <c r="AG1408" s="24"/>
      <c r="AH1408" s="24"/>
      <c r="AI1408" s="24"/>
      <c r="AJ1408" s="24"/>
      <c r="AK1408" s="24"/>
      <c r="AL1408" s="24"/>
      <c r="AM1408" s="24"/>
      <c r="AN1408" s="24"/>
      <c r="AO1408" s="24"/>
      <c r="AP1408" s="24"/>
      <c r="AQ1408" s="24"/>
      <c r="AR1408" s="24"/>
      <c r="AS1408" s="24"/>
      <c r="AT1408" s="24"/>
      <c r="AU1408" s="24"/>
      <c r="AV1408" s="24"/>
      <c r="AW1408" s="24"/>
      <c r="AX1408" s="24"/>
      <c r="AY1408" s="24"/>
      <c r="AZ1408" s="24"/>
      <c r="BA1408" s="24"/>
      <c r="BB1408" s="24"/>
      <c r="BC1408" s="24"/>
      <c r="BD1408" s="24"/>
      <c r="BE1408" s="24"/>
      <c r="BF1408" s="24"/>
      <c r="BG1408" s="24"/>
      <c r="BH1408" s="24"/>
      <c r="BI1408" s="24"/>
      <c r="BJ1408" s="24"/>
      <c r="BK1408" s="24"/>
      <c r="BL1408" s="24"/>
      <c r="BM1408" s="24"/>
      <c r="BN1408" s="24"/>
      <c r="BO1408" s="24"/>
      <c r="BP1408" s="24"/>
      <c r="BQ1408" s="24"/>
      <c r="BR1408" s="24"/>
      <c r="BS1408" s="24"/>
      <c r="BT1408" s="24"/>
      <c r="BU1408" s="24"/>
      <c r="BV1408" s="24"/>
      <c r="BW1408" s="24"/>
      <c r="BX1408" s="24"/>
      <c r="BY1408" s="24"/>
      <c r="BZ1408" s="24"/>
    </row>
    <row r="1409" spans="5:78" s="3" customFormat="1" x14ac:dyDescent="0.25">
      <c r="E1409" s="23" t="s">
        <v>3175</v>
      </c>
      <c r="F1409" s="24"/>
      <c r="G1409" s="24"/>
      <c r="H1409" s="24"/>
      <c r="I1409" s="24"/>
      <c r="J1409" s="24"/>
      <c r="K1409" s="24"/>
      <c r="L1409" s="24"/>
      <c r="M1409" s="24"/>
      <c r="N1409" s="24"/>
      <c r="O1409" s="24"/>
      <c r="P1409" s="24"/>
      <c r="Q1409" s="24"/>
      <c r="R1409" s="24"/>
      <c r="S1409" s="24"/>
      <c r="T1409" s="24"/>
      <c r="U1409" s="24"/>
      <c r="V1409" s="24"/>
      <c r="W1409" s="24"/>
      <c r="X1409" s="24"/>
      <c r="Y1409" s="24"/>
      <c r="Z1409" s="24"/>
      <c r="AA1409" s="24"/>
      <c r="AB1409" s="24"/>
      <c r="AC1409" s="24"/>
      <c r="AD1409" s="24"/>
      <c r="AE1409" s="24"/>
      <c r="AF1409" s="24"/>
      <c r="AG1409" s="24"/>
      <c r="AH1409" s="24"/>
      <c r="AI1409" s="24"/>
      <c r="AJ1409" s="24"/>
      <c r="AK1409" s="24"/>
      <c r="AL1409" s="24"/>
      <c r="AM1409" s="24"/>
      <c r="AN1409" s="24"/>
      <c r="AO1409" s="24"/>
      <c r="AP1409" s="24"/>
      <c r="AQ1409" s="24"/>
      <c r="AR1409" s="24"/>
      <c r="AS1409" s="24"/>
      <c r="AT1409" s="24"/>
      <c r="AU1409" s="24"/>
      <c r="AV1409" s="24"/>
      <c r="AW1409" s="24"/>
      <c r="AX1409" s="24"/>
      <c r="AY1409" s="24"/>
      <c r="AZ1409" s="24"/>
      <c r="BA1409" s="24"/>
      <c r="BB1409" s="24"/>
      <c r="BC1409" s="24"/>
      <c r="BD1409" s="24"/>
      <c r="BE1409" s="24"/>
      <c r="BF1409" s="24"/>
      <c r="BG1409" s="24"/>
      <c r="BH1409" s="24"/>
      <c r="BI1409" s="24"/>
      <c r="BJ1409" s="24"/>
      <c r="BK1409" s="24"/>
      <c r="BL1409" s="24"/>
      <c r="BM1409" s="24"/>
      <c r="BN1409" s="24"/>
      <c r="BO1409" s="24"/>
      <c r="BP1409" s="24"/>
      <c r="BQ1409" s="24"/>
      <c r="BR1409" s="24"/>
      <c r="BS1409" s="24"/>
      <c r="BT1409" s="24"/>
      <c r="BU1409" s="24"/>
      <c r="BV1409" s="24"/>
      <c r="BW1409" s="24"/>
      <c r="BX1409" s="24"/>
      <c r="BY1409" s="24"/>
      <c r="BZ1409" s="24"/>
    </row>
    <row r="1410" spans="5:78" s="3" customFormat="1" x14ac:dyDescent="0.25">
      <c r="E1410" s="23" t="s">
        <v>3176</v>
      </c>
      <c r="F1410" s="24"/>
      <c r="G1410" s="24"/>
      <c r="H1410" s="24"/>
      <c r="I1410" s="24"/>
      <c r="J1410" s="24"/>
      <c r="K1410" s="24"/>
      <c r="L1410" s="24"/>
      <c r="M1410" s="24"/>
      <c r="N1410" s="24"/>
      <c r="O1410" s="24"/>
      <c r="P1410" s="24"/>
      <c r="Q1410" s="24"/>
      <c r="R1410" s="24"/>
      <c r="S1410" s="24"/>
      <c r="T1410" s="24"/>
      <c r="U1410" s="24"/>
      <c r="V1410" s="24"/>
      <c r="W1410" s="24"/>
      <c r="X1410" s="24"/>
      <c r="Y1410" s="24"/>
      <c r="Z1410" s="24"/>
      <c r="AA1410" s="24"/>
      <c r="AB1410" s="24"/>
      <c r="AC1410" s="24"/>
      <c r="AD1410" s="24"/>
      <c r="AE1410" s="24"/>
      <c r="AF1410" s="24"/>
      <c r="AG1410" s="24"/>
      <c r="AH1410" s="24"/>
      <c r="AI1410" s="24"/>
      <c r="AJ1410" s="24"/>
      <c r="AK1410" s="24"/>
      <c r="AL1410" s="24"/>
      <c r="AM1410" s="24"/>
      <c r="AN1410" s="24"/>
      <c r="AO1410" s="24"/>
      <c r="AP1410" s="24"/>
      <c r="AQ1410" s="24"/>
      <c r="AR1410" s="24"/>
      <c r="AS1410" s="24"/>
      <c r="AT1410" s="24"/>
      <c r="AU1410" s="24"/>
      <c r="AV1410" s="24"/>
      <c r="AW1410" s="24"/>
      <c r="AX1410" s="24"/>
      <c r="AY1410" s="24"/>
      <c r="AZ1410" s="24"/>
      <c r="BA1410" s="24"/>
      <c r="BB1410" s="24"/>
      <c r="BC1410" s="24"/>
      <c r="BD1410" s="24"/>
      <c r="BE1410" s="24"/>
      <c r="BF1410" s="24"/>
      <c r="BG1410" s="24"/>
      <c r="BH1410" s="24"/>
      <c r="BI1410" s="24"/>
      <c r="BJ1410" s="24"/>
      <c r="BK1410" s="24"/>
      <c r="BL1410" s="24"/>
      <c r="BM1410" s="24"/>
      <c r="BN1410" s="24"/>
      <c r="BO1410" s="24"/>
      <c r="BP1410" s="24"/>
      <c r="BQ1410" s="24"/>
      <c r="BR1410" s="24"/>
      <c r="BS1410" s="24"/>
      <c r="BT1410" s="24"/>
      <c r="BU1410" s="24"/>
      <c r="BV1410" s="24"/>
      <c r="BW1410" s="24"/>
      <c r="BX1410" s="24"/>
      <c r="BY1410" s="24"/>
      <c r="BZ1410" s="24"/>
    </row>
    <row r="1411" spans="5:78" s="3" customFormat="1" x14ac:dyDescent="0.25">
      <c r="E1411" s="23" t="s">
        <v>1927</v>
      </c>
      <c r="F1411" s="24"/>
      <c r="G1411" s="24"/>
      <c r="H1411" s="24"/>
      <c r="I1411" s="24"/>
      <c r="J1411" s="24"/>
      <c r="K1411" s="24"/>
      <c r="L1411" s="24"/>
      <c r="M1411" s="24"/>
      <c r="N1411" s="24"/>
      <c r="O1411" s="24"/>
      <c r="P1411" s="24"/>
      <c r="Q1411" s="24"/>
      <c r="R1411" s="24"/>
      <c r="S1411" s="24"/>
      <c r="T1411" s="24"/>
      <c r="U1411" s="24"/>
      <c r="V1411" s="24"/>
      <c r="W1411" s="24"/>
      <c r="X1411" s="24"/>
      <c r="Y1411" s="24"/>
      <c r="Z1411" s="24"/>
      <c r="AA1411" s="24"/>
      <c r="AB1411" s="24"/>
      <c r="AC1411" s="24"/>
      <c r="AD1411" s="24"/>
      <c r="AE1411" s="24"/>
      <c r="AF1411" s="24"/>
      <c r="AG1411" s="24"/>
      <c r="AH1411" s="24"/>
      <c r="AI1411" s="24"/>
      <c r="AJ1411" s="24"/>
      <c r="AK1411" s="24"/>
      <c r="AL1411" s="24"/>
      <c r="AM1411" s="24"/>
      <c r="AN1411" s="24"/>
      <c r="AO1411" s="24"/>
      <c r="AP1411" s="24"/>
      <c r="AQ1411" s="24"/>
      <c r="AR1411" s="24"/>
      <c r="AS1411" s="24"/>
      <c r="AT1411" s="24"/>
      <c r="AU1411" s="24"/>
      <c r="AV1411" s="24"/>
      <c r="AW1411" s="24"/>
      <c r="AX1411" s="24"/>
      <c r="AY1411" s="24"/>
      <c r="AZ1411" s="24"/>
      <c r="BA1411" s="24"/>
      <c r="BB1411" s="24"/>
      <c r="BC1411" s="24"/>
      <c r="BD1411" s="24"/>
      <c r="BE1411" s="24"/>
      <c r="BF1411" s="24"/>
      <c r="BG1411" s="24"/>
      <c r="BH1411" s="24"/>
      <c r="BI1411" s="24"/>
      <c r="BJ1411" s="24"/>
      <c r="BK1411" s="24"/>
      <c r="BL1411" s="24"/>
      <c r="BM1411" s="24"/>
      <c r="BN1411" s="24"/>
      <c r="BO1411" s="24"/>
      <c r="BP1411" s="24"/>
      <c r="BQ1411" s="24"/>
      <c r="BR1411" s="24"/>
      <c r="BS1411" s="24"/>
      <c r="BT1411" s="24"/>
      <c r="BU1411" s="24"/>
      <c r="BV1411" s="24"/>
      <c r="BW1411" s="24"/>
      <c r="BX1411" s="24"/>
      <c r="BY1411" s="24"/>
      <c r="BZ1411" s="24"/>
    </row>
    <row r="1412" spans="5:78" s="3" customFormat="1" x14ac:dyDescent="0.25">
      <c r="E1412" s="23" t="s">
        <v>3257</v>
      </c>
      <c r="F1412" s="24"/>
      <c r="G1412" s="24"/>
      <c r="H1412" s="24"/>
      <c r="I1412" s="24"/>
      <c r="J1412" s="24"/>
      <c r="K1412" s="24"/>
      <c r="L1412" s="24"/>
      <c r="M1412" s="24"/>
      <c r="N1412" s="24"/>
      <c r="O1412" s="24"/>
      <c r="P1412" s="24"/>
      <c r="Q1412" s="24"/>
      <c r="R1412" s="24"/>
      <c r="S1412" s="24"/>
      <c r="T1412" s="24"/>
      <c r="U1412" s="24"/>
      <c r="V1412" s="24"/>
      <c r="W1412" s="24"/>
      <c r="X1412" s="24"/>
      <c r="Y1412" s="24"/>
      <c r="Z1412" s="24"/>
      <c r="AA1412" s="24"/>
      <c r="AB1412" s="24"/>
      <c r="AC1412" s="24"/>
      <c r="AD1412" s="24"/>
      <c r="AE1412" s="24"/>
      <c r="AF1412" s="24"/>
      <c r="AG1412" s="24"/>
      <c r="AH1412" s="24"/>
      <c r="AI1412" s="24"/>
      <c r="AJ1412" s="24"/>
      <c r="AK1412" s="24"/>
      <c r="AL1412" s="24"/>
      <c r="AM1412" s="24"/>
      <c r="AN1412" s="24"/>
      <c r="AO1412" s="24"/>
      <c r="AP1412" s="24"/>
      <c r="AQ1412" s="24"/>
      <c r="AR1412" s="24"/>
      <c r="AS1412" s="24"/>
      <c r="AT1412" s="24"/>
      <c r="AU1412" s="24"/>
      <c r="AV1412" s="24"/>
      <c r="AW1412" s="24"/>
      <c r="AX1412" s="24"/>
      <c r="AY1412" s="24"/>
      <c r="AZ1412" s="24"/>
      <c r="BA1412" s="24"/>
      <c r="BB1412" s="24"/>
      <c r="BC1412" s="24"/>
      <c r="BD1412" s="24"/>
      <c r="BE1412" s="24"/>
      <c r="BF1412" s="24"/>
      <c r="BG1412" s="24"/>
      <c r="BH1412" s="24"/>
      <c r="BI1412" s="24"/>
      <c r="BJ1412" s="24"/>
      <c r="BK1412" s="24"/>
      <c r="BL1412" s="24"/>
      <c r="BM1412" s="24"/>
      <c r="BN1412" s="24"/>
      <c r="BO1412" s="24"/>
      <c r="BP1412" s="24"/>
      <c r="BQ1412" s="24"/>
      <c r="BR1412" s="24"/>
      <c r="BS1412" s="24"/>
      <c r="BT1412" s="24"/>
      <c r="BU1412" s="24"/>
      <c r="BV1412" s="24"/>
      <c r="BW1412" s="24"/>
      <c r="BX1412" s="24"/>
      <c r="BY1412" s="24"/>
      <c r="BZ1412" s="24"/>
    </row>
    <row r="1413" spans="5:78" s="3" customFormat="1" x14ac:dyDescent="0.25">
      <c r="E1413" s="23" t="s">
        <v>3261</v>
      </c>
      <c r="F1413" s="24"/>
      <c r="G1413" s="24"/>
      <c r="H1413" s="24"/>
      <c r="I1413" s="24"/>
      <c r="J1413" s="24"/>
      <c r="K1413" s="24"/>
      <c r="L1413" s="24"/>
      <c r="M1413" s="24"/>
      <c r="N1413" s="24"/>
      <c r="O1413" s="24"/>
      <c r="P1413" s="24"/>
      <c r="Q1413" s="24"/>
      <c r="R1413" s="24"/>
      <c r="S1413" s="24"/>
      <c r="T1413" s="24"/>
      <c r="U1413" s="24"/>
      <c r="V1413" s="24"/>
      <c r="W1413" s="24"/>
      <c r="X1413" s="24"/>
      <c r="Y1413" s="24"/>
      <c r="Z1413" s="24"/>
      <c r="AA1413" s="24"/>
      <c r="AB1413" s="24"/>
      <c r="AC1413" s="24"/>
      <c r="AD1413" s="24"/>
      <c r="AE1413" s="24"/>
      <c r="AF1413" s="24"/>
      <c r="AG1413" s="24"/>
      <c r="AH1413" s="24"/>
      <c r="AI1413" s="24"/>
      <c r="AJ1413" s="24"/>
      <c r="AK1413" s="24"/>
      <c r="AL1413" s="24"/>
      <c r="AM1413" s="24"/>
      <c r="AN1413" s="24"/>
      <c r="AO1413" s="24"/>
      <c r="AP1413" s="24"/>
      <c r="AQ1413" s="24"/>
      <c r="AR1413" s="24"/>
      <c r="AS1413" s="24"/>
      <c r="AT1413" s="24"/>
      <c r="AU1413" s="24"/>
      <c r="AV1413" s="24"/>
      <c r="AW1413" s="24"/>
      <c r="AX1413" s="24"/>
      <c r="AY1413" s="24"/>
      <c r="AZ1413" s="24"/>
      <c r="BA1413" s="24"/>
      <c r="BB1413" s="24"/>
      <c r="BC1413" s="24"/>
      <c r="BD1413" s="24"/>
      <c r="BE1413" s="24"/>
      <c r="BF1413" s="24"/>
      <c r="BG1413" s="24"/>
      <c r="BH1413" s="24"/>
      <c r="BI1413" s="24"/>
      <c r="BJ1413" s="24"/>
      <c r="BK1413" s="24"/>
      <c r="BL1413" s="24"/>
      <c r="BM1413" s="24"/>
      <c r="BN1413" s="24"/>
      <c r="BO1413" s="24"/>
      <c r="BP1413" s="24"/>
      <c r="BQ1413" s="24"/>
      <c r="BR1413" s="24"/>
      <c r="BS1413" s="24"/>
      <c r="BT1413" s="24"/>
      <c r="BU1413" s="24"/>
      <c r="BV1413" s="24"/>
      <c r="BW1413" s="24"/>
      <c r="BX1413" s="24"/>
      <c r="BY1413" s="24"/>
      <c r="BZ1413" s="24"/>
    </row>
    <row r="1414" spans="5:78" s="3" customFormat="1" x14ac:dyDescent="0.25">
      <c r="E1414" s="26"/>
      <c r="F1414" s="26"/>
      <c r="G1414" s="26"/>
      <c r="H1414" s="26"/>
      <c r="I1414" s="26"/>
      <c r="J1414" s="26"/>
      <c r="K1414" s="26"/>
      <c r="L1414" s="26"/>
      <c r="M1414" s="26"/>
      <c r="N1414" s="26"/>
      <c r="O1414" s="26"/>
      <c r="P1414" s="26"/>
      <c r="Q1414" s="26"/>
      <c r="R1414" s="26"/>
      <c r="S1414" s="26"/>
      <c r="T1414" s="26"/>
      <c r="U1414" s="26"/>
      <c r="V1414" s="26"/>
      <c r="W1414" s="26"/>
      <c r="X1414" s="26"/>
      <c r="Y1414" s="26"/>
      <c r="Z1414" s="26"/>
      <c r="AA1414" s="26"/>
      <c r="AB1414" s="26"/>
      <c r="AC1414" s="26"/>
      <c r="AD1414" s="26"/>
      <c r="AE1414" s="26"/>
      <c r="AF1414" s="26"/>
      <c r="AG1414" s="26"/>
      <c r="AH1414" s="26"/>
      <c r="AI1414" s="26"/>
      <c r="AJ1414" s="26"/>
      <c r="AK1414" s="26"/>
      <c r="AL1414" s="26"/>
      <c r="AM1414" s="26"/>
      <c r="AN1414" s="26"/>
      <c r="AO1414" s="26"/>
      <c r="AP1414" s="26"/>
      <c r="AQ1414" s="26"/>
      <c r="AR1414" s="26"/>
      <c r="AS1414" s="26"/>
      <c r="AT1414" s="26"/>
      <c r="AU1414" s="26"/>
      <c r="AV1414" s="26"/>
      <c r="AW1414" s="26"/>
      <c r="AX1414" s="26"/>
      <c r="AY1414" s="26"/>
      <c r="AZ1414" s="26"/>
      <c r="BA1414" s="26"/>
      <c r="BB1414" s="26"/>
      <c r="BC1414" s="26"/>
      <c r="BD1414" s="26"/>
      <c r="BE1414" s="26"/>
      <c r="BF1414" s="26"/>
      <c r="BG1414" s="26"/>
      <c r="BH1414" s="26"/>
      <c r="BI1414" s="26"/>
      <c r="BJ1414" s="26"/>
      <c r="BK1414" s="26"/>
      <c r="BL1414" s="26"/>
      <c r="BM1414" s="26"/>
      <c r="BN1414" s="26"/>
      <c r="BO1414" s="26"/>
      <c r="BP1414" s="26"/>
      <c r="BQ1414" s="26"/>
      <c r="BR1414" s="26"/>
      <c r="BS1414" s="26"/>
      <c r="BT1414" s="26"/>
      <c r="BU1414" s="26"/>
      <c r="BV1414" s="26"/>
      <c r="BW1414" s="26"/>
      <c r="BX1414" s="26"/>
      <c r="BY1414" s="26"/>
      <c r="BZ1414" s="26"/>
    </row>
    <row r="1415" spans="5:78" s="3" customFormat="1" x14ac:dyDescent="0.25">
      <c r="E1415" s="26" t="s">
        <v>569</v>
      </c>
      <c r="F1415" s="26"/>
      <c r="G1415" s="26"/>
      <c r="H1415" s="26"/>
      <c r="I1415" s="26"/>
      <c r="J1415" s="26"/>
      <c r="K1415" s="26"/>
      <c r="L1415" s="26"/>
      <c r="M1415" s="26"/>
      <c r="N1415" s="26"/>
      <c r="O1415" s="26"/>
      <c r="P1415" s="26"/>
      <c r="Q1415" s="26"/>
      <c r="R1415" s="26"/>
      <c r="S1415" s="26"/>
      <c r="T1415" s="26"/>
      <c r="U1415" s="26"/>
      <c r="V1415" s="26"/>
      <c r="W1415" s="26"/>
      <c r="X1415" s="26"/>
      <c r="Y1415" s="26"/>
      <c r="Z1415" s="26"/>
      <c r="AA1415" s="26"/>
      <c r="AB1415" s="26"/>
      <c r="AC1415" s="26"/>
      <c r="AD1415" s="26"/>
      <c r="AE1415" s="26"/>
      <c r="AF1415" s="26"/>
      <c r="AG1415" s="26"/>
      <c r="AH1415" s="26"/>
      <c r="AI1415" s="26"/>
      <c r="AJ1415" s="26"/>
      <c r="AK1415" s="26"/>
      <c r="AL1415" s="26"/>
      <c r="AM1415" s="26"/>
      <c r="AN1415" s="26"/>
      <c r="AO1415" s="26"/>
      <c r="AP1415" s="26"/>
      <c r="AQ1415" s="26"/>
      <c r="AR1415" s="26"/>
      <c r="AS1415" s="26"/>
      <c r="AT1415" s="26"/>
      <c r="AU1415" s="26"/>
      <c r="AV1415" s="26"/>
      <c r="AW1415" s="26"/>
      <c r="AX1415" s="26"/>
      <c r="AY1415" s="26"/>
      <c r="AZ1415" s="26"/>
      <c r="BA1415" s="26"/>
      <c r="BB1415" s="26"/>
      <c r="BC1415" s="26"/>
      <c r="BD1415" s="26"/>
      <c r="BE1415" s="26"/>
      <c r="BF1415" s="26"/>
      <c r="BG1415" s="26"/>
      <c r="BH1415" s="26"/>
      <c r="BI1415" s="26"/>
      <c r="BJ1415" s="26"/>
      <c r="BK1415" s="26"/>
      <c r="BL1415" s="26"/>
      <c r="BM1415" s="26"/>
      <c r="BN1415" s="26"/>
      <c r="BO1415" s="26"/>
      <c r="BP1415" s="26"/>
      <c r="BQ1415" s="26"/>
      <c r="BR1415" s="26"/>
      <c r="BS1415" s="26"/>
      <c r="BT1415" s="26"/>
      <c r="BU1415" s="26"/>
      <c r="BV1415" s="26"/>
      <c r="BW1415" s="26"/>
      <c r="BX1415" s="26"/>
      <c r="BY1415" s="26"/>
      <c r="BZ1415" s="26"/>
    </row>
    <row r="1416" spans="5:78" s="3" customFormat="1" x14ac:dyDescent="0.25">
      <c r="E1416" s="33" t="s">
        <v>394</v>
      </c>
      <c r="F1416" s="26"/>
      <c r="G1416" s="26"/>
      <c r="H1416" s="26"/>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c r="BA1416" s="26"/>
      <c r="BB1416" s="26"/>
      <c r="BC1416" s="26"/>
      <c r="BD1416" s="26"/>
      <c r="BE1416" s="26"/>
      <c r="BF1416" s="26"/>
      <c r="BG1416" s="26"/>
      <c r="BH1416" s="26"/>
      <c r="BI1416" s="26"/>
      <c r="BJ1416" s="26"/>
      <c r="BK1416" s="26"/>
      <c r="BL1416" s="26"/>
      <c r="BM1416" s="26"/>
      <c r="BN1416" s="26"/>
      <c r="BO1416" s="26"/>
      <c r="BP1416" s="26"/>
      <c r="BQ1416" s="26"/>
      <c r="BR1416" s="26"/>
      <c r="BS1416" s="26"/>
      <c r="BT1416" s="26"/>
      <c r="BU1416" s="26"/>
      <c r="BV1416" s="26"/>
      <c r="BW1416" s="26"/>
      <c r="BX1416" s="26"/>
      <c r="BY1416" s="26"/>
      <c r="BZ1416" s="26"/>
    </row>
    <row r="1417" spans="5:78" s="3" customFormat="1" x14ac:dyDescent="0.25"/>
    <row r="1418" spans="5:78" s="3" customFormat="1" x14ac:dyDescent="0.25"/>
    <row r="1419" spans="5:78" s="3" customFormat="1" x14ac:dyDescent="0.25"/>
    <row r="1420" spans="5:78" s="3" customFormat="1" x14ac:dyDescent="0.25"/>
    <row r="1421" spans="5:78" s="3" customFormat="1" x14ac:dyDescent="0.25"/>
    <row r="1422" spans="5:78" s="3" customFormat="1" x14ac:dyDescent="0.25"/>
    <row r="1423" spans="5:78" s="3" customFormat="1" x14ac:dyDescent="0.25"/>
    <row r="1424" spans="5:78" s="3" customFormat="1" x14ac:dyDescent="0.25"/>
    <row r="1425" spans="3:5" s="3" customFormat="1" x14ac:dyDescent="0.25"/>
    <row r="1426" spans="3:5" s="3" customFormat="1" x14ac:dyDescent="0.25"/>
    <row r="1427" spans="3:5" s="3" customFormat="1" x14ac:dyDescent="0.25"/>
    <row r="1428" spans="3:5" s="3" customFormat="1" x14ac:dyDescent="0.25"/>
    <row r="1429" spans="3:5" s="3" customFormat="1" x14ac:dyDescent="0.25"/>
    <row r="1430" spans="3:5" s="3" customFormat="1" x14ac:dyDescent="0.25"/>
    <row r="1431" spans="3:5" s="3" customFormat="1" x14ac:dyDescent="0.25"/>
    <row r="1432" spans="3:5" s="3" customFormat="1" x14ac:dyDescent="0.25"/>
    <row r="1433" spans="3:5" s="3" customFormat="1" x14ac:dyDescent="0.25"/>
    <row r="1434" spans="3:5" s="3" customFormat="1" x14ac:dyDescent="0.25"/>
    <row r="1435" spans="3:5" s="3" customFormat="1" x14ac:dyDescent="0.25">
      <c r="C1435" s="4">
        <v>0</v>
      </c>
      <c r="E1435" s="3" t="s">
        <v>3262</v>
      </c>
    </row>
    <row r="1436" spans="3:5" s="3" customFormat="1" x14ac:dyDescent="0.25"/>
    <row r="1437" spans="3:5" s="3" customFormat="1" x14ac:dyDescent="0.25"/>
    <row r="1438" spans="3:5" s="3" customFormat="1" x14ac:dyDescent="0.25"/>
    <row r="1439" spans="3:5" s="3" customFormat="1" x14ac:dyDescent="0.25"/>
    <row r="1440" spans="3:5" s="3" customFormat="1" x14ac:dyDescent="0.25"/>
    <row r="1441" s="3" customFormat="1" x14ac:dyDescent="0.25"/>
    <row r="1442" s="3" customFormat="1" x14ac:dyDescent="0.25"/>
    <row r="1443" s="3" customFormat="1" x14ac:dyDescent="0.25"/>
    <row r="1444" s="3" customFormat="1" x14ac:dyDescent="0.25"/>
    <row r="1445" s="3" customFormat="1" x14ac:dyDescent="0.25"/>
    <row r="1446" s="3" customFormat="1" x14ac:dyDescent="0.25"/>
    <row r="1447" s="3" customFormat="1" x14ac:dyDescent="0.25"/>
    <row r="1448" s="3" customFormat="1" x14ac:dyDescent="0.25"/>
    <row r="1449" s="3" customFormat="1" x14ac:dyDescent="0.25"/>
    <row r="1450" s="3" customFormat="1" x14ac:dyDescent="0.25"/>
    <row r="1451" s="3" customFormat="1" x14ac:dyDescent="0.25"/>
    <row r="1452" s="3" customFormat="1" x14ac:dyDescent="0.25"/>
    <row r="1453" s="3" customFormat="1" x14ac:dyDescent="0.25"/>
    <row r="1454" s="3" customFormat="1" x14ac:dyDescent="0.25"/>
    <row r="1455" s="3" customFormat="1" x14ac:dyDescent="0.25"/>
    <row r="1456" s="3" customFormat="1" x14ac:dyDescent="0.25"/>
    <row r="1457" spans="5:5" s="3" customFormat="1" x14ac:dyDescent="0.25"/>
    <row r="1458" spans="5:5" s="3" customFormat="1" x14ac:dyDescent="0.25"/>
    <row r="1459" spans="5:5" s="3" customFormat="1" x14ac:dyDescent="0.25"/>
    <row r="1460" spans="5:5" s="3" customFormat="1" x14ac:dyDescent="0.25"/>
    <row r="1461" spans="5:5" s="3" customFormat="1" x14ac:dyDescent="0.25"/>
    <row r="1462" spans="5:5" s="3" customFormat="1" x14ac:dyDescent="0.25">
      <c r="E1462" s="1" t="s">
        <v>3263</v>
      </c>
    </row>
    <row r="1463" spans="5:5" s="3" customFormat="1" x14ac:dyDescent="0.25"/>
    <row r="1464" spans="5:5" s="3" customFormat="1" x14ac:dyDescent="0.25"/>
    <row r="1465" spans="5:5" s="3" customFormat="1" x14ac:dyDescent="0.25"/>
    <row r="1466" spans="5:5" s="3" customFormat="1" x14ac:dyDescent="0.25"/>
    <row r="1467" spans="5:5" s="3" customFormat="1" x14ac:dyDescent="0.25"/>
    <row r="1468" spans="5:5" s="3" customFormat="1" x14ac:dyDescent="0.25"/>
    <row r="1469" spans="5:5" s="3" customFormat="1" x14ac:dyDescent="0.25"/>
    <row r="1470" spans="5:5" s="3" customFormat="1" x14ac:dyDescent="0.25"/>
    <row r="1471" spans="5:5" s="3" customFormat="1" x14ac:dyDescent="0.25"/>
    <row r="1472" spans="5:5" s="3" customFormat="1" x14ac:dyDescent="0.25"/>
    <row r="1473" s="3" customFormat="1" x14ac:dyDescent="0.25"/>
    <row r="1474" s="3" customFormat="1" x14ac:dyDescent="0.25"/>
    <row r="1475" s="3" customFormat="1" x14ac:dyDescent="0.25"/>
    <row r="1476" s="3" customFormat="1" x14ac:dyDescent="0.25"/>
    <row r="1477" s="3" customFormat="1" x14ac:dyDescent="0.25"/>
    <row r="1478" s="3" customFormat="1" x14ac:dyDescent="0.25"/>
    <row r="1479" s="3" customFormat="1" x14ac:dyDescent="0.25"/>
    <row r="1480" s="3" customFormat="1" x14ac:dyDescent="0.25"/>
    <row r="1481" s="3" customFormat="1" x14ac:dyDescent="0.25"/>
    <row r="1482" s="3" customFormat="1" x14ac:dyDescent="0.25"/>
    <row r="1483" s="3" customFormat="1" x14ac:dyDescent="0.25"/>
    <row r="1484" s="3" customFormat="1" x14ac:dyDescent="0.25"/>
    <row r="1485" s="3" customFormat="1" x14ac:dyDescent="0.25"/>
    <row r="1486" s="3" customFormat="1" x14ac:dyDescent="0.25"/>
    <row r="1487" s="3" customFormat="1" x14ac:dyDescent="0.25"/>
    <row r="1488" s="3" customFormat="1" x14ac:dyDescent="0.25"/>
    <row r="1489" spans="3:3" s="3" customFormat="1" x14ac:dyDescent="0.25"/>
    <row r="1490" spans="3:3" s="3" customFormat="1" x14ac:dyDescent="0.25"/>
    <row r="1491" spans="3:3" s="3" customFormat="1" x14ac:dyDescent="0.25"/>
    <row r="1492" spans="3:3" s="3" customFormat="1" x14ac:dyDescent="0.25"/>
    <row r="1493" spans="3:3" s="3" customFormat="1" x14ac:dyDescent="0.25"/>
    <row r="1494" spans="3:3" s="3" customFormat="1" x14ac:dyDescent="0.25"/>
    <row r="1495" spans="3:3" s="3" customFormat="1" x14ac:dyDescent="0.25"/>
    <row r="1496" spans="3:3" s="3" customFormat="1" x14ac:dyDescent="0.25">
      <c r="C1496" s="4">
        <v>0</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7AC23-055C-453A-8B0C-B23BA8DAE276}">
  <dimension ref="B2:BZ299"/>
  <sheetViews>
    <sheetView zoomScale="85" zoomScaleNormal="85" workbookViewId="0"/>
  </sheetViews>
  <sheetFormatPr defaultColWidth="2.85546875" defaultRowHeight="15" x14ac:dyDescent="0.25"/>
  <sheetData>
    <row r="2" spans="2:59" x14ac:dyDescent="0.25">
      <c r="B2" s="1" t="s">
        <v>3263</v>
      </c>
    </row>
    <row r="4" spans="2:59" x14ac:dyDescent="0.25">
      <c r="C4" s="4">
        <v>0</v>
      </c>
      <c r="E4" s="1" t="s">
        <v>3533</v>
      </c>
    </row>
    <row r="5" spans="2:59" s="3" customFormat="1" x14ac:dyDescent="0.25">
      <c r="E5" s="3" t="s">
        <v>3264</v>
      </c>
    </row>
    <row r="6" spans="2:59" s="3" customFormat="1" x14ac:dyDescent="0.25"/>
    <row r="7" spans="2:59" s="3" customFormat="1" x14ac:dyDescent="0.25">
      <c r="AQ7" s="3" t="s">
        <v>458</v>
      </c>
      <c r="AY7" s="3" t="s">
        <v>1298</v>
      </c>
    </row>
    <row r="8" spans="2:59" s="3" customFormat="1" x14ac:dyDescent="0.25">
      <c r="AQ8" s="1" t="s">
        <v>3267</v>
      </c>
      <c r="AY8" s="3" t="s">
        <v>3265</v>
      </c>
      <c r="BF8" s="5" t="s">
        <v>332</v>
      </c>
      <c r="BG8" s="1" t="s">
        <v>3266</v>
      </c>
    </row>
    <row r="9" spans="2:59" s="3" customFormat="1" x14ac:dyDescent="0.25"/>
    <row r="10" spans="2:59" s="3" customFormat="1" x14ac:dyDescent="0.25"/>
    <row r="11" spans="2:59" s="3" customFormat="1" x14ac:dyDescent="0.25"/>
    <row r="12" spans="2:59" s="3" customFormat="1" x14ac:dyDescent="0.25"/>
    <row r="13" spans="2:59" s="3" customFormat="1" x14ac:dyDescent="0.25"/>
    <row r="14" spans="2:59" s="3" customFormat="1" x14ac:dyDescent="0.25"/>
    <row r="15" spans="2:59" s="3" customFormat="1" x14ac:dyDescent="0.25"/>
    <row r="16" spans="2:59" s="3" customFormat="1" x14ac:dyDescent="0.25"/>
    <row r="17" spans="5:5" s="3" customFormat="1" x14ac:dyDescent="0.25"/>
    <row r="18" spans="5:5" s="3" customFormat="1" x14ac:dyDescent="0.25"/>
    <row r="19" spans="5:5" s="3" customFormat="1" x14ac:dyDescent="0.25"/>
    <row r="20" spans="5:5" s="3" customFormat="1" x14ac:dyDescent="0.25"/>
    <row r="21" spans="5:5" s="3" customFormat="1" x14ac:dyDescent="0.25"/>
    <row r="22" spans="5:5" s="3" customFormat="1" x14ac:dyDescent="0.25"/>
    <row r="23" spans="5:5" s="3" customFormat="1" x14ac:dyDescent="0.25"/>
    <row r="24" spans="5:5" s="3" customFormat="1" x14ac:dyDescent="0.25"/>
    <row r="25" spans="5:5" s="3" customFormat="1" x14ac:dyDescent="0.25"/>
    <row r="26" spans="5:5" s="3" customFormat="1" x14ac:dyDescent="0.25">
      <c r="E26" s="3" t="s">
        <v>273</v>
      </c>
    </row>
    <row r="27" spans="5:5" s="3" customFormat="1" x14ac:dyDescent="0.25"/>
    <row r="28" spans="5:5" s="3" customFormat="1" x14ac:dyDescent="0.25"/>
    <row r="29" spans="5:5" s="3" customFormat="1" x14ac:dyDescent="0.25"/>
    <row r="30" spans="5:5" s="3" customFormat="1" x14ac:dyDescent="0.25"/>
    <row r="31" spans="5:5" s="3" customFormat="1" x14ac:dyDescent="0.25"/>
    <row r="32" spans="5:5"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5:78" s="3" customFormat="1" x14ac:dyDescent="0.25"/>
    <row r="66" spans="5:78" s="3" customFormat="1" x14ac:dyDescent="0.25"/>
    <row r="67" spans="5:78" s="3" customFormat="1" x14ac:dyDescent="0.25"/>
    <row r="68" spans="5:78" s="3" customFormat="1" x14ac:dyDescent="0.25"/>
    <row r="69" spans="5:78" s="3" customFormat="1" x14ac:dyDescent="0.25"/>
    <row r="70" spans="5:78" s="3" customFormat="1" x14ac:dyDescent="0.25"/>
    <row r="71" spans="5:78" s="3" customFormat="1" x14ac:dyDescent="0.25"/>
    <row r="72" spans="5:78" s="3" customFormat="1" x14ac:dyDescent="0.25"/>
    <row r="73" spans="5:78" s="3" customFormat="1" x14ac:dyDescent="0.25"/>
    <row r="74" spans="5:78" s="3" customFormat="1" x14ac:dyDescent="0.25">
      <c r="E74" s="23" t="s">
        <v>128</v>
      </c>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row>
    <row r="75" spans="5:78" s="3" customFormat="1" x14ac:dyDescent="0.25">
      <c r="E75" s="23" t="s">
        <v>1859</v>
      </c>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row>
    <row r="76" spans="5:78" s="3" customFormat="1" x14ac:dyDescent="0.25">
      <c r="E76" s="23" t="s">
        <v>3172</v>
      </c>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row>
    <row r="77" spans="5:78" s="3" customFormat="1" x14ac:dyDescent="0.25">
      <c r="E77" s="23" t="s">
        <v>589</v>
      </c>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row>
    <row r="78" spans="5:78" s="3" customFormat="1" x14ac:dyDescent="0.25">
      <c r="E78" s="23" t="s">
        <v>3173</v>
      </c>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row>
    <row r="79" spans="5:78" s="3" customFormat="1" x14ac:dyDescent="0.25">
      <c r="E79" s="23" t="s">
        <v>401</v>
      </c>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row>
    <row r="80" spans="5:78" s="3" customFormat="1" x14ac:dyDescent="0.25">
      <c r="E80" s="23" t="s">
        <v>3174</v>
      </c>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row>
    <row r="81" spans="5:78" s="3" customFormat="1" x14ac:dyDescent="0.25">
      <c r="E81" s="23" t="s">
        <v>1940</v>
      </c>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row>
    <row r="82" spans="5:78" s="3" customFormat="1" x14ac:dyDescent="0.25">
      <c r="E82" s="23" t="s">
        <v>3175</v>
      </c>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row>
    <row r="83" spans="5:78" s="3" customFormat="1" x14ac:dyDescent="0.25">
      <c r="E83" s="23" t="s">
        <v>3176</v>
      </c>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row>
    <row r="84" spans="5:78" s="3" customFormat="1" x14ac:dyDescent="0.25">
      <c r="E84" s="23" t="s">
        <v>1927</v>
      </c>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row>
    <row r="85" spans="5:78" s="3" customFormat="1" x14ac:dyDescent="0.25">
      <c r="E85" s="23" t="s">
        <v>3268</v>
      </c>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row>
    <row r="86" spans="5:78" s="3" customFormat="1" x14ac:dyDescent="0.25">
      <c r="E86" s="23" t="s">
        <v>3269</v>
      </c>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row>
    <row r="87" spans="5:78" s="3" customFormat="1" x14ac:dyDescent="0.25">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row>
    <row r="88" spans="5:78" s="3" customFormat="1" x14ac:dyDescent="0.25">
      <c r="E88" s="26" t="s">
        <v>388</v>
      </c>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26"/>
      <c r="BV88" s="26"/>
      <c r="BW88" s="26"/>
      <c r="BX88" s="26"/>
      <c r="BY88" s="26"/>
      <c r="BZ88" s="26"/>
    </row>
    <row r="89" spans="5:78" s="3" customFormat="1" x14ac:dyDescent="0.25">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row>
    <row r="90" spans="5:78" s="3" customFormat="1" x14ac:dyDescent="0.25">
      <c r="E90" s="25" t="s">
        <v>3271</v>
      </c>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26"/>
      <c r="BV90" s="26"/>
      <c r="BW90" s="26"/>
      <c r="BX90" s="26"/>
      <c r="BY90" s="26"/>
      <c r="BZ90" s="26"/>
    </row>
    <row r="91" spans="5:78" s="3" customFormat="1" x14ac:dyDescent="0.25">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26"/>
      <c r="BV91" s="26"/>
      <c r="BW91" s="26"/>
      <c r="BX91" s="26"/>
      <c r="BY91" s="26"/>
      <c r="BZ91" s="26"/>
    </row>
    <row r="92" spans="5:78" s="3" customFormat="1" x14ac:dyDescent="0.25">
      <c r="E92" s="23" t="s">
        <v>128</v>
      </c>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row>
    <row r="93" spans="5:78" s="3" customFormat="1" x14ac:dyDescent="0.25">
      <c r="E93" s="23" t="s">
        <v>1859</v>
      </c>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row>
    <row r="94" spans="5:78" s="3" customFormat="1" x14ac:dyDescent="0.25">
      <c r="E94" s="23" t="s">
        <v>3172</v>
      </c>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row>
    <row r="95" spans="5:78" s="3" customFormat="1" x14ac:dyDescent="0.25">
      <c r="E95" s="23" t="s">
        <v>589</v>
      </c>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row>
    <row r="96" spans="5:78" s="3" customFormat="1" x14ac:dyDescent="0.25">
      <c r="E96" s="23" t="s">
        <v>3173</v>
      </c>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row>
    <row r="97" spans="5:78" s="3" customFormat="1" x14ac:dyDescent="0.25">
      <c r="E97" s="23" t="s">
        <v>401</v>
      </c>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row>
    <row r="98" spans="5:78" s="3" customFormat="1" x14ac:dyDescent="0.25">
      <c r="E98" s="23" t="s">
        <v>3174</v>
      </c>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row>
    <row r="99" spans="5:78" s="3" customFormat="1" x14ac:dyDescent="0.25">
      <c r="E99" s="23" t="s">
        <v>1940</v>
      </c>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row>
    <row r="100" spans="5:78" s="3" customFormat="1" x14ac:dyDescent="0.25">
      <c r="E100" s="23" t="s">
        <v>3175</v>
      </c>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row>
    <row r="101" spans="5:78" s="3" customFormat="1" x14ac:dyDescent="0.25">
      <c r="E101" s="23" t="s">
        <v>3176</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row>
    <row r="102" spans="5:78" s="3" customFormat="1" x14ac:dyDescent="0.25">
      <c r="E102" s="23" t="s">
        <v>1927</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row>
    <row r="103" spans="5:78" s="3" customFormat="1" x14ac:dyDescent="0.25">
      <c r="E103" s="23" t="s">
        <v>3268</v>
      </c>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row>
    <row r="104" spans="5:78" s="3" customFormat="1" x14ac:dyDescent="0.25">
      <c r="E104" s="23" t="s">
        <v>3270</v>
      </c>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row>
    <row r="105" spans="5:78" s="3" customFormat="1" x14ac:dyDescent="0.25">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row>
    <row r="106" spans="5:78" s="3" customFormat="1" x14ac:dyDescent="0.25">
      <c r="E106" s="26" t="s">
        <v>569</v>
      </c>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row>
    <row r="107" spans="5:78" s="3" customFormat="1" x14ac:dyDescent="0.25">
      <c r="E107" s="33" t="s">
        <v>394</v>
      </c>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row>
    <row r="108" spans="5:78" s="3" customFormat="1" x14ac:dyDescent="0.25"/>
    <row r="109" spans="5:78" s="3" customFormat="1" x14ac:dyDescent="0.25"/>
    <row r="110" spans="5:78" s="3" customFormat="1" x14ac:dyDescent="0.25"/>
    <row r="111" spans="5:78" s="3" customFormat="1" x14ac:dyDescent="0.25"/>
    <row r="112" spans="5:78" s="3" customFormat="1" x14ac:dyDescent="0.25"/>
    <row r="113" spans="3:5" s="3" customFormat="1" x14ac:dyDescent="0.25"/>
    <row r="114" spans="3:5" s="3" customFormat="1" x14ac:dyDescent="0.25"/>
    <row r="115" spans="3:5" s="3" customFormat="1" x14ac:dyDescent="0.25"/>
    <row r="116" spans="3:5" s="3" customFormat="1" x14ac:dyDescent="0.25"/>
    <row r="117" spans="3:5" s="3" customFormat="1" x14ac:dyDescent="0.25"/>
    <row r="118" spans="3:5" s="3" customFormat="1" x14ac:dyDescent="0.25"/>
    <row r="119" spans="3:5" s="3" customFormat="1" x14ac:dyDescent="0.25"/>
    <row r="120" spans="3:5" s="3" customFormat="1" x14ac:dyDescent="0.25"/>
    <row r="121" spans="3:5" s="3" customFormat="1" x14ac:dyDescent="0.25"/>
    <row r="122" spans="3:5" s="3" customFormat="1" x14ac:dyDescent="0.25"/>
    <row r="123" spans="3:5" s="3" customFormat="1" x14ac:dyDescent="0.25"/>
    <row r="124" spans="3:5" s="3" customFormat="1" x14ac:dyDescent="0.25"/>
    <row r="125" spans="3:5" s="3" customFormat="1" x14ac:dyDescent="0.25"/>
    <row r="126" spans="3:5" s="3" customFormat="1" x14ac:dyDescent="0.25"/>
    <row r="127" spans="3:5" x14ac:dyDescent="0.25">
      <c r="C127" s="4">
        <v>0</v>
      </c>
      <c r="E127" s="1" t="s">
        <v>3534</v>
      </c>
    </row>
    <row r="128" spans="3:5" s="3" customFormat="1" x14ac:dyDescent="0.25">
      <c r="E128" s="3" t="s">
        <v>3072</v>
      </c>
    </row>
    <row r="129" spans="5:24" s="3" customFormat="1" x14ac:dyDescent="0.25"/>
    <row r="130" spans="5:24" s="3" customFormat="1" x14ac:dyDescent="0.25"/>
    <row r="131" spans="5:24" s="3" customFormat="1" x14ac:dyDescent="0.25"/>
    <row r="132" spans="5:24" s="3" customFormat="1" x14ac:dyDescent="0.25"/>
    <row r="133" spans="5:24" s="3" customFormat="1" x14ac:dyDescent="0.25"/>
    <row r="134" spans="5:24" s="3" customFormat="1" x14ac:dyDescent="0.25"/>
    <row r="135" spans="5:24" s="3" customFormat="1" x14ac:dyDescent="0.25"/>
    <row r="136" spans="5:24" s="3" customFormat="1" x14ac:dyDescent="0.25"/>
    <row r="137" spans="5:24" s="3" customFormat="1" x14ac:dyDescent="0.25"/>
    <row r="138" spans="5:24" s="3" customFormat="1" x14ac:dyDescent="0.25"/>
    <row r="139" spans="5:24" s="3" customFormat="1" x14ac:dyDescent="0.25"/>
    <row r="140" spans="5:24" s="3" customFormat="1" x14ac:dyDescent="0.25"/>
    <row r="141" spans="5:24" s="3" customFormat="1" x14ac:dyDescent="0.25">
      <c r="E141" s="23" t="s">
        <v>128</v>
      </c>
      <c r="F141" s="24"/>
      <c r="G141" s="24"/>
      <c r="H141" s="24"/>
      <c r="I141" s="24"/>
      <c r="J141" s="24"/>
      <c r="K141" s="24"/>
      <c r="L141" s="24"/>
      <c r="M141" s="24"/>
      <c r="N141" s="24"/>
      <c r="O141" s="24"/>
      <c r="P141" s="24"/>
      <c r="Q141" s="24"/>
      <c r="R141" s="24"/>
      <c r="S141" s="24"/>
      <c r="T141" s="24"/>
      <c r="U141" s="24"/>
      <c r="V141" s="24"/>
      <c r="W141" s="24"/>
      <c r="X141" s="24"/>
    </row>
    <row r="142" spans="5:24" s="3" customFormat="1" x14ac:dyDescent="0.25">
      <c r="E142" s="23" t="s">
        <v>3272</v>
      </c>
      <c r="F142" s="24"/>
      <c r="G142" s="24"/>
      <c r="H142" s="24"/>
      <c r="I142" s="24"/>
      <c r="J142" s="24"/>
      <c r="K142" s="24"/>
      <c r="L142" s="24"/>
      <c r="M142" s="24"/>
      <c r="N142" s="24"/>
      <c r="O142" s="24"/>
      <c r="P142" s="24"/>
      <c r="Q142" s="24"/>
      <c r="R142" s="24"/>
      <c r="S142" s="24"/>
      <c r="T142" s="24"/>
      <c r="U142" s="24"/>
      <c r="V142" s="24"/>
      <c r="W142" s="24"/>
      <c r="X142" s="24"/>
    </row>
    <row r="143" spans="5:24" s="3" customFormat="1" x14ac:dyDescent="0.25">
      <c r="E143" s="23" t="s">
        <v>1530</v>
      </c>
      <c r="F143" s="24"/>
      <c r="G143" s="24"/>
      <c r="H143" s="24"/>
      <c r="I143" s="24"/>
      <c r="J143" s="24"/>
      <c r="K143" s="24"/>
      <c r="L143" s="24"/>
      <c r="M143" s="24"/>
      <c r="N143" s="24"/>
      <c r="O143" s="24"/>
      <c r="P143" s="24"/>
      <c r="Q143" s="24"/>
      <c r="R143" s="24"/>
      <c r="S143" s="24"/>
      <c r="T143" s="24"/>
      <c r="U143" s="24"/>
      <c r="V143" s="24"/>
      <c r="W143" s="24"/>
      <c r="X143" s="24"/>
    </row>
    <row r="144" spans="5:24" s="3" customFormat="1" x14ac:dyDescent="0.25">
      <c r="E144" s="23" t="s">
        <v>3273</v>
      </c>
      <c r="F144" s="24"/>
      <c r="G144" s="24"/>
      <c r="H144" s="24"/>
      <c r="I144" s="24"/>
      <c r="J144" s="24"/>
      <c r="K144" s="24"/>
      <c r="L144" s="24"/>
      <c r="M144" s="24"/>
      <c r="N144" s="24"/>
      <c r="O144" s="24"/>
      <c r="P144" s="24"/>
      <c r="Q144" s="24"/>
      <c r="R144" s="24"/>
      <c r="S144" s="24"/>
      <c r="T144" s="24"/>
      <c r="U144" s="24"/>
      <c r="V144" s="24"/>
      <c r="W144" s="24"/>
      <c r="X144" s="24"/>
    </row>
    <row r="145" spans="5:24" s="3" customFormat="1" x14ac:dyDescent="0.25">
      <c r="E145" s="23" t="s">
        <v>1529</v>
      </c>
      <c r="F145" s="24"/>
      <c r="G145" s="24"/>
      <c r="H145" s="24"/>
      <c r="I145" s="24"/>
      <c r="J145" s="24"/>
      <c r="K145" s="24"/>
      <c r="L145" s="24"/>
      <c r="M145" s="24"/>
      <c r="N145" s="24"/>
      <c r="O145" s="24"/>
      <c r="P145" s="24"/>
      <c r="Q145" s="24"/>
      <c r="R145" s="24"/>
      <c r="S145" s="24"/>
      <c r="T145" s="24"/>
      <c r="U145" s="24"/>
      <c r="V145" s="24"/>
      <c r="W145" s="24"/>
      <c r="X145" s="24"/>
    </row>
    <row r="146" spans="5:24" s="3" customFormat="1" x14ac:dyDescent="0.25">
      <c r="E146" s="23" t="s">
        <v>3274</v>
      </c>
      <c r="F146" s="24"/>
      <c r="G146" s="24"/>
      <c r="H146" s="24"/>
      <c r="I146" s="24"/>
      <c r="J146" s="24"/>
      <c r="K146" s="24"/>
      <c r="L146" s="24"/>
      <c r="M146" s="24"/>
      <c r="N146" s="24"/>
      <c r="O146" s="24"/>
      <c r="P146" s="24"/>
      <c r="Q146" s="24"/>
      <c r="R146" s="24"/>
      <c r="S146" s="24"/>
      <c r="T146" s="24"/>
      <c r="U146" s="24"/>
      <c r="V146" s="24"/>
      <c r="W146" s="24"/>
      <c r="X146" s="24"/>
    </row>
    <row r="147" spans="5:24" s="3" customFormat="1" x14ac:dyDescent="0.25">
      <c r="E147" s="23" t="s">
        <v>3275</v>
      </c>
      <c r="F147" s="24"/>
      <c r="G147" s="24"/>
      <c r="H147" s="24"/>
      <c r="I147" s="24"/>
      <c r="J147" s="24"/>
      <c r="K147" s="24"/>
      <c r="L147" s="24"/>
      <c r="M147" s="24"/>
      <c r="N147" s="24"/>
      <c r="O147" s="24"/>
      <c r="P147" s="24"/>
      <c r="Q147" s="24"/>
      <c r="R147" s="24"/>
      <c r="S147" s="24"/>
      <c r="T147" s="24"/>
      <c r="U147" s="24"/>
      <c r="V147" s="24"/>
      <c r="W147" s="24"/>
      <c r="X147" s="24"/>
    </row>
    <row r="148" spans="5:24" s="3" customFormat="1" x14ac:dyDescent="0.25">
      <c r="E148" s="23" t="s">
        <v>3276</v>
      </c>
      <c r="F148" s="24"/>
      <c r="G148" s="24"/>
      <c r="H148" s="24"/>
      <c r="I148" s="24"/>
      <c r="J148" s="24"/>
      <c r="K148" s="24"/>
      <c r="L148" s="24"/>
      <c r="M148" s="24"/>
      <c r="N148" s="24"/>
      <c r="O148" s="24"/>
      <c r="P148" s="24"/>
      <c r="Q148" s="24"/>
      <c r="R148" s="24"/>
      <c r="S148" s="24"/>
      <c r="T148" s="24"/>
      <c r="U148" s="24"/>
      <c r="V148" s="24"/>
      <c r="W148" s="24"/>
      <c r="X148" s="24"/>
    </row>
    <row r="149" spans="5:24" s="3" customFormat="1" x14ac:dyDescent="0.25">
      <c r="E149" s="23" t="s">
        <v>3277</v>
      </c>
      <c r="F149" s="24"/>
      <c r="G149" s="24"/>
      <c r="H149" s="24"/>
      <c r="I149" s="24"/>
      <c r="J149" s="24"/>
      <c r="K149" s="24"/>
      <c r="L149" s="24"/>
      <c r="M149" s="24"/>
      <c r="N149" s="24"/>
      <c r="O149" s="24"/>
      <c r="P149" s="24"/>
      <c r="Q149" s="24"/>
      <c r="R149" s="24"/>
      <c r="S149" s="24"/>
      <c r="T149" s="24"/>
      <c r="U149" s="24"/>
      <c r="V149" s="24"/>
      <c r="W149" s="24"/>
      <c r="X149" s="24"/>
    </row>
    <row r="150" spans="5:24" s="3" customFormat="1" x14ac:dyDescent="0.25">
      <c r="E150" s="23" t="s">
        <v>3278</v>
      </c>
      <c r="F150" s="24"/>
      <c r="G150" s="24"/>
      <c r="H150" s="24"/>
      <c r="I150" s="24"/>
      <c r="J150" s="24"/>
      <c r="K150" s="24"/>
      <c r="L150" s="24"/>
      <c r="M150" s="24"/>
      <c r="N150" s="24"/>
      <c r="O150" s="24"/>
      <c r="P150" s="24"/>
      <c r="Q150" s="24"/>
      <c r="R150" s="24"/>
      <c r="S150" s="24"/>
      <c r="T150" s="24"/>
      <c r="U150" s="24"/>
      <c r="V150" s="24"/>
      <c r="W150" s="24"/>
      <c r="X150" s="24"/>
    </row>
    <row r="151" spans="5:24" s="3" customFormat="1" x14ac:dyDescent="0.25">
      <c r="E151" s="23" t="s">
        <v>2739</v>
      </c>
      <c r="F151" s="24"/>
      <c r="G151" s="24"/>
      <c r="H151" s="24"/>
      <c r="I151" s="24"/>
      <c r="J151" s="24"/>
      <c r="K151" s="24"/>
      <c r="L151" s="24"/>
      <c r="M151" s="24"/>
      <c r="N151" s="24"/>
      <c r="O151" s="24"/>
      <c r="P151" s="24"/>
      <c r="Q151" s="24"/>
      <c r="R151" s="24"/>
      <c r="S151" s="24"/>
      <c r="T151" s="24"/>
      <c r="U151" s="24"/>
      <c r="V151" s="24"/>
      <c r="W151" s="24"/>
      <c r="X151" s="24"/>
    </row>
    <row r="152" spans="5:24" s="3" customFormat="1" x14ac:dyDescent="0.25">
      <c r="E152" s="23" t="s">
        <v>2740</v>
      </c>
      <c r="F152" s="24"/>
      <c r="G152" s="24"/>
      <c r="H152" s="24"/>
      <c r="I152" s="24"/>
      <c r="J152" s="24"/>
      <c r="K152" s="24"/>
      <c r="L152" s="24"/>
      <c r="M152" s="24"/>
      <c r="N152" s="24"/>
      <c r="O152" s="24"/>
      <c r="P152" s="24"/>
      <c r="Q152" s="24"/>
      <c r="R152" s="24"/>
      <c r="S152" s="24"/>
      <c r="T152" s="24"/>
      <c r="U152" s="24"/>
      <c r="V152" s="24"/>
      <c r="W152" s="24"/>
      <c r="X152" s="24"/>
    </row>
    <row r="153" spans="5:24" s="3" customFormat="1" x14ac:dyDescent="0.25">
      <c r="E153" s="23" t="s">
        <v>2738</v>
      </c>
      <c r="F153" s="24"/>
      <c r="G153" s="24"/>
      <c r="H153" s="24"/>
      <c r="I153" s="24"/>
      <c r="J153" s="24"/>
      <c r="K153" s="24"/>
      <c r="L153" s="24"/>
      <c r="M153" s="24"/>
      <c r="N153" s="24"/>
      <c r="O153" s="24"/>
      <c r="P153" s="24"/>
      <c r="Q153" s="24"/>
      <c r="R153" s="24"/>
      <c r="S153" s="24"/>
      <c r="T153" s="24"/>
      <c r="U153" s="24"/>
      <c r="V153" s="24"/>
      <c r="W153" s="24"/>
      <c r="X153" s="24"/>
    </row>
    <row r="154" spans="5:24" s="3" customFormat="1" x14ac:dyDescent="0.25">
      <c r="E154" s="23" t="s">
        <v>3283</v>
      </c>
      <c r="F154" s="24"/>
      <c r="G154" s="24"/>
      <c r="H154" s="24"/>
      <c r="I154" s="24"/>
      <c r="J154" s="24"/>
      <c r="K154" s="24"/>
      <c r="L154" s="24"/>
      <c r="M154" s="24"/>
      <c r="N154" s="24"/>
      <c r="O154" s="24"/>
      <c r="P154" s="24"/>
      <c r="Q154" s="24"/>
      <c r="R154" s="24"/>
      <c r="S154" s="24"/>
      <c r="T154" s="24"/>
      <c r="U154" s="24"/>
      <c r="V154" s="24"/>
      <c r="W154" s="24"/>
      <c r="X154" s="24"/>
    </row>
    <row r="155" spans="5:24" s="3" customFormat="1" x14ac:dyDescent="0.25">
      <c r="E155" s="23" t="s">
        <v>3279</v>
      </c>
      <c r="F155" s="24"/>
      <c r="G155" s="24"/>
      <c r="H155" s="24"/>
      <c r="I155" s="24"/>
      <c r="J155" s="24"/>
      <c r="K155" s="24"/>
      <c r="L155" s="24"/>
      <c r="M155" s="24"/>
      <c r="N155" s="24"/>
      <c r="O155" s="24"/>
      <c r="P155" s="24"/>
      <c r="Q155" s="24"/>
      <c r="R155" s="24"/>
      <c r="S155" s="24"/>
      <c r="T155" s="24"/>
      <c r="U155" s="24"/>
      <c r="V155" s="24"/>
      <c r="W155" s="24"/>
      <c r="X155" s="24"/>
    </row>
    <row r="156" spans="5:24" s="3" customFormat="1" x14ac:dyDescent="0.25">
      <c r="E156" s="23" t="s">
        <v>3284</v>
      </c>
      <c r="F156" s="24"/>
      <c r="G156" s="24"/>
      <c r="H156" s="24"/>
      <c r="I156" s="24"/>
      <c r="J156" s="24"/>
      <c r="K156" s="24"/>
      <c r="L156" s="24"/>
      <c r="M156" s="24"/>
      <c r="N156" s="24"/>
      <c r="O156" s="24"/>
      <c r="P156" s="24"/>
      <c r="Q156" s="24"/>
      <c r="R156" s="24"/>
      <c r="S156" s="24"/>
      <c r="T156" s="24"/>
      <c r="U156" s="24"/>
      <c r="V156" s="24"/>
      <c r="W156" s="24"/>
      <c r="X156" s="24"/>
    </row>
    <row r="157" spans="5:24" s="3" customFormat="1" x14ac:dyDescent="0.25">
      <c r="E157" s="23" t="s">
        <v>3280</v>
      </c>
      <c r="F157" s="24"/>
      <c r="G157" s="24"/>
      <c r="H157" s="24"/>
      <c r="I157" s="24"/>
      <c r="J157" s="24"/>
      <c r="K157" s="24"/>
      <c r="L157" s="24"/>
      <c r="M157" s="24"/>
      <c r="N157" s="24"/>
      <c r="O157" s="24"/>
      <c r="P157" s="24"/>
      <c r="Q157" s="24"/>
      <c r="R157" s="24"/>
      <c r="S157" s="24"/>
      <c r="T157" s="24"/>
      <c r="U157" s="24"/>
      <c r="V157" s="24"/>
      <c r="W157" s="24"/>
      <c r="X157" s="24"/>
    </row>
    <row r="158" spans="5:24" s="3" customFormat="1" x14ac:dyDescent="0.25">
      <c r="E158" s="23" t="s">
        <v>3281</v>
      </c>
      <c r="F158" s="24"/>
      <c r="G158" s="24"/>
      <c r="H158" s="24"/>
      <c r="I158" s="24"/>
      <c r="J158" s="24"/>
      <c r="K158" s="24"/>
      <c r="L158" s="24"/>
      <c r="M158" s="24"/>
      <c r="N158" s="24"/>
      <c r="O158" s="24"/>
      <c r="P158" s="24"/>
      <c r="Q158" s="24"/>
      <c r="R158" s="24"/>
      <c r="S158" s="24"/>
      <c r="T158" s="24"/>
      <c r="U158" s="24"/>
      <c r="V158" s="24"/>
      <c r="W158" s="24"/>
      <c r="X158" s="24"/>
    </row>
    <row r="159" spans="5:24" s="3" customFormat="1" x14ac:dyDescent="0.25">
      <c r="E159" s="23" t="s">
        <v>3282</v>
      </c>
      <c r="F159" s="24"/>
      <c r="G159" s="24"/>
      <c r="H159" s="24"/>
      <c r="I159" s="24"/>
      <c r="J159" s="24"/>
      <c r="K159" s="24"/>
      <c r="L159" s="24"/>
      <c r="M159" s="24"/>
      <c r="N159" s="24"/>
      <c r="O159" s="24"/>
      <c r="P159" s="24"/>
      <c r="Q159" s="24"/>
      <c r="R159" s="24"/>
      <c r="S159" s="24"/>
      <c r="T159" s="24"/>
      <c r="U159" s="24"/>
      <c r="V159" s="24"/>
      <c r="W159" s="24"/>
      <c r="X159" s="24"/>
    </row>
    <row r="160" spans="5:24" s="3" customFormat="1" x14ac:dyDescent="0.25"/>
    <row r="161" spans="3:5" s="3" customFormat="1" x14ac:dyDescent="0.25"/>
    <row r="162" spans="3:5" s="3" customFormat="1" x14ac:dyDescent="0.25"/>
    <row r="163" spans="3:5" s="3" customFormat="1" x14ac:dyDescent="0.25"/>
    <row r="164" spans="3:5" s="3" customFormat="1" x14ac:dyDescent="0.25"/>
    <row r="165" spans="3:5" s="3" customFormat="1" x14ac:dyDescent="0.25">
      <c r="C165" s="4">
        <v>0</v>
      </c>
      <c r="E165" s="1" t="s">
        <v>3535</v>
      </c>
    </row>
    <row r="166" spans="3:5" s="3" customFormat="1" x14ac:dyDescent="0.25">
      <c r="E166" s="3" t="s">
        <v>3139</v>
      </c>
    </row>
    <row r="167" spans="3:5" s="3" customFormat="1" x14ac:dyDescent="0.25"/>
    <row r="168" spans="3:5" s="3" customFormat="1" x14ac:dyDescent="0.25"/>
    <row r="169" spans="3:5" s="3" customFormat="1" x14ac:dyDescent="0.25"/>
    <row r="170" spans="3:5" s="3" customFormat="1" x14ac:dyDescent="0.25"/>
    <row r="171" spans="3:5" s="3" customFormat="1" x14ac:dyDescent="0.25"/>
    <row r="172" spans="3:5" s="3" customFormat="1" x14ac:dyDescent="0.25"/>
    <row r="173" spans="3:5" s="3" customFormat="1" x14ac:dyDescent="0.25"/>
    <row r="174" spans="3:5" s="3" customFormat="1" x14ac:dyDescent="0.25"/>
    <row r="175" spans="3:5" s="3" customFormat="1" x14ac:dyDescent="0.25"/>
    <row r="176" spans="3:5" s="3" customFormat="1" x14ac:dyDescent="0.25"/>
    <row r="177" spans="3:39" s="3" customFormat="1" x14ac:dyDescent="0.25"/>
    <row r="178" spans="3:39" s="3" customFormat="1" x14ac:dyDescent="0.25"/>
    <row r="179" spans="3:39" s="3" customFormat="1" x14ac:dyDescent="0.25"/>
    <row r="180" spans="3:39" s="3" customFormat="1" x14ac:dyDescent="0.25">
      <c r="C180" s="4">
        <v>0</v>
      </c>
      <c r="E180" s="1" t="s">
        <v>3536</v>
      </c>
    </row>
    <row r="181" spans="3:39" s="3" customFormat="1" x14ac:dyDescent="0.25">
      <c r="E181" s="3" t="s">
        <v>3285</v>
      </c>
    </row>
    <row r="182" spans="3:39" s="3" customFormat="1" x14ac:dyDescent="0.25"/>
    <row r="183" spans="3:39" s="3" customFormat="1" x14ac:dyDescent="0.25">
      <c r="E183" s="3" t="s">
        <v>3286</v>
      </c>
    </row>
    <row r="184" spans="3:39" s="3" customFormat="1" x14ac:dyDescent="0.25">
      <c r="E184" s="3" t="s">
        <v>3287</v>
      </c>
    </row>
    <row r="185" spans="3:39" s="3" customFormat="1" x14ac:dyDescent="0.25">
      <c r="E185" s="3" t="s">
        <v>3288</v>
      </c>
    </row>
    <row r="186" spans="3:39" s="3" customFormat="1" x14ac:dyDescent="0.25">
      <c r="E186" s="3" t="s">
        <v>3289</v>
      </c>
    </row>
    <row r="187" spans="3:39" s="3" customFormat="1" x14ac:dyDescent="0.25"/>
    <row r="188" spans="3:39" s="3" customFormat="1" x14ac:dyDescent="0.25">
      <c r="E188" s="3" t="s">
        <v>3290</v>
      </c>
    </row>
    <row r="189" spans="3:39" s="3" customFormat="1" x14ac:dyDescent="0.25"/>
    <row r="190" spans="3:39" s="3" customFormat="1" x14ac:dyDescent="0.25">
      <c r="E190" s="23" t="s">
        <v>388</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row>
    <row r="191" spans="3:39" s="3" customFormat="1" x14ac:dyDescent="0.25">
      <c r="E191" s="23"/>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row>
    <row r="192" spans="3:39" s="3" customFormat="1" x14ac:dyDescent="0.25">
      <c r="E192" s="23" t="s">
        <v>3293</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row>
    <row r="193" spans="5:39" s="3" customFormat="1" x14ac:dyDescent="0.25">
      <c r="E193" s="23" t="s">
        <v>3294</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row>
    <row r="194" spans="5:39" s="3" customFormat="1" x14ac:dyDescent="0.25">
      <c r="E194" s="23" t="s">
        <v>3295</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row>
    <row r="195" spans="5:39" s="3" customFormat="1" x14ac:dyDescent="0.25">
      <c r="E195" s="23" t="s">
        <v>3296</v>
      </c>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row>
    <row r="196" spans="5:39" s="3" customFormat="1" x14ac:dyDescent="0.25">
      <c r="E196" s="23"/>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row>
    <row r="197" spans="5:39" s="3" customFormat="1" x14ac:dyDescent="0.25">
      <c r="E197" s="27" t="s">
        <v>3292</v>
      </c>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row>
    <row r="198" spans="5:39" s="3" customFormat="1" x14ac:dyDescent="0.25">
      <c r="E198" s="23" t="s">
        <v>3303</v>
      </c>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row>
    <row r="199" spans="5:39" s="3" customFormat="1" x14ac:dyDescent="0.25">
      <c r="E199" s="23" t="s">
        <v>390</v>
      </c>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row>
    <row r="200" spans="5:39" s="3" customFormat="1" x14ac:dyDescent="0.25">
      <c r="E200" s="23" t="s">
        <v>3297</v>
      </c>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row>
    <row r="201" spans="5:39" s="3" customFormat="1" x14ac:dyDescent="0.25">
      <c r="E201" s="23" t="s">
        <v>3298</v>
      </c>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row>
    <row r="202" spans="5:39" s="3" customFormat="1" x14ac:dyDescent="0.25">
      <c r="E202" s="23" t="s">
        <v>3299</v>
      </c>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row>
    <row r="203" spans="5:39" s="3" customFormat="1" x14ac:dyDescent="0.25">
      <c r="E203" s="23" t="s">
        <v>3300</v>
      </c>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row>
    <row r="204" spans="5:39" s="3" customFormat="1" x14ac:dyDescent="0.25">
      <c r="E204" s="23" t="s">
        <v>3301</v>
      </c>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row>
    <row r="205" spans="5:39" s="3" customFormat="1" x14ac:dyDescent="0.25">
      <c r="E205" s="23"/>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row>
    <row r="206" spans="5:39" s="3" customFormat="1" x14ac:dyDescent="0.25">
      <c r="E206" s="27" t="s">
        <v>3291</v>
      </c>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row>
    <row r="207" spans="5:39" s="3" customFormat="1" x14ac:dyDescent="0.25">
      <c r="E207" s="23" t="s">
        <v>3302</v>
      </c>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row>
    <row r="208" spans="5:39" s="3" customFormat="1" x14ac:dyDescent="0.25">
      <c r="E208" s="23"/>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row>
    <row r="209" spans="5:39" s="3" customFormat="1" x14ac:dyDescent="0.25">
      <c r="E209" s="23" t="s">
        <v>569</v>
      </c>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row>
    <row r="210" spans="5:39" s="3" customFormat="1" x14ac:dyDescent="0.25"/>
    <row r="211" spans="5:39" s="3" customFormat="1" x14ac:dyDescent="0.25">
      <c r="E211" s="23" t="s">
        <v>128</v>
      </c>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row>
    <row r="212" spans="5:39" s="3" customFormat="1" x14ac:dyDescent="0.25">
      <c r="E212" s="23" t="s">
        <v>3304</v>
      </c>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row>
    <row r="213" spans="5:39" s="3" customFormat="1" x14ac:dyDescent="0.25">
      <c r="E213" s="23" t="s">
        <v>3305</v>
      </c>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row>
    <row r="214" spans="5:39" s="3" customFormat="1" x14ac:dyDescent="0.25">
      <c r="E214" s="23" t="s">
        <v>3306</v>
      </c>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row>
    <row r="215" spans="5:39" s="3" customFormat="1" x14ac:dyDescent="0.25">
      <c r="E215" s="23"/>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row>
    <row r="216" spans="5:39" s="3" customFormat="1" x14ac:dyDescent="0.25">
      <c r="E216" s="23" t="s">
        <v>486</v>
      </c>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row>
    <row r="217" spans="5:39" s="3" customFormat="1" x14ac:dyDescent="0.25">
      <c r="E217" s="23" t="s">
        <v>380</v>
      </c>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row>
    <row r="218" spans="5:39" s="3" customFormat="1" x14ac:dyDescent="0.25">
      <c r="E218" s="23" t="s">
        <v>3307</v>
      </c>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row>
    <row r="219" spans="5:39" s="3" customFormat="1" x14ac:dyDescent="0.25">
      <c r="E219" s="23" t="s">
        <v>3315</v>
      </c>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row>
    <row r="220" spans="5:39" s="3" customFormat="1" x14ac:dyDescent="0.25">
      <c r="E220" s="23" t="s">
        <v>3308</v>
      </c>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row>
    <row r="221" spans="5:39" s="3" customFormat="1" x14ac:dyDescent="0.25">
      <c r="E221" s="23" t="s">
        <v>1583</v>
      </c>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row>
    <row r="222" spans="5:39" s="3" customFormat="1" x14ac:dyDescent="0.25">
      <c r="E222" s="23"/>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row>
    <row r="223" spans="5:39" s="3" customFormat="1" x14ac:dyDescent="0.25">
      <c r="E223" s="23" t="s">
        <v>3310</v>
      </c>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row>
    <row r="224" spans="5:39" s="3" customFormat="1" x14ac:dyDescent="0.25">
      <c r="E224" s="23" t="s">
        <v>3309</v>
      </c>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row>
    <row r="225" spans="3:43" s="3" customFormat="1" x14ac:dyDescent="0.25"/>
    <row r="226" spans="3:43" s="3" customFormat="1" x14ac:dyDescent="0.25"/>
    <row r="227" spans="3:43" s="3" customFormat="1" x14ac:dyDescent="0.25"/>
    <row r="228" spans="3:43" s="3" customFormat="1" x14ac:dyDescent="0.25"/>
    <row r="229" spans="3:43" s="3" customFormat="1" x14ac:dyDescent="0.25"/>
    <row r="230" spans="3:43" s="3" customFormat="1" x14ac:dyDescent="0.25"/>
    <row r="231" spans="3:43" s="3" customFormat="1" x14ac:dyDescent="0.25">
      <c r="C231" s="4">
        <v>0</v>
      </c>
      <c r="E231" s="1" t="s">
        <v>3537</v>
      </c>
    </row>
    <row r="232" spans="3:43" s="3" customFormat="1" x14ac:dyDescent="0.25">
      <c r="E232" s="3" t="s">
        <v>3311</v>
      </c>
    </row>
    <row r="233" spans="3:43" s="3" customFormat="1" x14ac:dyDescent="0.25"/>
    <row r="234" spans="3:43" s="3" customFormat="1" x14ac:dyDescent="0.25">
      <c r="AQ234" s="3" t="s">
        <v>3312</v>
      </c>
    </row>
    <row r="235" spans="3:43" s="3" customFormat="1" x14ac:dyDescent="0.25">
      <c r="AQ235" s="3" t="s">
        <v>3313</v>
      </c>
    </row>
    <row r="236" spans="3:43" s="3" customFormat="1" x14ac:dyDescent="0.25">
      <c r="AQ236" s="3" t="s">
        <v>3314</v>
      </c>
    </row>
    <row r="237" spans="3:43" s="3" customFormat="1" x14ac:dyDescent="0.25"/>
    <row r="238" spans="3:43" s="3" customFormat="1" x14ac:dyDescent="0.25"/>
    <row r="239" spans="3:43" s="3" customFormat="1" x14ac:dyDescent="0.25"/>
    <row r="240" spans="3:43"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pans="3:5" s="3" customFormat="1" x14ac:dyDescent="0.25"/>
    <row r="290" spans="3:5" s="3" customFormat="1" x14ac:dyDescent="0.25"/>
    <row r="291" spans="3:5" s="3" customFormat="1" x14ac:dyDescent="0.25"/>
    <row r="292" spans="3:5" s="3" customFormat="1" x14ac:dyDescent="0.25"/>
    <row r="293" spans="3:5" s="3" customFormat="1" x14ac:dyDescent="0.25"/>
    <row r="294" spans="3:5" s="3" customFormat="1" x14ac:dyDescent="0.25"/>
    <row r="295" spans="3:5" s="3" customFormat="1" x14ac:dyDescent="0.25"/>
    <row r="296" spans="3:5" s="3" customFormat="1" x14ac:dyDescent="0.25"/>
    <row r="297" spans="3:5" s="3" customFormat="1" x14ac:dyDescent="0.25"/>
    <row r="298" spans="3:5" s="3" customFormat="1" x14ac:dyDescent="0.25"/>
    <row r="299" spans="3:5" x14ac:dyDescent="0.25">
      <c r="C299" s="4">
        <v>0</v>
      </c>
      <c r="D299" s="3"/>
      <c r="E299" s="1" t="s">
        <v>3538</v>
      </c>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A624E-3F54-421E-89CB-700519E0C0BA}">
  <dimension ref="B2:DM1016"/>
  <sheetViews>
    <sheetView topLeftCell="A759" zoomScale="85" zoomScaleNormal="85" workbookViewId="0">
      <selection activeCell="BF788" sqref="BF788"/>
    </sheetView>
  </sheetViews>
  <sheetFormatPr defaultColWidth="2.85546875" defaultRowHeight="15" x14ac:dyDescent="0.25"/>
  <sheetData>
    <row r="2" spans="2:117" s="3" customFormat="1" x14ac:dyDescent="0.25">
      <c r="B2" s="1" t="s">
        <v>3429</v>
      </c>
    </row>
    <row r="3" spans="2:117" s="3" customFormat="1" x14ac:dyDescent="0.25"/>
    <row r="4" spans="2:117" s="3" customFormat="1" x14ac:dyDescent="0.25">
      <c r="C4" s="4">
        <v>0</v>
      </c>
      <c r="E4" s="1" t="s">
        <v>3522</v>
      </c>
    </row>
    <row r="5" spans="2:117" s="3" customFormat="1" x14ac:dyDescent="0.25"/>
    <row r="6" spans="2:117" s="3" customFormat="1" x14ac:dyDescent="0.25">
      <c r="E6" s="23" t="s">
        <v>1886</v>
      </c>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row>
    <row r="7" spans="2:117" s="3" customFormat="1" x14ac:dyDescent="0.25">
      <c r="E7" s="23" t="s">
        <v>3430</v>
      </c>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row>
    <row r="8" spans="2:117" s="3" customFormat="1" x14ac:dyDescent="0.25">
      <c r="E8" s="23" t="s">
        <v>3431</v>
      </c>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row>
    <row r="9" spans="2:117" s="3" customFormat="1" x14ac:dyDescent="0.25">
      <c r="E9" s="23" t="s">
        <v>3432</v>
      </c>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row>
    <row r="10" spans="2:117" s="3" customFormat="1" x14ac:dyDescent="0.25">
      <c r="E10" s="23" t="s">
        <v>3433</v>
      </c>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row>
    <row r="11" spans="2:117" s="3" customFormat="1" x14ac:dyDescent="0.25">
      <c r="E11" s="23" t="s">
        <v>3434</v>
      </c>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row>
    <row r="12" spans="2:117" s="3" customFormat="1" x14ac:dyDescent="0.25">
      <c r="E12" s="23" t="s">
        <v>3435</v>
      </c>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row>
    <row r="13" spans="2:117" s="3" customFormat="1" x14ac:dyDescent="0.25">
      <c r="E13" s="23" t="s">
        <v>3457</v>
      </c>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c r="CG13" s="24"/>
      <c r="CH13" s="24"/>
      <c r="CI13" s="24"/>
      <c r="CJ13" s="24"/>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c r="DK13" s="24"/>
      <c r="DL13" s="24"/>
      <c r="DM13" s="24"/>
    </row>
    <row r="14" spans="2:117" s="3" customFormat="1" x14ac:dyDescent="0.25">
      <c r="E14" s="23" t="s">
        <v>3436</v>
      </c>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row>
    <row r="15" spans="2:117" s="3" customFormat="1" x14ac:dyDescent="0.25">
      <c r="E15" s="23" t="s">
        <v>3437</v>
      </c>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row>
    <row r="16" spans="2:117" s="3" customFormat="1" x14ac:dyDescent="0.25">
      <c r="E16" s="23" t="s">
        <v>1578</v>
      </c>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row>
    <row r="17" spans="5:117" s="3" customFormat="1" x14ac:dyDescent="0.25">
      <c r="E17" s="23"/>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row>
    <row r="18" spans="5:117" s="3" customFormat="1" x14ac:dyDescent="0.25">
      <c r="E18" s="23" t="s">
        <v>486</v>
      </c>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row>
    <row r="19" spans="5:117" s="3" customFormat="1" x14ac:dyDescent="0.25">
      <c r="E19" s="23" t="s">
        <v>380</v>
      </c>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row>
    <row r="20" spans="5:117" s="3" customFormat="1" x14ac:dyDescent="0.25">
      <c r="E20" s="23" t="s">
        <v>565</v>
      </c>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row>
    <row r="21" spans="5:117" s="3" customFormat="1" x14ac:dyDescent="0.25">
      <c r="E21" s="23" t="s">
        <v>2074</v>
      </c>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row>
    <row r="22" spans="5:117" s="3" customFormat="1" x14ac:dyDescent="0.25">
      <c r="E22" s="23" t="s">
        <v>2075</v>
      </c>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row>
    <row r="23" spans="5:117" s="3" customFormat="1" x14ac:dyDescent="0.25">
      <c r="E23" s="23" t="s">
        <v>2076</v>
      </c>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row>
    <row r="24" spans="5:117" s="3" customFormat="1" x14ac:dyDescent="0.25">
      <c r="E24" s="23" t="s">
        <v>503</v>
      </c>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row>
    <row r="25" spans="5:117" s="3" customFormat="1" x14ac:dyDescent="0.25">
      <c r="E25" s="23" t="s">
        <v>2077</v>
      </c>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row>
    <row r="26" spans="5:117" s="3" customFormat="1" x14ac:dyDescent="0.25">
      <c r="E26" s="23" t="s">
        <v>2078</v>
      </c>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row>
    <row r="27" spans="5:117" s="3" customFormat="1" x14ac:dyDescent="0.25">
      <c r="E27" s="23" t="s">
        <v>2077</v>
      </c>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row>
    <row r="28" spans="5:117" s="3" customFormat="1" x14ac:dyDescent="0.25">
      <c r="E28" s="23" t="s">
        <v>2079</v>
      </c>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row>
    <row r="29" spans="5:117" s="3" customFormat="1" x14ac:dyDescent="0.25">
      <c r="E29" s="23" t="s">
        <v>2080</v>
      </c>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row>
    <row r="30" spans="5:117" s="3" customFormat="1" x14ac:dyDescent="0.25">
      <c r="E30" s="23" t="s">
        <v>503</v>
      </c>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row>
    <row r="31" spans="5:117" s="3" customFormat="1" x14ac:dyDescent="0.25">
      <c r="E31" s="23" t="s">
        <v>2081</v>
      </c>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row>
    <row r="32" spans="5:117" s="3" customFormat="1" x14ac:dyDescent="0.25">
      <c r="E32" s="23" t="s">
        <v>2082</v>
      </c>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row>
    <row r="33" spans="5:117" s="3" customFormat="1" x14ac:dyDescent="0.25">
      <c r="E33" s="23" t="s">
        <v>2083</v>
      </c>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row>
    <row r="34" spans="5:117" s="3" customFormat="1" x14ac:dyDescent="0.25">
      <c r="E34" s="23" t="s">
        <v>2084</v>
      </c>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row>
    <row r="35" spans="5:117" s="3" customFormat="1" x14ac:dyDescent="0.25">
      <c r="E35" s="23" t="s">
        <v>2085</v>
      </c>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row>
    <row r="36" spans="5:117" s="3" customFormat="1" x14ac:dyDescent="0.25">
      <c r="E36" s="23" t="s">
        <v>2086</v>
      </c>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row>
    <row r="37" spans="5:117" s="3" customFormat="1" x14ac:dyDescent="0.25">
      <c r="E37" s="23" t="s">
        <v>2087</v>
      </c>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row>
    <row r="38" spans="5:117" s="3" customFormat="1" x14ac:dyDescent="0.25">
      <c r="E38" s="23" t="s">
        <v>2088</v>
      </c>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row>
    <row r="39" spans="5:117" s="3" customFormat="1" x14ac:dyDescent="0.25">
      <c r="E39" s="23" t="s">
        <v>2089</v>
      </c>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row>
    <row r="40" spans="5:117" s="3" customFormat="1" x14ac:dyDescent="0.25">
      <c r="E40" s="23" t="s">
        <v>503</v>
      </c>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row>
    <row r="41" spans="5:117" s="3" customFormat="1" x14ac:dyDescent="0.25">
      <c r="E41" s="23" t="s">
        <v>2090</v>
      </c>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row>
    <row r="42" spans="5:117" s="3" customFormat="1" x14ac:dyDescent="0.25">
      <c r="E42" s="23" t="s">
        <v>2091</v>
      </c>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row>
    <row r="43" spans="5:117" s="3" customFormat="1" x14ac:dyDescent="0.25">
      <c r="E43" s="23" t="s">
        <v>503</v>
      </c>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row>
    <row r="44" spans="5:117" s="3" customFormat="1" x14ac:dyDescent="0.25">
      <c r="E44" s="23" t="s">
        <v>2092</v>
      </c>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row>
    <row r="45" spans="5:117" s="3" customFormat="1" x14ac:dyDescent="0.25">
      <c r="E45" s="23" t="s">
        <v>2093</v>
      </c>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row>
    <row r="46" spans="5:117" s="3" customFormat="1" x14ac:dyDescent="0.25">
      <c r="E46" s="23" t="s">
        <v>2094</v>
      </c>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row>
    <row r="47" spans="5:117" s="3" customFormat="1" x14ac:dyDescent="0.25">
      <c r="E47" s="23" t="s">
        <v>503</v>
      </c>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row>
    <row r="48" spans="5:117" s="3" customFormat="1" x14ac:dyDescent="0.25">
      <c r="E48" s="23" t="s">
        <v>2095</v>
      </c>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row>
    <row r="49" spans="5:117" s="3" customFormat="1" x14ac:dyDescent="0.25">
      <c r="E49" s="23" t="s">
        <v>2096</v>
      </c>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row>
    <row r="50" spans="5:117" s="3" customFormat="1" x14ac:dyDescent="0.25">
      <c r="E50" s="23" t="s">
        <v>2097</v>
      </c>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row>
    <row r="51" spans="5:117" s="3" customFormat="1" x14ac:dyDescent="0.25">
      <c r="E51" s="23" t="s">
        <v>2098</v>
      </c>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row>
    <row r="52" spans="5:117" s="3" customFormat="1" x14ac:dyDescent="0.25">
      <c r="E52" s="23" t="s">
        <v>503</v>
      </c>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row>
    <row r="53" spans="5:117" s="3" customFormat="1" x14ac:dyDescent="0.25">
      <c r="E53" s="23" t="s">
        <v>2099</v>
      </c>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row>
    <row r="54" spans="5:117" s="3" customFormat="1" x14ac:dyDescent="0.25">
      <c r="E54" s="23" t="s">
        <v>2100</v>
      </c>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row>
    <row r="55" spans="5:117" s="3" customFormat="1" x14ac:dyDescent="0.25">
      <c r="E55" s="23" t="s">
        <v>2101</v>
      </c>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row>
    <row r="56" spans="5:117" s="3" customFormat="1" x14ac:dyDescent="0.25">
      <c r="E56" s="23" t="s">
        <v>2102</v>
      </c>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row>
    <row r="57" spans="5:117" s="3" customFormat="1" x14ac:dyDescent="0.25">
      <c r="E57" s="23" t="s">
        <v>2101</v>
      </c>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row>
    <row r="58" spans="5:117" s="3" customFormat="1" x14ac:dyDescent="0.25">
      <c r="E58" s="23" t="s">
        <v>503</v>
      </c>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row>
    <row r="59" spans="5:117" s="3" customFormat="1" x14ac:dyDescent="0.25">
      <c r="E59" s="23" t="s">
        <v>2103</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row>
    <row r="60" spans="5:117" s="3" customFormat="1" x14ac:dyDescent="0.25">
      <c r="E60" s="23" t="s">
        <v>2104</v>
      </c>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row>
    <row r="61" spans="5:117" s="3" customFormat="1" x14ac:dyDescent="0.25">
      <c r="E61" s="23" t="s">
        <v>2103</v>
      </c>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row>
    <row r="62" spans="5:117" s="3" customFormat="1" x14ac:dyDescent="0.25">
      <c r="E62" s="23" t="s">
        <v>2105</v>
      </c>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row>
    <row r="63" spans="5:117" s="3" customFormat="1" x14ac:dyDescent="0.25">
      <c r="E63" s="23" t="s">
        <v>2106</v>
      </c>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row>
    <row r="64" spans="5:117" s="3" customFormat="1" x14ac:dyDescent="0.25">
      <c r="E64" s="23" t="s">
        <v>2107</v>
      </c>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row>
    <row r="65" spans="5:117" s="3" customFormat="1" x14ac:dyDescent="0.25">
      <c r="E65" s="23" t="s">
        <v>2108</v>
      </c>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row>
    <row r="66" spans="5:117" s="3" customFormat="1" x14ac:dyDescent="0.25">
      <c r="E66" s="23" t="s">
        <v>2109</v>
      </c>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row>
    <row r="67" spans="5:117" s="3" customFormat="1" x14ac:dyDescent="0.25">
      <c r="E67" s="23" t="s">
        <v>503</v>
      </c>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c r="DK67" s="24"/>
      <c r="DL67" s="24"/>
      <c r="DM67" s="24"/>
    </row>
    <row r="68" spans="5:117" s="3" customFormat="1" x14ac:dyDescent="0.25">
      <c r="E68" s="23" t="s">
        <v>2110</v>
      </c>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row>
    <row r="69" spans="5:117" s="3" customFormat="1" x14ac:dyDescent="0.25">
      <c r="E69" s="23" t="s">
        <v>2111</v>
      </c>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row>
    <row r="70" spans="5:117" s="3" customFormat="1" x14ac:dyDescent="0.25">
      <c r="E70" s="23" t="s">
        <v>503</v>
      </c>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c r="AP70" s="24"/>
      <c r="AQ70" s="24"/>
      <c r="AR70" s="24"/>
      <c r="AS70" s="24"/>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24"/>
      <c r="CN70" s="24"/>
      <c r="CO70" s="24"/>
      <c r="CP70" s="24"/>
      <c r="CQ70" s="24"/>
      <c r="CR70" s="24"/>
      <c r="CS70" s="24"/>
      <c r="CT70" s="24"/>
      <c r="CU70" s="24"/>
      <c r="CV70" s="24"/>
      <c r="CW70" s="24"/>
      <c r="CX70" s="24"/>
      <c r="CY70" s="24"/>
      <c r="CZ70" s="24"/>
      <c r="DA70" s="24"/>
      <c r="DB70" s="24"/>
      <c r="DC70" s="24"/>
      <c r="DD70" s="24"/>
      <c r="DE70" s="24"/>
      <c r="DF70" s="24"/>
      <c r="DG70" s="24"/>
      <c r="DH70" s="24"/>
      <c r="DI70" s="24"/>
      <c r="DJ70" s="24"/>
      <c r="DK70" s="24"/>
      <c r="DL70" s="24"/>
      <c r="DM70" s="24"/>
    </row>
    <row r="71" spans="5:117" s="3" customFormat="1" x14ac:dyDescent="0.25">
      <c r="E71" s="23" t="s">
        <v>2112</v>
      </c>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c r="AO71" s="24"/>
      <c r="AP71" s="24"/>
      <c r="AQ71" s="24"/>
      <c r="AR71" s="24"/>
      <c r="AS71" s="24"/>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row>
    <row r="72" spans="5:117" s="3" customFormat="1" x14ac:dyDescent="0.25">
      <c r="E72" s="23" t="s">
        <v>2113</v>
      </c>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row>
    <row r="73" spans="5:117" s="3" customFormat="1" x14ac:dyDescent="0.25">
      <c r="E73" s="23" t="s">
        <v>2114</v>
      </c>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row>
    <row r="74" spans="5:117" s="3" customFormat="1" x14ac:dyDescent="0.25">
      <c r="E74" s="23" t="s">
        <v>2115</v>
      </c>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row>
    <row r="75" spans="5:117" s="3" customFormat="1" x14ac:dyDescent="0.25">
      <c r="E75" s="23" t="s">
        <v>2116</v>
      </c>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row>
    <row r="76" spans="5:117" s="3" customFormat="1" x14ac:dyDescent="0.25">
      <c r="E76" s="23" t="s">
        <v>2117</v>
      </c>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row>
    <row r="77" spans="5:117" s="3" customFormat="1" x14ac:dyDescent="0.25">
      <c r="E77" s="23" t="s">
        <v>2118</v>
      </c>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row>
    <row r="78" spans="5:117" s="3" customFormat="1" x14ac:dyDescent="0.25">
      <c r="E78" s="23" t="s">
        <v>2119</v>
      </c>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row>
    <row r="79" spans="5:117" s="3" customFormat="1" x14ac:dyDescent="0.25">
      <c r="E79" s="23" t="s">
        <v>2120</v>
      </c>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row>
    <row r="80" spans="5:117" s="3" customFormat="1" x14ac:dyDescent="0.25">
      <c r="E80" s="23" t="s">
        <v>2121</v>
      </c>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row>
    <row r="81" spans="5:117" s="3" customFormat="1" x14ac:dyDescent="0.25">
      <c r="E81" s="23" t="s">
        <v>2122</v>
      </c>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row>
    <row r="82" spans="5:117" s="3" customFormat="1" x14ac:dyDescent="0.25">
      <c r="E82" s="23" t="s">
        <v>2123</v>
      </c>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row>
    <row r="83" spans="5:117" s="3" customFormat="1" x14ac:dyDescent="0.25">
      <c r="E83" s="23" t="s">
        <v>503</v>
      </c>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row>
    <row r="84" spans="5:117" s="3" customFormat="1" x14ac:dyDescent="0.25">
      <c r="E84" s="23" t="s">
        <v>2124</v>
      </c>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row>
    <row r="85" spans="5:117" s="3" customFormat="1" x14ac:dyDescent="0.25">
      <c r="E85" s="23" t="s">
        <v>2125</v>
      </c>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row>
    <row r="86" spans="5:117" s="3" customFormat="1" x14ac:dyDescent="0.25">
      <c r="E86" s="23" t="s">
        <v>503</v>
      </c>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row>
    <row r="87" spans="5:117" s="3" customFormat="1" x14ac:dyDescent="0.25">
      <c r="E87" s="23" t="s">
        <v>2126</v>
      </c>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row>
    <row r="88" spans="5:117" s="3" customFormat="1" x14ac:dyDescent="0.25">
      <c r="E88" s="23" t="s">
        <v>507</v>
      </c>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row>
    <row r="89" spans="5:117" s="3" customFormat="1" x14ac:dyDescent="0.25">
      <c r="E89" s="23" t="s">
        <v>2127</v>
      </c>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row>
    <row r="90" spans="5:117" s="3" customFormat="1" x14ac:dyDescent="0.25">
      <c r="E90" s="23" t="s">
        <v>2128</v>
      </c>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c r="CF90" s="24"/>
      <c r="CG90" s="24"/>
      <c r="CH90" s="24"/>
      <c r="CI90" s="24"/>
      <c r="CJ90" s="24"/>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c r="DK90" s="24"/>
      <c r="DL90" s="24"/>
      <c r="DM90" s="24"/>
    </row>
    <row r="91" spans="5:117" s="3" customFormat="1" x14ac:dyDescent="0.25">
      <c r="E91" s="23" t="s">
        <v>2129</v>
      </c>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row>
    <row r="92" spans="5:117" s="3" customFormat="1" x14ac:dyDescent="0.25">
      <c r="E92" s="23" t="s">
        <v>2130</v>
      </c>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row>
    <row r="93" spans="5:117" s="3" customFormat="1" x14ac:dyDescent="0.25">
      <c r="E93" s="23" t="s">
        <v>2131</v>
      </c>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row>
    <row r="94" spans="5:117" s="3" customFormat="1" x14ac:dyDescent="0.25">
      <c r="E94" s="23" t="s">
        <v>2132</v>
      </c>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row>
    <row r="95" spans="5:117" s="3" customFormat="1" x14ac:dyDescent="0.25">
      <c r="E95" s="23" t="s">
        <v>2133</v>
      </c>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c r="CF95" s="24"/>
      <c r="CG95" s="24"/>
      <c r="CH95" s="24"/>
      <c r="CI95" s="24"/>
      <c r="CJ95" s="24"/>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c r="DK95" s="24"/>
      <c r="DL95" s="24"/>
      <c r="DM95" s="24"/>
    </row>
    <row r="96" spans="5:117" s="3" customFormat="1" x14ac:dyDescent="0.25">
      <c r="E96" s="23" t="s">
        <v>2127</v>
      </c>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c r="DK96" s="24"/>
      <c r="DL96" s="24"/>
      <c r="DM96" s="24"/>
    </row>
    <row r="97" spans="5:117" s="3" customFormat="1" x14ac:dyDescent="0.25">
      <c r="E97" s="23" t="s">
        <v>2134</v>
      </c>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row>
    <row r="98" spans="5:117" s="3" customFormat="1" x14ac:dyDescent="0.25">
      <c r="E98" s="23" t="s">
        <v>2135</v>
      </c>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row>
    <row r="99" spans="5:117" s="3" customFormat="1" x14ac:dyDescent="0.25">
      <c r="E99" s="23" t="s">
        <v>2136</v>
      </c>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row>
    <row r="100" spans="5:117" s="3" customFormat="1" x14ac:dyDescent="0.25">
      <c r="E100" s="23" t="s">
        <v>2137</v>
      </c>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row>
    <row r="101" spans="5:117" s="3" customFormat="1" x14ac:dyDescent="0.25">
      <c r="E101" s="23" t="s">
        <v>2138</v>
      </c>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row>
    <row r="102" spans="5:117" s="3" customFormat="1" x14ac:dyDescent="0.25">
      <c r="E102" s="23" t="s">
        <v>2139</v>
      </c>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row>
    <row r="103" spans="5:117" s="3" customFormat="1" x14ac:dyDescent="0.25">
      <c r="E103" s="23" t="s">
        <v>2140</v>
      </c>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row>
    <row r="104" spans="5:117" s="3" customFormat="1" x14ac:dyDescent="0.25">
      <c r="E104" s="23" t="s">
        <v>2141</v>
      </c>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row>
    <row r="105" spans="5:117" s="3" customFormat="1" x14ac:dyDescent="0.25">
      <c r="E105" s="23" t="s">
        <v>2142</v>
      </c>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c r="DM105" s="24"/>
    </row>
    <row r="106" spans="5:117" s="3" customFormat="1" x14ac:dyDescent="0.25">
      <c r="E106" s="23" t="s">
        <v>2143</v>
      </c>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row>
    <row r="107" spans="5:117" s="3" customFormat="1" x14ac:dyDescent="0.25">
      <c r="E107" s="23" t="s">
        <v>2144</v>
      </c>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row>
    <row r="108" spans="5:117" s="3" customFormat="1" x14ac:dyDescent="0.25">
      <c r="E108" s="23" t="s">
        <v>2132</v>
      </c>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c r="CF108" s="24"/>
      <c r="CG108" s="24"/>
      <c r="CH108" s="24"/>
      <c r="CI108" s="24"/>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row>
    <row r="109" spans="5:117" s="3" customFormat="1" x14ac:dyDescent="0.25">
      <c r="E109" s="23" t="s">
        <v>510</v>
      </c>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row>
    <row r="110" spans="5:117" s="3" customFormat="1" x14ac:dyDescent="0.25">
      <c r="E110" s="23" t="s">
        <v>2145</v>
      </c>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row>
    <row r="111" spans="5:117" s="3" customFormat="1" x14ac:dyDescent="0.25">
      <c r="E111" s="23" t="s">
        <v>503</v>
      </c>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row>
    <row r="112" spans="5:117" s="3" customFormat="1" x14ac:dyDescent="0.25">
      <c r="E112" s="23" t="s">
        <v>2146</v>
      </c>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row>
    <row r="113" spans="5:117" s="3" customFormat="1" x14ac:dyDescent="0.25">
      <c r="E113" s="23" t="s">
        <v>503</v>
      </c>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c r="CF113" s="24"/>
      <c r="CG113" s="24"/>
      <c r="CH113" s="24"/>
      <c r="CI113" s="24"/>
      <c r="CJ113" s="24"/>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c r="DM113" s="24"/>
    </row>
    <row r="114" spans="5:117" s="3" customFormat="1" x14ac:dyDescent="0.25">
      <c r="E114" s="23" t="s">
        <v>507</v>
      </c>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row>
    <row r="115" spans="5:117" s="3" customFormat="1" x14ac:dyDescent="0.25">
      <c r="E115" s="23" t="s">
        <v>2127</v>
      </c>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row>
    <row r="116" spans="5:117" s="3" customFormat="1" x14ac:dyDescent="0.25">
      <c r="E116" s="23" t="s">
        <v>2147</v>
      </c>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row>
    <row r="117" spans="5:117" s="3" customFormat="1" x14ac:dyDescent="0.25">
      <c r="E117" s="23" t="s">
        <v>2148</v>
      </c>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row>
    <row r="118" spans="5:117" s="3" customFormat="1" x14ac:dyDescent="0.25">
      <c r="E118" s="23" t="s">
        <v>2149</v>
      </c>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c r="AQ118" s="24"/>
      <c r="AR118" s="24"/>
      <c r="AS118" s="24"/>
      <c r="AT118" s="24"/>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24"/>
      <c r="CT118" s="24"/>
      <c r="CU118" s="24"/>
      <c r="CV118" s="24"/>
      <c r="CW118" s="24"/>
      <c r="CX118" s="24"/>
      <c r="CY118" s="24"/>
      <c r="CZ118" s="24"/>
      <c r="DA118" s="24"/>
      <c r="DB118" s="24"/>
      <c r="DC118" s="24"/>
      <c r="DD118" s="24"/>
      <c r="DE118" s="24"/>
      <c r="DF118" s="24"/>
      <c r="DG118" s="24"/>
      <c r="DH118" s="24"/>
      <c r="DI118" s="24"/>
      <c r="DJ118" s="24"/>
      <c r="DK118" s="24"/>
      <c r="DL118" s="24"/>
      <c r="DM118" s="24"/>
    </row>
    <row r="119" spans="5:117" s="3" customFormat="1" x14ac:dyDescent="0.25">
      <c r="E119" s="23" t="s">
        <v>2150</v>
      </c>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c r="DM119" s="24"/>
    </row>
    <row r="120" spans="5:117" s="3" customFormat="1" x14ac:dyDescent="0.25">
      <c r="E120" s="23" t="s">
        <v>2151</v>
      </c>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c r="AS120" s="24"/>
      <c r="AT120" s="24"/>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c r="CE120" s="24"/>
      <c r="CF120" s="24"/>
      <c r="CG120" s="24"/>
      <c r="CH120" s="24"/>
      <c r="CI120" s="24"/>
      <c r="CJ120" s="24"/>
      <c r="CK120" s="24"/>
      <c r="CL120" s="24"/>
      <c r="CM120" s="24"/>
      <c r="CN120" s="24"/>
      <c r="CO120" s="24"/>
      <c r="CP120" s="24"/>
      <c r="CQ120" s="24"/>
      <c r="CR120" s="24"/>
      <c r="CS120" s="24"/>
      <c r="CT120" s="24"/>
      <c r="CU120" s="24"/>
      <c r="CV120" s="24"/>
      <c r="CW120" s="24"/>
      <c r="CX120" s="24"/>
      <c r="CY120" s="24"/>
      <c r="CZ120" s="24"/>
      <c r="DA120" s="24"/>
      <c r="DB120" s="24"/>
      <c r="DC120" s="24"/>
      <c r="DD120" s="24"/>
      <c r="DE120" s="24"/>
      <c r="DF120" s="24"/>
      <c r="DG120" s="24"/>
      <c r="DH120" s="24"/>
      <c r="DI120" s="24"/>
      <c r="DJ120" s="24"/>
      <c r="DK120" s="24"/>
      <c r="DL120" s="24"/>
      <c r="DM120" s="24"/>
    </row>
    <row r="121" spans="5:117" s="3" customFormat="1" x14ac:dyDescent="0.25">
      <c r="E121" s="23" t="s">
        <v>2152</v>
      </c>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c r="CR121" s="24"/>
      <c r="CS121" s="24"/>
      <c r="CT121" s="24"/>
      <c r="CU121" s="24"/>
      <c r="CV121" s="24"/>
      <c r="CW121" s="24"/>
      <c r="CX121" s="24"/>
      <c r="CY121" s="24"/>
      <c r="CZ121" s="24"/>
      <c r="DA121" s="24"/>
      <c r="DB121" s="24"/>
      <c r="DC121" s="24"/>
      <c r="DD121" s="24"/>
      <c r="DE121" s="24"/>
      <c r="DF121" s="24"/>
      <c r="DG121" s="24"/>
      <c r="DH121" s="24"/>
      <c r="DI121" s="24"/>
      <c r="DJ121" s="24"/>
      <c r="DK121" s="24"/>
      <c r="DL121" s="24"/>
      <c r="DM121" s="24"/>
    </row>
    <row r="122" spans="5:117" s="3" customFormat="1" x14ac:dyDescent="0.25">
      <c r="E122" s="23" t="s">
        <v>2153</v>
      </c>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24"/>
      <c r="AQ122" s="24"/>
      <c r="AR122" s="24"/>
      <c r="AS122" s="24"/>
      <c r="AT122" s="24"/>
      <c r="AU122" s="24"/>
      <c r="AV122" s="24"/>
      <c r="AW122" s="24"/>
      <c r="AX122" s="24"/>
      <c r="AY122" s="24"/>
      <c r="AZ122" s="24"/>
      <c r="BA122" s="24"/>
      <c r="BB122" s="24"/>
      <c r="BC122" s="24"/>
      <c r="BD122" s="24"/>
      <c r="BE122" s="24"/>
      <c r="BF122" s="24"/>
      <c r="BG122" s="24"/>
      <c r="BH122" s="24"/>
      <c r="BI122" s="24"/>
      <c r="BJ122" s="24"/>
      <c r="BK122" s="24"/>
      <c r="BL122" s="24"/>
      <c r="BM122" s="24"/>
      <c r="BN122" s="24"/>
      <c r="BO122" s="24"/>
      <c r="BP122" s="24"/>
      <c r="BQ122" s="24"/>
      <c r="BR122" s="24"/>
      <c r="BS122" s="24"/>
      <c r="BT122" s="24"/>
      <c r="BU122" s="24"/>
      <c r="BV122" s="24"/>
      <c r="BW122" s="24"/>
      <c r="BX122" s="24"/>
      <c r="BY122" s="24"/>
      <c r="BZ122" s="24"/>
      <c r="CA122" s="24"/>
      <c r="CB122" s="24"/>
      <c r="CC122" s="24"/>
      <c r="CD122" s="24"/>
      <c r="CE122" s="24"/>
      <c r="CF122" s="24"/>
      <c r="CG122" s="24"/>
      <c r="CH122" s="24"/>
      <c r="CI122" s="24"/>
      <c r="CJ122" s="24"/>
      <c r="CK122" s="24"/>
      <c r="CL122" s="24"/>
      <c r="CM122" s="24"/>
      <c r="CN122" s="24"/>
      <c r="CO122" s="24"/>
      <c r="CP122" s="24"/>
      <c r="CQ122" s="24"/>
      <c r="CR122" s="24"/>
      <c r="CS122" s="24"/>
      <c r="CT122" s="24"/>
      <c r="CU122" s="24"/>
      <c r="CV122" s="24"/>
      <c r="CW122" s="24"/>
      <c r="CX122" s="24"/>
      <c r="CY122" s="24"/>
      <c r="CZ122" s="24"/>
      <c r="DA122" s="24"/>
      <c r="DB122" s="24"/>
      <c r="DC122" s="24"/>
      <c r="DD122" s="24"/>
      <c r="DE122" s="24"/>
      <c r="DF122" s="24"/>
      <c r="DG122" s="24"/>
      <c r="DH122" s="24"/>
      <c r="DI122" s="24"/>
      <c r="DJ122" s="24"/>
      <c r="DK122" s="24"/>
      <c r="DL122" s="24"/>
      <c r="DM122" s="24"/>
    </row>
    <row r="123" spans="5:117" s="3" customFormat="1" x14ac:dyDescent="0.25">
      <c r="E123" s="23" t="s">
        <v>503</v>
      </c>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c r="DK123" s="24"/>
      <c r="DL123" s="24"/>
      <c r="DM123" s="24"/>
    </row>
    <row r="124" spans="5:117" s="3" customFormat="1" x14ac:dyDescent="0.25">
      <c r="E124" s="23" t="s">
        <v>2154</v>
      </c>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24"/>
      <c r="AQ124" s="24"/>
      <c r="AR124" s="24"/>
      <c r="AS124" s="24"/>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row>
    <row r="125" spans="5:117" s="3" customFormat="1" x14ac:dyDescent="0.25">
      <c r="E125" s="23" t="s">
        <v>2155</v>
      </c>
      <c r="F125" s="24"/>
      <c r="G125" s="24"/>
      <c r="H125" s="24"/>
      <c r="I125" s="24"/>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c r="CF125" s="24"/>
      <c r="CG125" s="24"/>
      <c r="CH125" s="24"/>
      <c r="CI125" s="24"/>
      <c r="CJ125" s="24"/>
      <c r="CK125" s="24"/>
      <c r="CL125" s="24"/>
      <c r="CM125" s="24"/>
      <c r="CN125" s="24"/>
      <c r="CO125" s="24"/>
      <c r="CP125" s="24"/>
      <c r="CQ125" s="24"/>
      <c r="CR125" s="24"/>
      <c r="CS125" s="24"/>
      <c r="CT125" s="24"/>
      <c r="CU125" s="24"/>
      <c r="CV125" s="24"/>
      <c r="CW125" s="24"/>
      <c r="CX125" s="24"/>
      <c r="CY125" s="24"/>
      <c r="CZ125" s="24"/>
      <c r="DA125" s="24"/>
      <c r="DB125" s="24"/>
      <c r="DC125" s="24"/>
      <c r="DD125" s="24"/>
      <c r="DE125" s="24"/>
      <c r="DF125" s="24"/>
      <c r="DG125" s="24"/>
      <c r="DH125" s="24"/>
      <c r="DI125" s="24"/>
      <c r="DJ125" s="24"/>
      <c r="DK125" s="24"/>
      <c r="DL125" s="24"/>
      <c r="DM125" s="24"/>
    </row>
    <row r="126" spans="5:117" s="3" customFormat="1" x14ac:dyDescent="0.25">
      <c r="E126" s="23" t="s">
        <v>2156</v>
      </c>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c r="DK126" s="24"/>
      <c r="DL126" s="24"/>
      <c r="DM126" s="24"/>
    </row>
    <row r="127" spans="5:117" s="3" customFormat="1" x14ac:dyDescent="0.25">
      <c r="E127" s="23" t="s">
        <v>2157</v>
      </c>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c r="AQ127" s="24"/>
      <c r="AR127" s="24"/>
      <c r="AS127" s="24"/>
      <c r="AT127" s="24"/>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c r="CF127" s="24"/>
      <c r="CG127" s="24"/>
      <c r="CH127" s="24"/>
      <c r="CI127" s="24"/>
      <c r="CJ127" s="24"/>
      <c r="CK127" s="24"/>
      <c r="CL127" s="24"/>
      <c r="CM127" s="24"/>
      <c r="CN127" s="24"/>
      <c r="CO127" s="24"/>
      <c r="CP127" s="24"/>
      <c r="CQ127" s="24"/>
      <c r="CR127" s="24"/>
      <c r="CS127" s="24"/>
      <c r="CT127" s="24"/>
      <c r="CU127" s="24"/>
      <c r="CV127" s="24"/>
      <c r="CW127" s="24"/>
      <c r="CX127" s="24"/>
      <c r="CY127" s="24"/>
      <c r="CZ127" s="24"/>
      <c r="DA127" s="24"/>
      <c r="DB127" s="24"/>
      <c r="DC127" s="24"/>
      <c r="DD127" s="24"/>
      <c r="DE127" s="24"/>
      <c r="DF127" s="24"/>
      <c r="DG127" s="24"/>
      <c r="DH127" s="24"/>
      <c r="DI127" s="24"/>
      <c r="DJ127" s="24"/>
      <c r="DK127" s="24"/>
      <c r="DL127" s="24"/>
      <c r="DM127" s="24"/>
    </row>
    <row r="128" spans="5:117" s="3" customFormat="1" x14ac:dyDescent="0.25">
      <c r="E128" s="23" t="s">
        <v>2156</v>
      </c>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c r="AP128" s="24"/>
      <c r="AQ128" s="24"/>
      <c r="AR128" s="24"/>
      <c r="AS128" s="24"/>
      <c r="AT128" s="24"/>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c r="CE128" s="24"/>
      <c r="CF128" s="24"/>
      <c r="CG128" s="24"/>
      <c r="CH128" s="24"/>
      <c r="CI128" s="24"/>
      <c r="CJ128" s="24"/>
      <c r="CK128" s="24"/>
      <c r="CL128" s="24"/>
      <c r="CM128" s="24"/>
      <c r="CN128" s="24"/>
      <c r="CO128" s="24"/>
      <c r="CP128" s="24"/>
      <c r="CQ128" s="24"/>
      <c r="CR128" s="24"/>
      <c r="CS128" s="24"/>
      <c r="CT128" s="24"/>
      <c r="CU128" s="24"/>
      <c r="CV128" s="24"/>
      <c r="CW128" s="24"/>
      <c r="CX128" s="24"/>
      <c r="CY128" s="24"/>
      <c r="CZ128" s="24"/>
      <c r="DA128" s="24"/>
      <c r="DB128" s="24"/>
      <c r="DC128" s="24"/>
      <c r="DD128" s="24"/>
      <c r="DE128" s="24"/>
      <c r="DF128" s="24"/>
      <c r="DG128" s="24"/>
      <c r="DH128" s="24"/>
      <c r="DI128" s="24"/>
      <c r="DJ128" s="24"/>
      <c r="DK128" s="24"/>
      <c r="DL128" s="24"/>
      <c r="DM128" s="24"/>
    </row>
    <row r="129" spans="5:117" s="3" customFormat="1" x14ac:dyDescent="0.25">
      <c r="E129" s="23" t="s">
        <v>503</v>
      </c>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s="24"/>
      <c r="AS129" s="24"/>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c r="CF129" s="24"/>
      <c r="CG129" s="24"/>
      <c r="CH129" s="24"/>
      <c r="CI129" s="24"/>
      <c r="CJ129" s="24"/>
      <c r="CK129" s="24"/>
      <c r="CL129" s="24"/>
      <c r="CM129" s="24"/>
      <c r="CN129" s="24"/>
      <c r="CO129" s="24"/>
      <c r="CP129" s="24"/>
      <c r="CQ129" s="24"/>
      <c r="CR129" s="24"/>
      <c r="CS129" s="24"/>
      <c r="CT129" s="24"/>
      <c r="CU129" s="24"/>
      <c r="CV129" s="24"/>
      <c r="CW129" s="24"/>
      <c r="CX129" s="24"/>
      <c r="CY129" s="24"/>
      <c r="CZ129" s="24"/>
      <c r="DA129" s="24"/>
      <c r="DB129" s="24"/>
      <c r="DC129" s="24"/>
      <c r="DD129" s="24"/>
      <c r="DE129" s="24"/>
      <c r="DF129" s="24"/>
      <c r="DG129" s="24"/>
      <c r="DH129" s="24"/>
      <c r="DI129" s="24"/>
      <c r="DJ129" s="24"/>
      <c r="DK129" s="24"/>
      <c r="DL129" s="24"/>
      <c r="DM129" s="24"/>
    </row>
    <row r="130" spans="5:117" s="3" customFormat="1" x14ac:dyDescent="0.25">
      <c r="E130" s="23" t="s">
        <v>2158</v>
      </c>
      <c r="F130" s="24"/>
      <c r="G130" s="24"/>
      <c r="H130" s="24"/>
      <c r="I130" s="24"/>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24"/>
      <c r="AR130" s="24"/>
      <c r="AS130" s="24"/>
      <c r="AT130" s="24"/>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c r="BT130" s="24"/>
      <c r="BU130" s="24"/>
      <c r="BV130" s="24"/>
      <c r="BW130" s="24"/>
      <c r="BX130" s="24"/>
      <c r="BY130" s="24"/>
      <c r="BZ130" s="24"/>
      <c r="CA130" s="24"/>
      <c r="CB130" s="24"/>
      <c r="CC130" s="24"/>
      <c r="CD130" s="24"/>
      <c r="CE130" s="24"/>
      <c r="CF130" s="24"/>
      <c r="CG130" s="24"/>
      <c r="CH130" s="24"/>
      <c r="CI130" s="24"/>
      <c r="CJ130" s="24"/>
      <c r="CK130" s="24"/>
      <c r="CL130" s="24"/>
      <c r="CM130" s="24"/>
      <c r="CN130" s="24"/>
      <c r="CO130" s="24"/>
      <c r="CP130" s="24"/>
      <c r="CQ130" s="24"/>
      <c r="CR130" s="24"/>
      <c r="CS130" s="24"/>
      <c r="CT130" s="24"/>
      <c r="CU130" s="24"/>
      <c r="CV130" s="24"/>
      <c r="CW130" s="24"/>
      <c r="CX130" s="24"/>
      <c r="CY130" s="24"/>
      <c r="CZ130" s="24"/>
      <c r="DA130" s="24"/>
      <c r="DB130" s="24"/>
      <c r="DC130" s="24"/>
      <c r="DD130" s="24"/>
      <c r="DE130" s="24"/>
      <c r="DF130" s="24"/>
      <c r="DG130" s="24"/>
      <c r="DH130" s="24"/>
      <c r="DI130" s="24"/>
      <c r="DJ130" s="24"/>
      <c r="DK130" s="24"/>
      <c r="DL130" s="24"/>
      <c r="DM130" s="24"/>
    </row>
    <row r="131" spans="5:117" s="3" customFormat="1" x14ac:dyDescent="0.25">
      <c r="E131" s="23" t="s">
        <v>2159</v>
      </c>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24"/>
      <c r="AR131" s="24"/>
      <c r="AS131" s="24"/>
      <c r="AT131" s="24"/>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c r="CF131" s="24"/>
      <c r="CG131" s="24"/>
      <c r="CH131" s="24"/>
      <c r="CI131" s="24"/>
      <c r="CJ131" s="24"/>
      <c r="CK131" s="24"/>
      <c r="CL131" s="24"/>
      <c r="CM131" s="24"/>
      <c r="CN131" s="24"/>
      <c r="CO131" s="24"/>
      <c r="CP131" s="24"/>
      <c r="CQ131" s="24"/>
      <c r="CR131" s="24"/>
      <c r="CS131" s="24"/>
      <c r="CT131" s="24"/>
      <c r="CU131" s="24"/>
      <c r="CV131" s="24"/>
      <c r="CW131" s="24"/>
      <c r="CX131" s="24"/>
      <c r="CY131" s="24"/>
      <c r="CZ131" s="24"/>
      <c r="DA131" s="24"/>
      <c r="DB131" s="24"/>
      <c r="DC131" s="24"/>
      <c r="DD131" s="24"/>
      <c r="DE131" s="24"/>
      <c r="DF131" s="24"/>
      <c r="DG131" s="24"/>
      <c r="DH131" s="24"/>
      <c r="DI131" s="24"/>
      <c r="DJ131" s="24"/>
      <c r="DK131" s="24"/>
      <c r="DL131" s="24"/>
      <c r="DM131" s="24"/>
    </row>
    <row r="132" spans="5:117" s="3" customFormat="1" x14ac:dyDescent="0.25">
      <c r="E132" s="23" t="s">
        <v>2160</v>
      </c>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24"/>
      <c r="AR132" s="24"/>
      <c r="AS132" s="24"/>
      <c r="AT132" s="24"/>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4"/>
      <c r="BZ132" s="24"/>
      <c r="CA132" s="24"/>
      <c r="CB132" s="24"/>
      <c r="CC132" s="24"/>
      <c r="CD132" s="24"/>
      <c r="CE132" s="24"/>
      <c r="CF132" s="24"/>
      <c r="CG132" s="24"/>
      <c r="CH132" s="24"/>
      <c r="CI132" s="24"/>
      <c r="CJ132" s="24"/>
      <c r="CK132" s="24"/>
      <c r="CL132" s="24"/>
      <c r="CM132" s="24"/>
      <c r="CN132" s="24"/>
      <c r="CO132" s="24"/>
      <c r="CP132" s="24"/>
      <c r="CQ132" s="24"/>
      <c r="CR132" s="24"/>
      <c r="CS132" s="24"/>
      <c r="CT132" s="24"/>
      <c r="CU132" s="24"/>
      <c r="CV132" s="24"/>
      <c r="CW132" s="24"/>
      <c r="CX132" s="24"/>
      <c r="CY132" s="24"/>
      <c r="CZ132" s="24"/>
      <c r="DA132" s="24"/>
      <c r="DB132" s="24"/>
      <c r="DC132" s="24"/>
      <c r="DD132" s="24"/>
      <c r="DE132" s="24"/>
      <c r="DF132" s="24"/>
      <c r="DG132" s="24"/>
      <c r="DH132" s="24"/>
      <c r="DI132" s="24"/>
      <c r="DJ132" s="24"/>
      <c r="DK132" s="24"/>
      <c r="DL132" s="24"/>
      <c r="DM132" s="24"/>
    </row>
    <row r="133" spans="5:117" s="3" customFormat="1" x14ac:dyDescent="0.25">
      <c r="E133" s="23"/>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24"/>
      <c r="AR133" s="24"/>
      <c r="AS133" s="24"/>
      <c r="AT133" s="24"/>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c r="CF133" s="24"/>
      <c r="CG133" s="24"/>
      <c r="CH133" s="24"/>
      <c r="CI133" s="24"/>
      <c r="CJ133" s="24"/>
      <c r="CK133" s="24"/>
      <c r="CL133" s="24"/>
      <c r="CM133" s="24"/>
      <c r="CN133" s="24"/>
      <c r="CO133" s="24"/>
      <c r="CP133" s="24"/>
      <c r="CQ133" s="24"/>
      <c r="CR133" s="24"/>
      <c r="CS133" s="24"/>
      <c r="CT133" s="24"/>
      <c r="CU133" s="24"/>
      <c r="CV133" s="24"/>
      <c r="CW133" s="24"/>
      <c r="CX133" s="24"/>
      <c r="CY133" s="24"/>
      <c r="CZ133" s="24"/>
      <c r="DA133" s="24"/>
      <c r="DB133" s="24"/>
      <c r="DC133" s="24"/>
      <c r="DD133" s="24"/>
      <c r="DE133" s="24"/>
      <c r="DF133" s="24"/>
      <c r="DG133" s="24"/>
      <c r="DH133" s="24"/>
      <c r="DI133" s="24"/>
      <c r="DJ133" s="24"/>
      <c r="DK133" s="24"/>
      <c r="DL133" s="24"/>
      <c r="DM133" s="24"/>
    </row>
    <row r="134" spans="5:117" s="3" customFormat="1" x14ac:dyDescent="0.25">
      <c r="E134" s="23" t="s">
        <v>2161</v>
      </c>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24"/>
      <c r="AR134" s="24"/>
      <c r="AS134" s="24"/>
      <c r="AT134" s="24"/>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4"/>
      <c r="BZ134" s="24"/>
      <c r="CA134" s="24"/>
      <c r="CB134" s="24"/>
      <c r="CC134" s="24"/>
      <c r="CD134" s="24"/>
      <c r="CE134" s="24"/>
      <c r="CF134" s="24"/>
      <c r="CG134" s="24"/>
      <c r="CH134" s="24"/>
      <c r="CI134" s="24"/>
      <c r="CJ134" s="24"/>
      <c r="CK134" s="24"/>
      <c r="CL134" s="24"/>
      <c r="CM134" s="24"/>
      <c r="CN134" s="24"/>
      <c r="CO134" s="24"/>
      <c r="CP134" s="24"/>
      <c r="CQ134" s="24"/>
      <c r="CR134" s="24"/>
      <c r="CS134" s="24"/>
      <c r="CT134" s="24"/>
      <c r="CU134" s="24"/>
      <c r="CV134" s="24"/>
      <c r="CW134" s="24"/>
      <c r="CX134" s="24"/>
      <c r="CY134" s="24"/>
      <c r="CZ134" s="24"/>
      <c r="DA134" s="24"/>
      <c r="DB134" s="24"/>
      <c r="DC134" s="24"/>
      <c r="DD134" s="24"/>
      <c r="DE134" s="24"/>
      <c r="DF134" s="24"/>
      <c r="DG134" s="24"/>
      <c r="DH134" s="24"/>
      <c r="DI134" s="24"/>
      <c r="DJ134" s="24"/>
      <c r="DK134" s="24"/>
      <c r="DL134" s="24"/>
      <c r="DM134" s="24"/>
    </row>
    <row r="135" spans="5:117" s="3" customFormat="1" x14ac:dyDescent="0.25">
      <c r="E135" s="23" t="s">
        <v>507</v>
      </c>
      <c r="F135" s="24"/>
      <c r="G135" s="24"/>
      <c r="H135" s="24"/>
      <c r="I135" s="24"/>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24"/>
      <c r="AR135" s="24"/>
      <c r="AS135" s="24"/>
      <c r="AT135" s="24"/>
      <c r="AU135" s="24"/>
      <c r="AV135" s="24"/>
      <c r="AW135" s="24"/>
      <c r="AX135" s="24"/>
      <c r="AY135" s="24"/>
      <c r="AZ135" s="24"/>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4"/>
      <c r="BZ135" s="24"/>
      <c r="CA135" s="24"/>
      <c r="CB135" s="24"/>
      <c r="CC135" s="24"/>
      <c r="CD135" s="24"/>
      <c r="CE135" s="24"/>
      <c r="CF135" s="24"/>
      <c r="CG135" s="24"/>
      <c r="CH135" s="24"/>
      <c r="CI135" s="24"/>
      <c r="CJ135" s="24"/>
      <c r="CK135" s="24"/>
      <c r="CL135" s="24"/>
      <c r="CM135" s="24"/>
      <c r="CN135" s="24"/>
      <c r="CO135" s="24"/>
      <c r="CP135" s="24"/>
      <c r="CQ135" s="24"/>
      <c r="CR135" s="24"/>
      <c r="CS135" s="24"/>
      <c r="CT135" s="24"/>
      <c r="CU135" s="24"/>
      <c r="CV135" s="24"/>
      <c r="CW135" s="24"/>
      <c r="CX135" s="24"/>
      <c r="CY135" s="24"/>
      <c r="CZ135" s="24"/>
      <c r="DA135" s="24"/>
      <c r="DB135" s="24"/>
      <c r="DC135" s="24"/>
      <c r="DD135" s="24"/>
      <c r="DE135" s="24"/>
      <c r="DF135" s="24"/>
      <c r="DG135" s="24"/>
      <c r="DH135" s="24"/>
      <c r="DI135" s="24"/>
      <c r="DJ135" s="24"/>
      <c r="DK135" s="24"/>
      <c r="DL135" s="24"/>
      <c r="DM135" s="24"/>
    </row>
    <row r="136" spans="5:117" s="3" customFormat="1" x14ac:dyDescent="0.25">
      <c r="E136" s="23" t="s">
        <v>2162</v>
      </c>
      <c r="F136" s="24"/>
      <c r="G136" s="24"/>
      <c r="H136" s="24"/>
      <c r="I136" s="24"/>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24"/>
      <c r="AR136" s="24"/>
      <c r="AS136" s="24"/>
      <c r="AT136" s="24"/>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4"/>
      <c r="BZ136" s="24"/>
      <c r="CA136" s="24"/>
      <c r="CB136" s="24"/>
      <c r="CC136" s="24"/>
      <c r="CD136" s="24"/>
      <c r="CE136" s="24"/>
      <c r="CF136" s="24"/>
      <c r="CG136" s="24"/>
      <c r="CH136" s="24"/>
      <c r="CI136" s="24"/>
      <c r="CJ136" s="24"/>
      <c r="CK136" s="24"/>
      <c r="CL136" s="24"/>
      <c r="CM136" s="24"/>
      <c r="CN136" s="24"/>
      <c r="CO136" s="24"/>
      <c r="CP136" s="24"/>
      <c r="CQ136" s="24"/>
      <c r="CR136" s="24"/>
      <c r="CS136" s="24"/>
      <c r="CT136" s="24"/>
      <c r="CU136" s="24"/>
      <c r="CV136" s="24"/>
      <c r="CW136" s="24"/>
      <c r="CX136" s="24"/>
      <c r="CY136" s="24"/>
      <c r="CZ136" s="24"/>
      <c r="DA136" s="24"/>
      <c r="DB136" s="24"/>
      <c r="DC136" s="24"/>
      <c r="DD136" s="24"/>
      <c r="DE136" s="24"/>
      <c r="DF136" s="24"/>
      <c r="DG136" s="24"/>
      <c r="DH136" s="24"/>
      <c r="DI136" s="24"/>
      <c r="DJ136" s="24"/>
      <c r="DK136" s="24"/>
      <c r="DL136" s="24"/>
      <c r="DM136" s="24"/>
    </row>
    <row r="137" spans="5:117" s="3" customFormat="1" x14ac:dyDescent="0.25">
      <c r="E137" s="23" t="s">
        <v>2163</v>
      </c>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24"/>
      <c r="AR137" s="24"/>
      <c r="AS137" s="24"/>
      <c r="AT137" s="24"/>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c r="CF137" s="24"/>
      <c r="CG137" s="24"/>
      <c r="CH137" s="24"/>
      <c r="CI137" s="24"/>
      <c r="CJ137" s="24"/>
      <c r="CK137" s="24"/>
      <c r="CL137" s="24"/>
      <c r="CM137" s="24"/>
      <c r="CN137" s="24"/>
      <c r="CO137" s="24"/>
      <c r="CP137" s="24"/>
      <c r="CQ137" s="24"/>
      <c r="CR137" s="24"/>
      <c r="CS137" s="24"/>
      <c r="CT137" s="24"/>
      <c r="CU137" s="24"/>
      <c r="CV137" s="24"/>
      <c r="CW137" s="24"/>
      <c r="CX137" s="24"/>
      <c r="CY137" s="24"/>
      <c r="CZ137" s="24"/>
      <c r="DA137" s="24"/>
      <c r="DB137" s="24"/>
      <c r="DC137" s="24"/>
      <c r="DD137" s="24"/>
      <c r="DE137" s="24"/>
      <c r="DF137" s="24"/>
      <c r="DG137" s="24"/>
      <c r="DH137" s="24"/>
      <c r="DI137" s="24"/>
      <c r="DJ137" s="24"/>
      <c r="DK137" s="24"/>
      <c r="DL137" s="24"/>
      <c r="DM137" s="24"/>
    </row>
    <row r="138" spans="5:117" s="3" customFormat="1" x14ac:dyDescent="0.25">
      <c r="E138" s="23" t="s">
        <v>2164</v>
      </c>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24"/>
      <c r="AR138" s="24"/>
      <c r="AS138" s="24"/>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c r="CF138" s="24"/>
      <c r="CG138" s="24"/>
      <c r="CH138" s="24"/>
      <c r="CI138" s="24"/>
      <c r="CJ138" s="24"/>
      <c r="CK138" s="24"/>
      <c r="CL138" s="24"/>
      <c r="CM138" s="24"/>
      <c r="CN138" s="24"/>
      <c r="CO138" s="24"/>
      <c r="CP138" s="24"/>
      <c r="CQ138" s="24"/>
      <c r="CR138" s="24"/>
      <c r="CS138" s="24"/>
      <c r="CT138" s="24"/>
      <c r="CU138" s="24"/>
      <c r="CV138" s="24"/>
      <c r="CW138" s="24"/>
      <c r="CX138" s="24"/>
      <c r="CY138" s="24"/>
      <c r="CZ138" s="24"/>
      <c r="DA138" s="24"/>
      <c r="DB138" s="24"/>
      <c r="DC138" s="24"/>
      <c r="DD138" s="24"/>
      <c r="DE138" s="24"/>
      <c r="DF138" s="24"/>
      <c r="DG138" s="24"/>
      <c r="DH138" s="24"/>
      <c r="DI138" s="24"/>
      <c r="DJ138" s="24"/>
      <c r="DK138" s="24"/>
      <c r="DL138" s="24"/>
      <c r="DM138" s="24"/>
    </row>
    <row r="139" spans="5:117" s="3" customFormat="1" x14ac:dyDescent="0.25">
      <c r="E139" s="23" t="s">
        <v>2165</v>
      </c>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row>
    <row r="140" spans="5:117" s="3" customFormat="1" x14ac:dyDescent="0.25">
      <c r="E140" s="23" t="s">
        <v>2166</v>
      </c>
      <c r="F140" s="24"/>
      <c r="G140" s="24"/>
      <c r="H140" s="24"/>
      <c r="I140" s="24"/>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24"/>
      <c r="AQ140" s="24"/>
      <c r="AR140" s="24"/>
      <c r="AS140" s="24"/>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4"/>
      <c r="CE140" s="24"/>
      <c r="CF140" s="24"/>
      <c r="CG140" s="24"/>
      <c r="CH140" s="24"/>
      <c r="CI140" s="24"/>
      <c r="CJ140" s="24"/>
      <c r="CK140" s="24"/>
      <c r="CL140" s="24"/>
      <c r="CM140" s="24"/>
      <c r="CN140" s="24"/>
      <c r="CO140" s="24"/>
      <c r="CP140" s="24"/>
      <c r="CQ140" s="24"/>
      <c r="CR140" s="24"/>
      <c r="CS140" s="24"/>
      <c r="CT140" s="24"/>
      <c r="CU140" s="24"/>
      <c r="CV140" s="24"/>
      <c r="CW140" s="24"/>
      <c r="CX140" s="24"/>
      <c r="CY140" s="24"/>
      <c r="CZ140" s="24"/>
      <c r="DA140" s="24"/>
      <c r="DB140" s="24"/>
      <c r="DC140" s="24"/>
      <c r="DD140" s="24"/>
      <c r="DE140" s="24"/>
      <c r="DF140" s="24"/>
      <c r="DG140" s="24"/>
      <c r="DH140" s="24"/>
      <c r="DI140" s="24"/>
      <c r="DJ140" s="24"/>
      <c r="DK140" s="24"/>
      <c r="DL140" s="24"/>
      <c r="DM140" s="24"/>
    </row>
    <row r="141" spans="5:117" s="3" customFormat="1" x14ac:dyDescent="0.25">
      <c r="E141" s="23" t="s">
        <v>2167</v>
      </c>
      <c r="F141" s="24"/>
      <c r="G141" s="24"/>
      <c r="H141" s="24"/>
      <c r="I141" s="24"/>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24"/>
      <c r="AQ141" s="24"/>
      <c r="AR141" s="24"/>
      <c r="AS141" s="24"/>
      <c r="AT141" s="24"/>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c r="CE141" s="24"/>
      <c r="CF141" s="24"/>
      <c r="CG141" s="24"/>
      <c r="CH141" s="24"/>
      <c r="CI141" s="24"/>
      <c r="CJ141" s="24"/>
      <c r="CK141" s="24"/>
      <c r="CL141" s="24"/>
      <c r="CM141" s="24"/>
      <c r="CN141" s="24"/>
      <c r="CO141" s="24"/>
      <c r="CP141" s="24"/>
      <c r="CQ141" s="24"/>
      <c r="CR141" s="24"/>
      <c r="CS141" s="24"/>
      <c r="CT141" s="24"/>
      <c r="CU141" s="24"/>
      <c r="CV141" s="24"/>
      <c r="CW141" s="24"/>
      <c r="CX141" s="24"/>
      <c r="CY141" s="24"/>
      <c r="CZ141" s="24"/>
      <c r="DA141" s="24"/>
      <c r="DB141" s="24"/>
      <c r="DC141" s="24"/>
      <c r="DD141" s="24"/>
      <c r="DE141" s="24"/>
      <c r="DF141" s="24"/>
      <c r="DG141" s="24"/>
      <c r="DH141" s="24"/>
      <c r="DI141" s="24"/>
      <c r="DJ141" s="24"/>
      <c r="DK141" s="24"/>
      <c r="DL141" s="24"/>
      <c r="DM141" s="24"/>
    </row>
    <row r="142" spans="5:117" s="3" customFormat="1" x14ac:dyDescent="0.25">
      <c r="E142" s="23" t="s">
        <v>2168</v>
      </c>
      <c r="F142" s="24"/>
      <c r="G142" s="24"/>
      <c r="H142" s="24"/>
      <c r="I142" s="24"/>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c r="AP142" s="24"/>
      <c r="AQ142" s="24"/>
      <c r="AR142" s="24"/>
      <c r="AS142" s="24"/>
      <c r="AT142" s="24"/>
      <c r="AU142" s="24"/>
      <c r="AV142" s="24"/>
      <c r="AW142" s="24"/>
      <c r="AX142" s="24"/>
      <c r="AY142" s="24"/>
      <c r="AZ142" s="24"/>
      <c r="BA142" s="24"/>
      <c r="BB142" s="24"/>
      <c r="BC142" s="24"/>
      <c r="BD142" s="24"/>
      <c r="BE142" s="24"/>
      <c r="BF142" s="24"/>
      <c r="BG142" s="24"/>
      <c r="BH142" s="24"/>
      <c r="BI142" s="24"/>
      <c r="BJ142" s="24"/>
      <c r="BK142" s="24"/>
      <c r="BL142" s="24"/>
      <c r="BM142" s="24"/>
      <c r="BN142" s="24"/>
      <c r="BO142" s="24"/>
      <c r="BP142" s="24"/>
      <c r="BQ142" s="24"/>
      <c r="BR142" s="24"/>
      <c r="BS142" s="24"/>
      <c r="BT142" s="24"/>
      <c r="BU142" s="24"/>
      <c r="BV142" s="24"/>
      <c r="BW142" s="24"/>
      <c r="BX142" s="24"/>
      <c r="BY142" s="24"/>
      <c r="BZ142" s="24"/>
      <c r="CA142" s="24"/>
      <c r="CB142" s="24"/>
      <c r="CC142" s="24"/>
      <c r="CD142" s="24"/>
      <c r="CE142" s="24"/>
      <c r="CF142" s="24"/>
      <c r="CG142" s="24"/>
      <c r="CH142" s="24"/>
      <c r="CI142" s="24"/>
      <c r="CJ142" s="24"/>
      <c r="CK142" s="24"/>
      <c r="CL142" s="24"/>
      <c r="CM142" s="24"/>
      <c r="CN142" s="24"/>
      <c r="CO142" s="24"/>
      <c r="CP142" s="24"/>
      <c r="CQ142" s="24"/>
      <c r="CR142" s="24"/>
      <c r="CS142" s="24"/>
      <c r="CT142" s="24"/>
      <c r="CU142" s="24"/>
      <c r="CV142" s="24"/>
      <c r="CW142" s="24"/>
      <c r="CX142" s="24"/>
      <c r="CY142" s="24"/>
      <c r="CZ142" s="24"/>
      <c r="DA142" s="24"/>
      <c r="DB142" s="24"/>
      <c r="DC142" s="24"/>
      <c r="DD142" s="24"/>
      <c r="DE142" s="24"/>
      <c r="DF142" s="24"/>
      <c r="DG142" s="24"/>
      <c r="DH142" s="24"/>
      <c r="DI142" s="24"/>
      <c r="DJ142" s="24"/>
      <c r="DK142" s="24"/>
      <c r="DL142" s="24"/>
      <c r="DM142" s="24"/>
    </row>
    <row r="143" spans="5:117" s="3" customFormat="1" x14ac:dyDescent="0.25">
      <c r="E143" s="23" t="s">
        <v>2169</v>
      </c>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24"/>
      <c r="AQ143" s="24"/>
      <c r="AR143" s="24"/>
      <c r="AS143" s="24"/>
      <c r="AT143" s="24"/>
      <c r="AU143" s="24"/>
      <c r="AV143" s="24"/>
      <c r="AW143" s="24"/>
      <c r="AX143" s="24"/>
      <c r="AY143" s="24"/>
      <c r="AZ143" s="24"/>
      <c r="BA143" s="24"/>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c r="CE143" s="24"/>
      <c r="CF143" s="24"/>
      <c r="CG143" s="24"/>
      <c r="CH143" s="24"/>
      <c r="CI143" s="24"/>
      <c r="CJ143" s="24"/>
      <c r="CK143" s="24"/>
      <c r="CL143" s="24"/>
      <c r="CM143" s="24"/>
      <c r="CN143" s="24"/>
      <c r="CO143" s="24"/>
      <c r="CP143" s="24"/>
      <c r="CQ143" s="24"/>
      <c r="CR143" s="24"/>
      <c r="CS143" s="24"/>
      <c r="CT143" s="24"/>
      <c r="CU143" s="24"/>
      <c r="CV143" s="24"/>
      <c r="CW143" s="24"/>
      <c r="CX143" s="24"/>
      <c r="CY143" s="24"/>
      <c r="CZ143" s="24"/>
      <c r="DA143" s="24"/>
      <c r="DB143" s="24"/>
      <c r="DC143" s="24"/>
      <c r="DD143" s="24"/>
      <c r="DE143" s="24"/>
      <c r="DF143" s="24"/>
      <c r="DG143" s="24"/>
      <c r="DH143" s="24"/>
      <c r="DI143" s="24"/>
      <c r="DJ143" s="24"/>
      <c r="DK143" s="24"/>
      <c r="DL143" s="24"/>
      <c r="DM143" s="24"/>
    </row>
    <row r="144" spans="5:117" s="3" customFormat="1" x14ac:dyDescent="0.25">
      <c r="E144" s="23" t="s">
        <v>2170</v>
      </c>
      <c r="F144" s="24"/>
      <c r="G144" s="24"/>
      <c r="H144" s="24"/>
      <c r="I144" s="24"/>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c r="AP144" s="24"/>
      <c r="AQ144" s="24"/>
      <c r="AR144" s="24"/>
      <c r="AS144" s="24"/>
      <c r="AT144" s="24"/>
      <c r="AU144" s="24"/>
      <c r="AV144" s="24"/>
      <c r="AW144" s="24"/>
      <c r="AX144" s="24"/>
      <c r="AY144" s="24"/>
      <c r="AZ144" s="24"/>
      <c r="BA144" s="24"/>
      <c r="BB144" s="24"/>
      <c r="BC144" s="24"/>
      <c r="BD144" s="24"/>
      <c r="BE144" s="24"/>
      <c r="BF144" s="24"/>
      <c r="BG144" s="24"/>
      <c r="BH144" s="24"/>
      <c r="BI144" s="24"/>
      <c r="BJ144" s="24"/>
      <c r="BK144" s="24"/>
      <c r="BL144" s="24"/>
      <c r="BM144" s="24"/>
      <c r="BN144" s="24"/>
      <c r="BO144" s="24"/>
      <c r="BP144" s="24"/>
      <c r="BQ144" s="24"/>
      <c r="BR144" s="24"/>
      <c r="BS144" s="24"/>
      <c r="BT144" s="24"/>
      <c r="BU144" s="24"/>
      <c r="BV144" s="24"/>
      <c r="BW144" s="24"/>
      <c r="BX144" s="24"/>
      <c r="BY144" s="24"/>
      <c r="BZ144" s="24"/>
      <c r="CA144" s="24"/>
      <c r="CB144" s="24"/>
      <c r="CC144" s="24"/>
      <c r="CD144" s="24"/>
      <c r="CE144" s="24"/>
      <c r="CF144" s="24"/>
      <c r="CG144" s="24"/>
      <c r="CH144" s="24"/>
      <c r="CI144" s="24"/>
      <c r="CJ144" s="24"/>
      <c r="CK144" s="24"/>
      <c r="CL144" s="24"/>
      <c r="CM144" s="24"/>
      <c r="CN144" s="24"/>
      <c r="CO144" s="24"/>
      <c r="CP144" s="24"/>
      <c r="CQ144" s="24"/>
      <c r="CR144" s="24"/>
      <c r="CS144" s="24"/>
      <c r="CT144" s="24"/>
      <c r="CU144" s="24"/>
      <c r="CV144" s="24"/>
      <c r="CW144" s="24"/>
      <c r="CX144" s="24"/>
      <c r="CY144" s="24"/>
      <c r="CZ144" s="24"/>
      <c r="DA144" s="24"/>
      <c r="DB144" s="24"/>
      <c r="DC144" s="24"/>
      <c r="DD144" s="24"/>
      <c r="DE144" s="24"/>
      <c r="DF144" s="24"/>
      <c r="DG144" s="24"/>
      <c r="DH144" s="24"/>
      <c r="DI144" s="24"/>
      <c r="DJ144" s="24"/>
      <c r="DK144" s="24"/>
      <c r="DL144" s="24"/>
      <c r="DM144" s="24"/>
    </row>
    <row r="145" spans="5:117" s="3" customFormat="1" x14ac:dyDescent="0.25">
      <c r="E145" s="23" t="s">
        <v>2167</v>
      </c>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c r="AQ145" s="24"/>
      <c r="AR145" s="24"/>
      <c r="AS145" s="24"/>
      <c r="AT145" s="24"/>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c r="CF145" s="24"/>
      <c r="CG145" s="24"/>
      <c r="CH145" s="24"/>
      <c r="CI145" s="24"/>
      <c r="CJ145" s="24"/>
      <c r="CK145" s="24"/>
      <c r="CL145" s="24"/>
      <c r="CM145" s="24"/>
      <c r="CN145" s="24"/>
      <c r="CO145" s="24"/>
      <c r="CP145" s="24"/>
      <c r="CQ145" s="24"/>
      <c r="CR145" s="24"/>
      <c r="CS145" s="24"/>
      <c r="CT145" s="24"/>
      <c r="CU145" s="24"/>
      <c r="CV145" s="24"/>
      <c r="CW145" s="24"/>
      <c r="CX145" s="24"/>
      <c r="CY145" s="24"/>
      <c r="CZ145" s="24"/>
      <c r="DA145" s="24"/>
      <c r="DB145" s="24"/>
      <c r="DC145" s="24"/>
      <c r="DD145" s="24"/>
      <c r="DE145" s="24"/>
      <c r="DF145" s="24"/>
      <c r="DG145" s="24"/>
      <c r="DH145" s="24"/>
      <c r="DI145" s="24"/>
      <c r="DJ145" s="24"/>
      <c r="DK145" s="24"/>
      <c r="DL145" s="24"/>
      <c r="DM145" s="24"/>
    </row>
    <row r="146" spans="5:117" s="3" customFormat="1" x14ac:dyDescent="0.25">
      <c r="E146" s="23" t="s">
        <v>2171</v>
      </c>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24"/>
      <c r="AQ146" s="24"/>
      <c r="AR146" s="24"/>
      <c r="AS146" s="24"/>
      <c r="AT146" s="24"/>
      <c r="AU146" s="24"/>
      <c r="AV146" s="24"/>
      <c r="AW146" s="24"/>
      <c r="AX146" s="24"/>
      <c r="AY146" s="24"/>
      <c r="AZ146" s="24"/>
      <c r="BA146" s="24"/>
      <c r="BB146" s="24"/>
      <c r="BC146" s="24"/>
      <c r="BD146" s="24"/>
      <c r="BE146" s="24"/>
      <c r="BF146" s="24"/>
      <c r="BG146" s="24"/>
      <c r="BH146" s="24"/>
      <c r="BI146" s="24"/>
      <c r="BJ146" s="24"/>
      <c r="BK146" s="24"/>
      <c r="BL146" s="24"/>
      <c r="BM146" s="24"/>
      <c r="BN146" s="24"/>
      <c r="BO146" s="24"/>
      <c r="BP146" s="24"/>
      <c r="BQ146" s="24"/>
      <c r="BR146" s="24"/>
      <c r="BS146" s="24"/>
      <c r="BT146" s="24"/>
      <c r="BU146" s="24"/>
      <c r="BV146" s="24"/>
      <c r="BW146" s="24"/>
      <c r="BX146" s="24"/>
      <c r="BY146" s="24"/>
      <c r="BZ146" s="24"/>
      <c r="CA146" s="24"/>
      <c r="CB146" s="24"/>
      <c r="CC146" s="24"/>
      <c r="CD146" s="24"/>
      <c r="CE146" s="24"/>
      <c r="CF146" s="24"/>
      <c r="CG146" s="24"/>
      <c r="CH146" s="24"/>
      <c r="CI146" s="24"/>
      <c r="CJ146" s="24"/>
      <c r="CK146" s="24"/>
      <c r="CL146" s="24"/>
      <c r="CM146" s="24"/>
      <c r="CN146" s="24"/>
      <c r="CO146" s="24"/>
      <c r="CP146" s="24"/>
      <c r="CQ146" s="24"/>
      <c r="CR146" s="24"/>
      <c r="CS146" s="24"/>
      <c r="CT146" s="24"/>
      <c r="CU146" s="24"/>
      <c r="CV146" s="24"/>
      <c r="CW146" s="24"/>
      <c r="CX146" s="24"/>
      <c r="CY146" s="24"/>
      <c r="CZ146" s="24"/>
      <c r="DA146" s="24"/>
      <c r="DB146" s="24"/>
      <c r="DC146" s="24"/>
      <c r="DD146" s="24"/>
      <c r="DE146" s="24"/>
      <c r="DF146" s="24"/>
      <c r="DG146" s="24"/>
      <c r="DH146" s="24"/>
      <c r="DI146" s="24"/>
      <c r="DJ146" s="24"/>
      <c r="DK146" s="24"/>
      <c r="DL146" s="24"/>
      <c r="DM146" s="24"/>
    </row>
    <row r="147" spans="5:117" s="3" customFormat="1" x14ac:dyDescent="0.25">
      <c r="E147" s="23" t="s">
        <v>2172</v>
      </c>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24"/>
      <c r="AQ147" s="24"/>
      <c r="AR147" s="24"/>
      <c r="AS147" s="24"/>
      <c r="AT147" s="24"/>
      <c r="AU147" s="24"/>
      <c r="AV147" s="24"/>
      <c r="AW147" s="24"/>
      <c r="AX147" s="24"/>
      <c r="AY147" s="24"/>
      <c r="AZ147" s="24"/>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c r="CE147" s="24"/>
      <c r="CF147" s="24"/>
      <c r="CG147" s="24"/>
      <c r="CH147" s="24"/>
      <c r="CI147" s="24"/>
      <c r="CJ147" s="24"/>
      <c r="CK147" s="24"/>
      <c r="CL147" s="24"/>
      <c r="CM147" s="24"/>
      <c r="CN147" s="24"/>
      <c r="CO147" s="24"/>
      <c r="CP147" s="24"/>
      <c r="CQ147" s="24"/>
      <c r="CR147" s="24"/>
      <c r="CS147" s="24"/>
      <c r="CT147" s="24"/>
      <c r="CU147" s="24"/>
      <c r="CV147" s="24"/>
      <c r="CW147" s="24"/>
      <c r="CX147" s="24"/>
      <c r="CY147" s="24"/>
      <c r="CZ147" s="24"/>
      <c r="DA147" s="24"/>
      <c r="DB147" s="24"/>
      <c r="DC147" s="24"/>
      <c r="DD147" s="24"/>
      <c r="DE147" s="24"/>
      <c r="DF147" s="24"/>
      <c r="DG147" s="24"/>
      <c r="DH147" s="24"/>
      <c r="DI147" s="24"/>
      <c r="DJ147" s="24"/>
      <c r="DK147" s="24"/>
      <c r="DL147" s="24"/>
      <c r="DM147" s="24"/>
    </row>
    <row r="148" spans="5:117" s="3" customFormat="1" x14ac:dyDescent="0.25">
      <c r="E148" s="23" t="s">
        <v>2173</v>
      </c>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24"/>
      <c r="AQ148" s="24"/>
      <c r="AR148" s="24"/>
      <c r="AS148" s="24"/>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4"/>
      <c r="CA148" s="24"/>
      <c r="CB148" s="24"/>
      <c r="CC148" s="24"/>
      <c r="CD148" s="24"/>
      <c r="CE148" s="24"/>
      <c r="CF148" s="24"/>
      <c r="CG148" s="24"/>
      <c r="CH148" s="24"/>
      <c r="CI148" s="24"/>
      <c r="CJ148" s="24"/>
      <c r="CK148" s="24"/>
      <c r="CL148" s="24"/>
      <c r="CM148" s="24"/>
      <c r="CN148" s="24"/>
      <c r="CO148" s="24"/>
      <c r="CP148" s="24"/>
      <c r="CQ148" s="24"/>
      <c r="CR148" s="24"/>
      <c r="CS148" s="24"/>
      <c r="CT148" s="24"/>
      <c r="CU148" s="24"/>
      <c r="CV148" s="24"/>
      <c r="CW148" s="24"/>
      <c r="CX148" s="24"/>
      <c r="CY148" s="24"/>
      <c r="CZ148" s="24"/>
      <c r="DA148" s="24"/>
      <c r="DB148" s="24"/>
      <c r="DC148" s="24"/>
      <c r="DD148" s="24"/>
      <c r="DE148" s="24"/>
      <c r="DF148" s="24"/>
      <c r="DG148" s="24"/>
      <c r="DH148" s="24"/>
      <c r="DI148" s="24"/>
      <c r="DJ148" s="24"/>
      <c r="DK148" s="24"/>
      <c r="DL148" s="24"/>
      <c r="DM148" s="24"/>
    </row>
    <row r="149" spans="5:117" s="3" customFormat="1" x14ac:dyDescent="0.25">
      <c r="E149" s="23" t="s">
        <v>2174</v>
      </c>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c r="CF149" s="24"/>
      <c r="CG149" s="24"/>
      <c r="CH149" s="24"/>
      <c r="CI149" s="24"/>
      <c r="CJ149" s="24"/>
      <c r="CK149" s="24"/>
      <c r="CL149" s="24"/>
      <c r="CM149" s="24"/>
      <c r="CN149" s="24"/>
      <c r="CO149" s="24"/>
      <c r="CP149" s="24"/>
      <c r="CQ149" s="24"/>
      <c r="CR149" s="24"/>
      <c r="CS149" s="24"/>
      <c r="CT149" s="24"/>
      <c r="CU149" s="24"/>
      <c r="CV149" s="24"/>
      <c r="CW149" s="24"/>
      <c r="CX149" s="24"/>
      <c r="CY149" s="24"/>
      <c r="CZ149" s="24"/>
      <c r="DA149" s="24"/>
      <c r="DB149" s="24"/>
      <c r="DC149" s="24"/>
      <c r="DD149" s="24"/>
      <c r="DE149" s="24"/>
      <c r="DF149" s="24"/>
      <c r="DG149" s="24"/>
      <c r="DH149" s="24"/>
      <c r="DI149" s="24"/>
      <c r="DJ149" s="24"/>
      <c r="DK149" s="24"/>
      <c r="DL149" s="24"/>
      <c r="DM149" s="24"/>
    </row>
    <row r="150" spans="5:117" s="3" customFormat="1" x14ac:dyDescent="0.25">
      <c r="E150" s="23" t="s">
        <v>2175</v>
      </c>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4"/>
      <c r="CA150" s="24"/>
      <c r="CB150" s="24"/>
      <c r="CC150" s="24"/>
      <c r="CD150" s="24"/>
      <c r="CE150" s="24"/>
      <c r="CF150" s="24"/>
      <c r="CG150" s="24"/>
      <c r="CH150" s="24"/>
      <c r="CI150" s="24"/>
      <c r="CJ150" s="24"/>
      <c r="CK150" s="24"/>
      <c r="CL150" s="24"/>
      <c r="CM150" s="24"/>
      <c r="CN150" s="24"/>
      <c r="CO150" s="24"/>
      <c r="CP150" s="24"/>
      <c r="CQ150" s="24"/>
      <c r="CR150" s="24"/>
      <c r="CS150" s="24"/>
      <c r="CT150" s="24"/>
      <c r="CU150" s="24"/>
      <c r="CV150" s="24"/>
      <c r="CW150" s="24"/>
      <c r="CX150" s="24"/>
      <c r="CY150" s="24"/>
      <c r="CZ150" s="24"/>
      <c r="DA150" s="24"/>
      <c r="DB150" s="24"/>
      <c r="DC150" s="24"/>
      <c r="DD150" s="24"/>
      <c r="DE150" s="24"/>
      <c r="DF150" s="24"/>
      <c r="DG150" s="24"/>
      <c r="DH150" s="24"/>
      <c r="DI150" s="24"/>
      <c r="DJ150" s="24"/>
      <c r="DK150" s="24"/>
      <c r="DL150" s="24"/>
      <c r="DM150" s="24"/>
    </row>
    <row r="151" spans="5:117" s="3" customFormat="1" x14ac:dyDescent="0.25">
      <c r="E151" s="23" t="s">
        <v>2176</v>
      </c>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c r="AQ151" s="24"/>
      <c r="AR151" s="24"/>
      <c r="AS151" s="24"/>
      <c r="AT151" s="24"/>
      <c r="AU151" s="24"/>
      <c r="AV151" s="24"/>
      <c r="AW151" s="24"/>
      <c r="AX151" s="24"/>
      <c r="AY151" s="24"/>
      <c r="AZ151" s="24"/>
      <c r="BA151" s="24"/>
      <c r="BB151" s="24"/>
      <c r="BC151" s="24"/>
      <c r="BD151" s="24"/>
      <c r="BE151" s="24"/>
      <c r="BF151" s="24"/>
      <c r="BG151" s="24"/>
      <c r="BH151" s="24"/>
      <c r="BI151" s="24"/>
      <c r="BJ151" s="24"/>
      <c r="BK151" s="24"/>
      <c r="BL151" s="24"/>
      <c r="BM151" s="24"/>
      <c r="BN151" s="24"/>
      <c r="BO151" s="24"/>
      <c r="BP151" s="24"/>
      <c r="BQ151" s="24"/>
      <c r="BR151" s="24"/>
      <c r="BS151" s="24"/>
      <c r="BT151" s="24"/>
      <c r="BU151" s="24"/>
      <c r="BV151" s="24"/>
      <c r="BW151" s="24"/>
      <c r="BX151" s="24"/>
      <c r="BY151" s="24"/>
      <c r="BZ151" s="24"/>
      <c r="CA151" s="24"/>
      <c r="CB151" s="24"/>
      <c r="CC151" s="24"/>
      <c r="CD151" s="24"/>
      <c r="CE151" s="24"/>
      <c r="CF151" s="24"/>
      <c r="CG151" s="24"/>
      <c r="CH151" s="24"/>
      <c r="CI151" s="24"/>
      <c r="CJ151" s="24"/>
      <c r="CK151" s="24"/>
      <c r="CL151" s="24"/>
      <c r="CM151" s="24"/>
      <c r="CN151" s="24"/>
      <c r="CO151" s="24"/>
      <c r="CP151" s="24"/>
      <c r="CQ151" s="24"/>
      <c r="CR151" s="24"/>
      <c r="CS151" s="24"/>
      <c r="CT151" s="24"/>
      <c r="CU151" s="24"/>
      <c r="CV151" s="24"/>
      <c r="CW151" s="24"/>
      <c r="CX151" s="24"/>
      <c r="CY151" s="24"/>
      <c r="CZ151" s="24"/>
      <c r="DA151" s="24"/>
      <c r="DB151" s="24"/>
      <c r="DC151" s="24"/>
      <c r="DD151" s="24"/>
      <c r="DE151" s="24"/>
      <c r="DF151" s="24"/>
      <c r="DG151" s="24"/>
      <c r="DH151" s="24"/>
      <c r="DI151" s="24"/>
      <c r="DJ151" s="24"/>
      <c r="DK151" s="24"/>
      <c r="DL151" s="24"/>
      <c r="DM151" s="24"/>
    </row>
    <row r="152" spans="5:117" s="3" customFormat="1" x14ac:dyDescent="0.25">
      <c r="E152" s="23" t="s">
        <v>2177</v>
      </c>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c r="AP152" s="24"/>
      <c r="AQ152" s="24"/>
      <c r="AR152" s="24"/>
      <c r="AS152" s="24"/>
      <c r="AT152" s="24"/>
      <c r="AU152" s="24"/>
      <c r="AV152" s="24"/>
      <c r="AW152" s="24"/>
      <c r="AX152" s="24"/>
      <c r="AY152" s="24"/>
      <c r="AZ152" s="24"/>
      <c r="BA152" s="24"/>
      <c r="BB152" s="24"/>
      <c r="BC152" s="24"/>
      <c r="BD152" s="24"/>
      <c r="BE152" s="24"/>
      <c r="BF152" s="24"/>
      <c r="BG152" s="24"/>
      <c r="BH152" s="24"/>
      <c r="BI152" s="24"/>
      <c r="BJ152" s="24"/>
      <c r="BK152" s="24"/>
      <c r="BL152" s="24"/>
      <c r="BM152" s="24"/>
      <c r="BN152" s="24"/>
      <c r="BO152" s="24"/>
      <c r="BP152" s="24"/>
      <c r="BQ152" s="24"/>
      <c r="BR152" s="24"/>
      <c r="BS152" s="24"/>
      <c r="BT152" s="24"/>
      <c r="BU152" s="24"/>
      <c r="BV152" s="24"/>
      <c r="BW152" s="24"/>
      <c r="BX152" s="24"/>
      <c r="BY152" s="24"/>
      <c r="BZ152" s="24"/>
      <c r="CA152" s="24"/>
      <c r="CB152" s="24"/>
      <c r="CC152" s="24"/>
      <c r="CD152" s="24"/>
      <c r="CE152" s="24"/>
      <c r="CF152" s="24"/>
      <c r="CG152" s="24"/>
      <c r="CH152" s="24"/>
      <c r="CI152" s="24"/>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c r="DK152" s="24"/>
      <c r="DL152" s="24"/>
      <c r="DM152" s="24"/>
    </row>
    <row r="153" spans="5:117" s="3" customFormat="1" x14ac:dyDescent="0.25">
      <c r="E153" s="23" t="s">
        <v>2178</v>
      </c>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c r="CF153" s="24"/>
      <c r="CG153" s="24"/>
      <c r="CH153" s="24"/>
      <c r="CI153" s="24"/>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c r="DK153" s="24"/>
      <c r="DL153" s="24"/>
      <c r="DM153" s="24"/>
    </row>
    <row r="154" spans="5:117" s="3" customFormat="1" x14ac:dyDescent="0.25">
      <c r="E154" s="23" t="s">
        <v>2179</v>
      </c>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s="24"/>
      <c r="AS154" s="24"/>
      <c r="AT154" s="24"/>
      <c r="AU154" s="24"/>
      <c r="AV154" s="24"/>
      <c r="AW154" s="24"/>
      <c r="AX154" s="24"/>
      <c r="AY154" s="24"/>
      <c r="AZ154" s="24"/>
      <c r="BA154" s="24"/>
      <c r="BB154" s="24"/>
      <c r="BC154" s="24"/>
      <c r="BD154" s="24"/>
      <c r="BE154" s="24"/>
      <c r="BF154" s="24"/>
      <c r="BG154" s="24"/>
      <c r="BH154" s="24"/>
      <c r="BI154" s="24"/>
      <c r="BJ154" s="24"/>
      <c r="BK154" s="24"/>
      <c r="BL154" s="24"/>
      <c r="BM154" s="24"/>
      <c r="BN154" s="24"/>
      <c r="BO154" s="24"/>
      <c r="BP154" s="24"/>
      <c r="BQ154" s="24"/>
      <c r="BR154" s="24"/>
      <c r="BS154" s="24"/>
      <c r="BT154" s="24"/>
      <c r="BU154" s="24"/>
      <c r="BV154" s="24"/>
      <c r="BW154" s="24"/>
      <c r="BX154" s="24"/>
      <c r="BY154" s="24"/>
      <c r="BZ154" s="24"/>
      <c r="CA154" s="24"/>
      <c r="CB154" s="24"/>
      <c r="CC154" s="24"/>
      <c r="CD154" s="24"/>
      <c r="CE154" s="24"/>
      <c r="CF154" s="24"/>
      <c r="CG154" s="24"/>
      <c r="CH154" s="24"/>
      <c r="CI154" s="24"/>
      <c r="CJ154" s="24"/>
      <c r="CK154" s="24"/>
      <c r="CL154" s="24"/>
      <c r="CM154" s="24"/>
      <c r="CN154" s="24"/>
      <c r="CO154" s="24"/>
      <c r="CP154" s="24"/>
      <c r="CQ154" s="24"/>
      <c r="CR154" s="24"/>
      <c r="CS154" s="24"/>
      <c r="CT154" s="24"/>
      <c r="CU154" s="24"/>
      <c r="CV154" s="24"/>
      <c r="CW154" s="24"/>
      <c r="CX154" s="24"/>
      <c r="CY154" s="24"/>
      <c r="CZ154" s="24"/>
      <c r="DA154" s="24"/>
      <c r="DB154" s="24"/>
      <c r="DC154" s="24"/>
      <c r="DD154" s="24"/>
      <c r="DE154" s="24"/>
      <c r="DF154" s="24"/>
      <c r="DG154" s="24"/>
      <c r="DH154" s="24"/>
      <c r="DI154" s="24"/>
      <c r="DJ154" s="24"/>
      <c r="DK154" s="24"/>
      <c r="DL154" s="24"/>
      <c r="DM154" s="24"/>
    </row>
    <row r="155" spans="5:117" s="3" customFormat="1" x14ac:dyDescent="0.25">
      <c r="E155" s="23" t="s">
        <v>2180</v>
      </c>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c r="CF155" s="24"/>
      <c r="CG155" s="24"/>
      <c r="CH155" s="24"/>
      <c r="CI155" s="24"/>
      <c r="CJ155" s="24"/>
      <c r="CK155" s="24"/>
      <c r="CL155" s="24"/>
      <c r="CM155" s="24"/>
      <c r="CN155" s="24"/>
      <c r="CO155" s="24"/>
      <c r="CP155" s="24"/>
      <c r="CQ155" s="24"/>
      <c r="CR155" s="24"/>
      <c r="CS155" s="24"/>
      <c r="CT155" s="24"/>
      <c r="CU155" s="24"/>
      <c r="CV155" s="24"/>
      <c r="CW155" s="24"/>
      <c r="CX155" s="24"/>
      <c r="CY155" s="24"/>
      <c r="CZ155" s="24"/>
      <c r="DA155" s="24"/>
      <c r="DB155" s="24"/>
      <c r="DC155" s="24"/>
      <c r="DD155" s="24"/>
      <c r="DE155" s="24"/>
      <c r="DF155" s="24"/>
      <c r="DG155" s="24"/>
      <c r="DH155" s="24"/>
      <c r="DI155" s="24"/>
      <c r="DJ155" s="24"/>
      <c r="DK155" s="24"/>
      <c r="DL155" s="24"/>
      <c r="DM155" s="24"/>
    </row>
    <row r="156" spans="5:117" s="3" customFormat="1" x14ac:dyDescent="0.25">
      <c r="E156" s="23" t="s">
        <v>2181</v>
      </c>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c r="AP156" s="24"/>
      <c r="AQ156" s="24"/>
      <c r="AR156" s="24"/>
      <c r="AS156" s="24"/>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4"/>
      <c r="CA156" s="24"/>
      <c r="CB156" s="24"/>
      <c r="CC156" s="24"/>
      <c r="CD156" s="24"/>
      <c r="CE156" s="24"/>
      <c r="CF156" s="24"/>
      <c r="CG156" s="24"/>
      <c r="CH156" s="24"/>
      <c r="CI156" s="24"/>
      <c r="CJ156" s="24"/>
      <c r="CK156" s="24"/>
      <c r="CL156" s="24"/>
      <c r="CM156" s="24"/>
      <c r="CN156" s="24"/>
      <c r="CO156" s="24"/>
      <c r="CP156" s="24"/>
      <c r="CQ156" s="24"/>
      <c r="CR156" s="24"/>
      <c r="CS156" s="24"/>
      <c r="CT156" s="24"/>
      <c r="CU156" s="24"/>
      <c r="CV156" s="24"/>
      <c r="CW156" s="24"/>
      <c r="CX156" s="24"/>
      <c r="CY156" s="24"/>
      <c r="CZ156" s="24"/>
      <c r="DA156" s="24"/>
      <c r="DB156" s="24"/>
      <c r="DC156" s="24"/>
      <c r="DD156" s="24"/>
      <c r="DE156" s="24"/>
      <c r="DF156" s="24"/>
      <c r="DG156" s="24"/>
      <c r="DH156" s="24"/>
      <c r="DI156" s="24"/>
      <c r="DJ156" s="24"/>
      <c r="DK156" s="24"/>
      <c r="DL156" s="24"/>
      <c r="DM156" s="24"/>
    </row>
    <row r="157" spans="5:117" s="3" customFormat="1" x14ac:dyDescent="0.25">
      <c r="E157" s="23" t="s">
        <v>2182</v>
      </c>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s="24"/>
      <c r="AS157" s="24"/>
      <c r="AT157" s="24"/>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c r="CF157" s="24"/>
      <c r="CG157" s="24"/>
      <c r="CH157" s="24"/>
      <c r="CI157" s="24"/>
      <c r="CJ157" s="24"/>
      <c r="CK157" s="24"/>
      <c r="CL157" s="24"/>
      <c r="CM157" s="24"/>
      <c r="CN157" s="24"/>
      <c r="CO157" s="24"/>
      <c r="CP157" s="24"/>
      <c r="CQ157" s="24"/>
      <c r="CR157" s="24"/>
      <c r="CS157" s="24"/>
      <c r="CT157" s="24"/>
      <c r="CU157" s="24"/>
      <c r="CV157" s="24"/>
      <c r="CW157" s="24"/>
      <c r="CX157" s="24"/>
      <c r="CY157" s="24"/>
      <c r="CZ157" s="24"/>
      <c r="DA157" s="24"/>
      <c r="DB157" s="24"/>
      <c r="DC157" s="24"/>
      <c r="DD157" s="24"/>
      <c r="DE157" s="24"/>
      <c r="DF157" s="24"/>
      <c r="DG157" s="24"/>
      <c r="DH157" s="24"/>
      <c r="DI157" s="24"/>
      <c r="DJ157" s="24"/>
      <c r="DK157" s="24"/>
      <c r="DL157" s="24"/>
      <c r="DM157" s="24"/>
    </row>
    <row r="158" spans="5:117" s="3" customFormat="1" x14ac:dyDescent="0.25">
      <c r="E158" s="23" t="s">
        <v>2183</v>
      </c>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24"/>
      <c r="AQ158" s="24"/>
      <c r="AR158" s="24"/>
      <c r="AS158" s="24"/>
      <c r="AT158" s="24"/>
      <c r="AU158" s="24"/>
      <c r="AV158" s="24"/>
      <c r="AW158" s="24"/>
      <c r="AX158" s="24"/>
      <c r="AY158" s="24"/>
      <c r="AZ158" s="24"/>
      <c r="BA158" s="24"/>
      <c r="BB158" s="24"/>
      <c r="BC158" s="24"/>
      <c r="BD158" s="24"/>
      <c r="BE158" s="24"/>
      <c r="BF158" s="24"/>
      <c r="BG158" s="24"/>
      <c r="BH158" s="24"/>
      <c r="BI158" s="24"/>
      <c r="BJ158" s="24"/>
      <c r="BK158" s="24"/>
      <c r="BL158" s="24"/>
      <c r="BM158" s="24"/>
      <c r="BN158" s="24"/>
      <c r="BO158" s="24"/>
      <c r="BP158" s="24"/>
      <c r="BQ158" s="24"/>
      <c r="BR158" s="24"/>
      <c r="BS158" s="24"/>
      <c r="BT158" s="24"/>
      <c r="BU158" s="24"/>
      <c r="BV158" s="24"/>
      <c r="BW158" s="24"/>
      <c r="BX158" s="24"/>
      <c r="BY158" s="24"/>
      <c r="BZ158" s="24"/>
      <c r="CA158" s="24"/>
      <c r="CB158" s="24"/>
      <c r="CC158" s="24"/>
      <c r="CD158" s="24"/>
      <c r="CE158" s="24"/>
      <c r="CF158" s="24"/>
      <c r="CG158" s="24"/>
      <c r="CH158" s="24"/>
      <c r="CI158" s="24"/>
      <c r="CJ158" s="24"/>
      <c r="CK158" s="24"/>
      <c r="CL158" s="24"/>
      <c r="CM158" s="24"/>
      <c r="CN158" s="24"/>
      <c r="CO158" s="24"/>
      <c r="CP158" s="24"/>
      <c r="CQ158" s="24"/>
      <c r="CR158" s="24"/>
      <c r="CS158" s="24"/>
      <c r="CT158" s="24"/>
      <c r="CU158" s="24"/>
      <c r="CV158" s="24"/>
      <c r="CW158" s="24"/>
      <c r="CX158" s="24"/>
      <c r="CY158" s="24"/>
      <c r="CZ158" s="24"/>
      <c r="DA158" s="24"/>
      <c r="DB158" s="24"/>
      <c r="DC158" s="24"/>
      <c r="DD158" s="24"/>
      <c r="DE158" s="24"/>
      <c r="DF158" s="24"/>
      <c r="DG158" s="24"/>
      <c r="DH158" s="24"/>
      <c r="DI158" s="24"/>
      <c r="DJ158" s="24"/>
      <c r="DK158" s="24"/>
      <c r="DL158" s="24"/>
      <c r="DM158" s="24"/>
    </row>
    <row r="159" spans="5:117" s="3" customFormat="1" x14ac:dyDescent="0.25">
      <c r="E159" s="23" t="s">
        <v>2184</v>
      </c>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c r="AQ159" s="24"/>
      <c r="AR159" s="24"/>
      <c r="AS159" s="24"/>
      <c r="AT159" s="24"/>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c r="CF159" s="24"/>
      <c r="CG159" s="24"/>
      <c r="CH159" s="24"/>
      <c r="CI159" s="24"/>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24"/>
      <c r="DJ159" s="24"/>
      <c r="DK159" s="24"/>
      <c r="DL159" s="24"/>
      <c r="DM159" s="24"/>
    </row>
    <row r="160" spans="5:117" s="3" customFormat="1" x14ac:dyDescent="0.25">
      <c r="E160" s="23" t="s">
        <v>2185</v>
      </c>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24"/>
      <c r="AQ160" s="24"/>
      <c r="AR160" s="24"/>
      <c r="AS160" s="24"/>
      <c r="AT160" s="24"/>
      <c r="AU160" s="24"/>
      <c r="AV160" s="24"/>
      <c r="AW160" s="24"/>
      <c r="AX160" s="24"/>
      <c r="AY160" s="24"/>
      <c r="AZ160" s="24"/>
      <c r="BA160" s="24"/>
      <c r="BB160" s="24"/>
      <c r="BC160" s="24"/>
      <c r="BD160" s="24"/>
      <c r="BE160" s="24"/>
      <c r="BF160" s="24"/>
      <c r="BG160" s="24"/>
      <c r="BH160" s="24"/>
      <c r="BI160" s="24"/>
      <c r="BJ160" s="24"/>
      <c r="BK160" s="24"/>
      <c r="BL160" s="24"/>
      <c r="BM160" s="24"/>
      <c r="BN160" s="24"/>
      <c r="BO160" s="24"/>
      <c r="BP160" s="24"/>
      <c r="BQ160" s="24"/>
      <c r="BR160" s="24"/>
      <c r="BS160" s="24"/>
      <c r="BT160" s="24"/>
      <c r="BU160" s="24"/>
      <c r="BV160" s="24"/>
      <c r="BW160" s="24"/>
      <c r="BX160" s="24"/>
      <c r="BY160" s="24"/>
      <c r="BZ160" s="24"/>
      <c r="CA160" s="24"/>
      <c r="CB160" s="24"/>
      <c r="CC160" s="24"/>
      <c r="CD160" s="24"/>
      <c r="CE160" s="24"/>
      <c r="CF160" s="24"/>
      <c r="CG160" s="24"/>
      <c r="CH160" s="24"/>
      <c r="CI160" s="24"/>
      <c r="CJ160" s="24"/>
      <c r="CK160" s="24"/>
      <c r="CL160" s="24"/>
      <c r="CM160" s="24"/>
      <c r="CN160" s="24"/>
      <c r="CO160" s="24"/>
      <c r="CP160" s="24"/>
      <c r="CQ160" s="24"/>
      <c r="CR160" s="24"/>
      <c r="CS160" s="24"/>
      <c r="CT160" s="24"/>
      <c r="CU160" s="24"/>
      <c r="CV160" s="24"/>
      <c r="CW160" s="24"/>
      <c r="CX160" s="24"/>
      <c r="CY160" s="24"/>
      <c r="CZ160" s="24"/>
      <c r="DA160" s="24"/>
      <c r="DB160" s="24"/>
      <c r="DC160" s="24"/>
      <c r="DD160" s="24"/>
      <c r="DE160" s="24"/>
      <c r="DF160" s="24"/>
      <c r="DG160" s="24"/>
      <c r="DH160" s="24"/>
      <c r="DI160" s="24"/>
      <c r="DJ160" s="24"/>
      <c r="DK160" s="24"/>
      <c r="DL160" s="24"/>
      <c r="DM160" s="24"/>
    </row>
    <row r="161" spans="5:117" s="3" customFormat="1" x14ac:dyDescent="0.25">
      <c r="E161" s="23" t="s">
        <v>2186</v>
      </c>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c r="AQ161" s="24"/>
      <c r="AR161" s="24"/>
      <c r="AS161" s="24"/>
      <c r="AT161" s="24"/>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24"/>
      <c r="DK161" s="24"/>
      <c r="DL161" s="24"/>
      <c r="DM161" s="24"/>
    </row>
    <row r="162" spans="5:117" s="3" customFormat="1" x14ac:dyDescent="0.25">
      <c r="E162" s="23" t="s">
        <v>2187</v>
      </c>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c r="AP162" s="24"/>
      <c r="AQ162" s="24"/>
      <c r="AR162" s="24"/>
      <c r="AS162" s="24"/>
      <c r="AT162" s="24"/>
      <c r="AU162" s="24"/>
      <c r="AV162" s="24"/>
      <c r="AW162" s="24"/>
      <c r="AX162" s="24"/>
      <c r="AY162" s="24"/>
      <c r="AZ162" s="24"/>
      <c r="BA162" s="24"/>
      <c r="BB162" s="24"/>
      <c r="BC162" s="24"/>
      <c r="BD162" s="24"/>
      <c r="BE162" s="24"/>
      <c r="BF162" s="24"/>
      <c r="BG162" s="24"/>
      <c r="BH162" s="24"/>
      <c r="BI162" s="24"/>
      <c r="BJ162" s="24"/>
      <c r="BK162" s="24"/>
      <c r="BL162" s="24"/>
      <c r="BM162" s="24"/>
      <c r="BN162" s="24"/>
      <c r="BO162" s="24"/>
      <c r="BP162" s="24"/>
      <c r="BQ162" s="24"/>
      <c r="BR162" s="24"/>
      <c r="BS162" s="24"/>
      <c r="BT162" s="24"/>
      <c r="BU162" s="24"/>
      <c r="BV162" s="24"/>
      <c r="BW162" s="24"/>
      <c r="BX162" s="24"/>
      <c r="BY162" s="24"/>
      <c r="BZ162" s="24"/>
      <c r="CA162" s="24"/>
      <c r="CB162" s="24"/>
      <c r="CC162" s="24"/>
      <c r="CD162" s="24"/>
      <c r="CE162" s="24"/>
      <c r="CF162" s="24"/>
      <c r="CG162" s="24"/>
      <c r="CH162" s="24"/>
      <c r="CI162" s="24"/>
      <c r="CJ162" s="24"/>
      <c r="CK162" s="24"/>
      <c r="CL162" s="24"/>
      <c r="CM162" s="24"/>
      <c r="CN162" s="24"/>
      <c r="CO162" s="24"/>
      <c r="CP162" s="24"/>
      <c r="CQ162" s="24"/>
      <c r="CR162" s="24"/>
      <c r="CS162" s="24"/>
      <c r="CT162" s="24"/>
      <c r="CU162" s="24"/>
      <c r="CV162" s="24"/>
      <c r="CW162" s="24"/>
      <c r="CX162" s="24"/>
      <c r="CY162" s="24"/>
      <c r="CZ162" s="24"/>
      <c r="DA162" s="24"/>
      <c r="DB162" s="24"/>
      <c r="DC162" s="24"/>
      <c r="DD162" s="24"/>
      <c r="DE162" s="24"/>
      <c r="DF162" s="24"/>
      <c r="DG162" s="24"/>
      <c r="DH162" s="24"/>
      <c r="DI162" s="24"/>
      <c r="DJ162" s="24"/>
      <c r="DK162" s="24"/>
      <c r="DL162" s="24"/>
      <c r="DM162" s="24"/>
    </row>
    <row r="163" spans="5:117" s="3" customFormat="1" x14ac:dyDescent="0.25">
      <c r="E163" s="23" t="s">
        <v>2188</v>
      </c>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24"/>
      <c r="DJ163" s="24"/>
      <c r="DK163" s="24"/>
      <c r="DL163" s="24"/>
      <c r="DM163" s="24"/>
    </row>
    <row r="164" spans="5:117" s="3" customFormat="1" x14ac:dyDescent="0.25">
      <c r="E164" s="23" t="s">
        <v>2189</v>
      </c>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row>
    <row r="165" spans="5:117" s="3" customFormat="1" x14ac:dyDescent="0.25">
      <c r="E165" s="23" t="s">
        <v>2190</v>
      </c>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c r="CF165" s="24"/>
      <c r="CG165" s="24"/>
      <c r="CH165" s="24"/>
      <c r="CI165" s="24"/>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24"/>
      <c r="DK165" s="24"/>
      <c r="DL165" s="24"/>
      <c r="DM165" s="24"/>
    </row>
    <row r="166" spans="5:117" s="3" customFormat="1" x14ac:dyDescent="0.25">
      <c r="E166" s="23" t="s">
        <v>2191</v>
      </c>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c r="AP166" s="24"/>
      <c r="AQ166" s="24"/>
      <c r="AR166" s="24"/>
      <c r="AS166" s="24"/>
      <c r="AT166" s="24"/>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4"/>
      <c r="CA166" s="24"/>
      <c r="CB166" s="24"/>
      <c r="CC166" s="24"/>
      <c r="CD166" s="24"/>
      <c r="CE166" s="24"/>
      <c r="CF166" s="24"/>
      <c r="CG166" s="24"/>
      <c r="CH166" s="24"/>
      <c r="CI166" s="24"/>
      <c r="CJ166" s="24"/>
      <c r="CK166" s="24"/>
      <c r="CL166" s="24"/>
      <c r="CM166" s="24"/>
      <c r="CN166" s="24"/>
      <c r="CO166" s="24"/>
      <c r="CP166" s="24"/>
      <c r="CQ166" s="24"/>
      <c r="CR166" s="24"/>
      <c r="CS166" s="24"/>
      <c r="CT166" s="24"/>
      <c r="CU166" s="24"/>
      <c r="CV166" s="24"/>
      <c r="CW166" s="24"/>
      <c r="CX166" s="24"/>
      <c r="CY166" s="24"/>
      <c r="CZ166" s="24"/>
      <c r="DA166" s="24"/>
      <c r="DB166" s="24"/>
      <c r="DC166" s="24"/>
      <c r="DD166" s="24"/>
      <c r="DE166" s="24"/>
      <c r="DF166" s="24"/>
      <c r="DG166" s="24"/>
      <c r="DH166" s="24"/>
      <c r="DI166" s="24"/>
      <c r="DJ166" s="24"/>
      <c r="DK166" s="24"/>
      <c r="DL166" s="24"/>
      <c r="DM166" s="24"/>
    </row>
    <row r="167" spans="5:117" s="3" customFormat="1" x14ac:dyDescent="0.25">
      <c r="E167" s="23" t="s">
        <v>2192</v>
      </c>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24"/>
      <c r="AQ167" s="24"/>
      <c r="AR167" s="24"/>
      <c r="AS167" s="24"/>
      <c r="AT167" s="24"/>
      <c r="AU167" s="24"/>
      <c r="AV167" s="24"/>
      <c r="AW167" s="24"/>
      <c r="AX167" s="24"/>
      <c r="AY167" s="24"/>
      <c r="AZ167" s="24"/>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c r="CF167" s="24"/>
      <c r="CG167" s="24"/>
      <c r="CH167" s="24"/>
      <c r="CI167" s="24"/>
      <c r="CJ167" s="24"/>
      <c r="CK167" s="24"/>
      <c r="CL167" s="24"/>
      <c r="CM167" s="24"/>
      <c r="CN167" s="24"/>
      <c r="CO167" s="24"/>
      <c r="CP167" s="24"/>
      <c r="CQ167" s="24"/>
      <c r="CR167" s="24"/>
      <c r="CS167" s="24"/>
      <c r="CT167" s="24"/>
      <c r="CU167" s="24"/>
      <c r="CV167" s="24"/>
      <c r="CW167" s="24"/>
      <c r="CX167" s="24"/>
      <c r="CY167" s="24"/>
      <c r="CZ167" s="24"/>
      <c r="DA167" s="24"/>
      <c r="DB167" s="24"/>
      <c r="DC167" s="24"/>
      <c r="DD167" s="24"/>
      <c r="DE167" s="24"/>
      <c r="DF167" s="24"/>
      <c r="DG167" s="24"/>
      <c r="DH167" s="24"/>
      <c r="DI167" s="24"/>
      <c r="DJ167" s="24"/>
      <c r="DK167" s="24"/>
      <c r="DL167" s="24"/>
      <c r="DM167" s="24"/>
    </row>
    <row r="168" spans="5:117" s="3" customFormat="1" x14ac:dyDescent="0.25">
      <c r="E168" s="23" t="s">
        <v>2193</v>
      </c>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24"/>
      <c r="AQ168" s="24"/>
      <c r="AR168" s="24"/>
      <c r="AS168" s="24"/>
      <c r="AT168" s="24"/>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c r="CE168" s="24"/>
      <c r="CF168" s="24"/>
      <c r="CG168" s="24"/>
      <c r="CH168" s="24"/>
      <c r="CI168" s="24"/>
      <c r="CJ168" s="24"/>
      <c r="CK168" s="24"/>
      <c r="CL168" s="24"/>
      <c r="CM168" s="24"/>
      <c r="CN168" s="24"/>
      <c r="CO168" s="24"/>
      <c r="CP168" s="24"/>
      <c r="CQ168" s="24"/>
      <c r="CR168" s="24"/>
      <c r="CS168" s="24"/>
      <c r="CT168" s="24"/>
      <c r="CU168" s="24"/>
      <c r="CV168" s="24"/>
      <c r="CW168" s="24"/>
      <c r="CX168" s="24"/>
      <c r="CY168" s="24"/>
      <c r="CZ168" s="24"/>
      <c r="DA168" s="24"/>
      <c r="DB168" s="24"/>
      <c r="DC168" s="24"/>
      <c r="DD168" s="24"/>
      <c r="DE168" s="24"/>
      <c r="DF168" s="24"/>
      <c r="DG168" s="24"/>
      <c r="DH168" s="24"/>
      <c r="DI168" s="24"/>
      <c r="DJ168" s="24"/>
      <c r="DK168" s="24"/>
      <c r="DL168" s="24"/>
      <c r="DM168" s="24"/>
    </row>
    <row r="169" spans="5:117" s="3" customFormat="1" x14ac:dyDescent="0.25">
      <c r="E169" s="23" t="s">
        <v>2194</v>
      </c>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c r="AQ169" s="24"/>
      <c r="AR169" s="24"/>
      <c r="AS169" s="24"/>
      <c r="AT169" s="24"/>
      <c r="AU169" s="24"/>
      <c r="AV169" s="24"/>
      <c r="AW169" s="24"/>
      <c r="AX169" s="24"/>
      <c r="AY169" s="24"/>
      <c r="AZ169" s="24"/>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c r="CF169" s="24"/>
      <c r="CG169" s="24"/>
      <c r="CH169" s="24"/>
      <c r="CI169" s="24"/>
      <c r="CJ169" s="24"/>
      <c r="CK169" s="24"/>
      <c r="CL169" s="24"/>
      <c r="CM169" s="24"/>
      <c r="CN169" s="24"/>
      <c r="CO169" s="24"/>
      <c r="CP169" s="24"/>
      <c r="CQ169" s="24"/>
      <c r="CR169" s="24"/>
      <c r="CS169" s="24"/>
      <c r="CT169" s="24"/>
      <c r="CU169" s="24"/>
      <c r="CV169" s="24"/>
      <c r="CW169" s="24"/>
      <c r="CX169" s="24"/>
      <c r="CY169" s="24"/>
      <c r="CZ169" s="24"/>
      <c r="DA169" s="24"/>
      <c r="DB169" s="24"/>
      <c r="DC169" s="24"/>
      <c r="DD169" s="24"/>
      <c r="DE169" s="24"/>
      <c r="DF169" s="24"/>
      <c r="DG169" s="24"/>
      <c r="DH169" s="24"/>
      <c r="DI169" s="24"/>
      <c r="DJ169" s="24"/>
      <c r="DK169" s="24"/>
      <c r="DL169" s="24"/>
      <c r="DM169" s="24"/>
    </row>
    <row r="170" spans="5:117" s="3" customFormat="1" x14ac:dyDescent="0.25">
      <c r="E170" s="23" t="s">
        <v>2195</v>
      </c>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c r="AP170" s="24"/>
      <c r="AQ170" s="24"/>
      <c r="AR170" s="24"/>
      <c r="AS170" s="24"/>
      <c r="AT170" s="24"/>
      <c r="AU170" s="24"/>
      <c r="AV170" s="24"/>
      <c r="AW170" s="24"/>
      <c r="AX170" s="24"/>
      <c r="AY170" s="24"/>
      <c r="AZ170" s="24"/>
      <c r="BA170" s="24"/>
      <c r="BB170" s="24"/>
      <c r="BC170" s="24"/>
      <c r="BD170" s="24"/>
      <c r="BE170" s="24"/>
      <c r="BF170" s="24"/>
      <c r="BG170" s="24"/>
      <c r="BH170" s="24"/>
      <c r="BI170" s="24"/>
      <c r="BJ170" s="24"/>
      <c r="BK170" s="24"/>
      <c r="BL170" s="24"/>
      <c r="BM170" s="24"/>
      <c r="BN170" s="24"/>
      <c r="BO170" s="24"/>
      <c r="BP170" s="24"/>
      <c r="BQ170" s="24"/>
      <c r="BR170" s="24"/>
      <c r="BS170" s="24"/>
      <c r="BT170" s="24"/>
      <c r="BU170" s="24"/>
      <c r="BV170" s="24"/>
      <c r="BW170" s="24"/>
      <c r="BX170" s="24"/>
      <c r="BY170" s="24"/>
      <c r="BZ170" s="24"/>
      <c r="CA170" s="24"/>
      <c r="CB170" s="24"/>
      <c r="CC170" s="24"/>
      <c r="CD170" s="24"/>
      <c r="CE170" s="24"/>
      <c r="CF170" s="24"/>
      <c r="CG170" s="24"/>
      <c r="CH170" s="24"/>
      <c r="CI170" s="24"/>
      <c r="CJ170" s="24"/>
      <c r="CK170" s="24"/>
      <c r="CL170" s="24"/>
      <c r="CM170" s="24"/>
      <c r="CN170" s="24"/>
      <c r="CO170" s="24"/>
      <c r="CP170" s="24"/>
      <c r="CQ170" s="24"/>
      <c r="CR170" s="24"/>
      <c r="CS170" s="24"/>
      <c r="CT170" s="24"/>
      <c r="CU170" s="24"/>
      <c r="CV170" s="24"/>
      <c r="CW170" s="24"/>
      <c r="CX170" s="24"/>
      <c r="CY170" s="24"/>
      <c r="CZ170" s="24"/>
      <c r="DA170" s="24"/>
      <c r="DB170" s="24"/>
      <c r="DC170" s="24"/>
      <c r="DD170" s="24"/>
      <c r="DE170" s="24"/>
      <c r="DF170" s="24"/>
      <c r="DG170" s="24"/>
      <c r="DH170" s="24"/>
      <c r="DI170" s="24"/>
      <c r="DJ170" s="24"/>
      <c r="DK170" s="24"/>
      <c r="DL170" s="24"/>
      <c r="DM170" s="24"/>
    </row>
    <row r="171" spans="5:117" s="3" customFormat="1" x14ac:dyDescent="0.25">
      <c r="E171" s="23" t="s">
        <v>2196</v>
      </c>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c r="CE171" s="24"/>
      <c r="CF171" s="24"/>
      <c r="CG171" s="24"/>
      <c r="CH171" s="24"/>
      <c r="CI171" s="24"/>
      <c r="CJ171" s="24"/>
      <c r="CK171" s="24"/>
      <c r="CL171" s="24"/>
      <c r="CM171" s="24"/>
      <c r="CN171" s="24"/>
      <c r="CO171" s="24"/>
      <c r="CP171" s="24"/>
      <c r="CQ171" s="24"/>
      <c r="CR171" s="24"/>
      <c r="CS171" s="24"/>
      <c r="CT171" s="24"/>
      <c r="CU171" s="24"/>
      <c r="CV171" s="24"/>
      <c r="CW171" s="24"/>
      <c r="CX171" s="24"/>
      <c r="CY171" s="24"/>
      <c r="CZ171" s="24"/>
      <c r="DA171" s="24"/>
      <c r="DB171" s="24"/>
      <c r="DC171" s="24"/>
      <c r="DD171" s="24"/>
      <c r="DE171" s="24"/>
      <c r="DF171" s="24"/>
      <c r="DG171" s="24"/>
      <c r="DH171" s="24"/>
      <c r="DI171" s="24"/>
      <c r="DJ171" s="24"/>
      <c r="DK171" s="24"/>
      <c r="DL171" s="24"/>
      <c r="DM171" s="24"/>
    </row>
    <row r="172" spans="5:117" s="3" customFormat="1" x14ac:dyDescent="0.25">
      <c r="E172" s="23" t="s">
        <v>2197</v>
      </c>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c r="CE172" s="24"/>
      <c r="CF172" s="24"/>
      <c r="CG172" s="24"/>
      <c r="CH172" s="24"/>
      <c r="CI172" s="24"/>
      <c r="CJ172" s="24"/>
      <c r="CK172" s="24"/>
      <c r="CL172" s="24"/>
      <c r="CM172" s="24"/>
      <c r="CN172" s="24"/>
      <c r="CO172" s="24"/>
      <c r="CP172" s="24"/>
      <c r="CQ172" s="24"/>
      <c r="CR172" s="24"/>
      <c r="CS172" s="24"/>
      <c r="CT172" s="24"/>
      <c r="CU172" s="24"/>
      <c r="CV172" s="24"/>
      <c r="CW172" s="24"/>
      <c r="CX172" s="24"/>
      <c r="CY172" s="24"/>
      <c r="CZ172" s="24"/>
      <c r="DA172" s="24"/>
      <c r="DB172" s="24"/>
      <c r="DC172" s="24"/>
      <c r="DD172" s="24"/>
      <c r="DE172" s="24"/>
      <c r="DF172" s="24"/>
      <c r="DG172" s="24"/>
      <c r="DH172" s="24"/>
      <c r="DI172" s="24"/>
      <c r="DJ172" s="24"/>
      <c r="DK172" s="24"/>
      <c r="DL172" s="24"/>
      <c r="DM172" s="24"/>
    </row>
    <row r="173" spans="5:117" s="3" customFormat="1" x14ac:dyDescent="0.25">
      <c r="E173" s="23" t="s">
        <v>2198</v>
      </c>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24"/>
      <c r="AQ173" s="24"/>
      <c r="AR173" s="24"/>
      <c r="AS173" s="24"/>
      <c r="AT173" s="24"/>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c r="CF173" s="24"/>
      <c r="CG173" s="24"/>
      <c r="CH173" s="24"/>
      <c r="CI173" s="24"/>
      <c r="CJ173" s="24"/>
      <c r="CK173" s="24"/>
      <c r="CL173" s="24"/>
      <c r="CM173" s="24"/>
      <c r="CN173" s="24"/>
      <c r="CO173" s="24"/>
      <c r="CP173" s="24"/>
      <c r="CQ173" s="24"/>
      <c r="CR173" s="24"/>
      <c r="CS173" s="24"/>
      <c r="CT173" s="24"/>
      <c r="CU173" s="24"/>
      <c r="CV173" s="24"/>
      <c r="CW173" s="24"/>
      <c r="CX173" s="24"/>
      <c r="CY173" s="24"/>
      <c r="CZ173" s="24"/>
      <c r="DA173" s="24"/>
      <c r="DB173" s="24"/>
      <c r="DC173" s="24"/>
      <c r="DD173" s="24"/>
      <c r="DE173" s="24"/>
      <c r="DF173" s="24"/>
      <c r="DG173" s="24"/>
      <c r="DH173" s="24"/>
      <c r="DI173" s="24"/>
      <c r="DJ173" s="24"/>
      <c r="DK173" s="24"/>
      <c r="DL173" s="24"/>
      <c r="DM173" s="24"/>
    </row>
    <row r="174" spans="5:117" s="3" customFormat="1" x14ac:dyDescent="0.25">
      <c r="E174" s="23" t="s">
        <v>2199</v>
      </c>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c r="AM174" s="24"/>
      <c r="AN174" s="24"/>
      <c r="AO174" s="24"/>
      <c r="AP174" s="24"/>
      <c r="AQ174" s="24"/>
      <c r="AR174" s="24"/>
      <c r="AS174" s="24"/>
      <c r="AT174" s="24"/>
      <c r="AU174" s="24"/>
      <c r="AV174" s="24"/>
      <c r="AW174" s="24"/>
      <c r="AX174" s="24"/>
      <c r="AY174" s="24"/>
      <c r="AZ174" s="24"/>
      <c r="BA174" s="24"/>
      <c r="BB174" s="24"/>
      <c r="BC174" s="24"/>
      <c r="BD174" s="24"/>
      <c r="BE174" s="24"/>
      <c r="BF174" s="24"/>
      <c r="BG174" s="24"/>
      <c r="BH174" s="24"/>
      <c r="BI174" s="24"/>
      <c r="BJ174" s="24"/>
      <c r="BK174" s="24"/>
      <c r="BL174" s="24"/>
      <c r="BM174" s="24"/>
      <c r="BN174" s="24"/>
      <c r="BO174" s="24"/>
      <c r="BP174" s="24"/>
      <c r="BQ174" s="24"/>
      <c r="BR174" s="24"/>
      <c r="BS174" s="24"/>
      <c r="BT174" s="24"/>
      <c r="BU174" s="24"/>
      <c r="BV174" s="24"/>
      <c r="BW174" s="24"/>
      <c r="BX174" s="24"/>
      <c r="BY174" s="24"/>
      <c r="BZ174" s="24"/>
      <c r="CA174" s="24"/>
      <c r="CB174" s="24"/>
      <c r="CC174" s="24"/>
      <c r="CD174" s="24"/>
      <c r="CE174" s="24"/>
      <c r="CF174" s="24"/>
      <c r="CG174" s="24"/>
      <c r="CH174" s="24"/>
      <c r="CI174" s="24"/>
      <c r="CJ174" s="24"/>
      <c r="CK174" s="24"/>
      <c r="CL174" s="24"/>
      <c r="CM174" s="24"/>
      <c r="CN174" s="24"/>
      <c r="CO174" s="24"/>
      <c r="CP174" s="24"/>
      <c r="CQ174" s="24"/>
      <c r="CR174" s="24"/>
      <c r="CS174" s="24"/>
      <c r="CT174" s="24"/>
      <c r="CU174" s="24"/>
      <c r="CV174" s="24"/>
      <c r="CW174" s="24"/>
      <c r="CX174" s="24"/>
      <c r="CY174" s="24"/>
      <c r="CZ174" s="24"/>
      <c r="DA174" s="24"/>
      <c r="DB174" s="24"/>
      <c r="DC174" s="24"/>
      <c r="DD174" s="24"/>
      <c r="DE174" s="24"/>
      <c r="DF174" s="24"/>
      <c r="DG174" s="24"/>
      <c r="DH174" s="24"/>
      <c r="DI174" s="24"/>
      <c r="DJ174" s="24"/>
      <c r="DK174" s="24"/>
      <c r="DL174" s="24"/>
      <c r="DM174" s="24"/>
    </row>
    <row r="175" spans="5:117" s="3" customFormat="1" x14ac:dyDescent="0.25">
      <c r="E175" s="23" t="s">
        <v>2200</v>
      </c>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c r="AP175" s="24"/>
      <c r="AQ175" s="24"/>
      <c r="AR175" s="24"/>
      <c r="AS175" s="24"/>
      <c r="AT175" s="24"/>
      <c r="AU175" s="24"/>
      <c r="AV175" s="24"/>
      <c r="AW175" s="24"/>
      <c r="AX175" s="24"/>
      <c r="AY175" s="24"/>
      <c r="AZ175" s="24"/>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c r="CE175" s="24"/>
      <c r="CF175" s="24"/>
      <c r="CG175" s="24"/>
      <c r="CH175" s="24"/>
      <c r="CI175" s="24"/>
      <c r="CJ175" s="24"/>
      <c r="CK175" s="24"/>
      <c r="CL175" s="24"/>
      <c r="CM175" s="24"/>
      <c r="CN175" s="24"/>
      <c r="CO175" s="24"/>
      <c r="CP175" s="24"/>
      <c r="CQ175" s="24"/>
      <c r="CR175" s="24"/>
      <c r="CS175" s="24"/>
      <c r="CT175" s="24"/>
      <c r="CU175" s="24"/>
      <c r="CV175" s="24"/>
      <c r="CW175" s="24"/>
      <c r="CX175" s="24"/>
      <c r="CY175" s="24"/>
      <c r="CZ175" s="24"/>
      <c r="DA175" s="24"/>
      <c r="DB175" s="24"/>
      <c r="DC175" s="24"/>
      <c r="DD175" s="24"/>
      <c r="DE175" s="24"/>
      <c r="DF175" s="24"/>
      <c r="DG175" s="24"/>
      <c r="DH175" s="24"/>
      <c r="DI175" s="24"/>
      <c r="DJ175" s="24"/>
      <c r="DK175" s="24"/>
      <c r="DL175" s="24"/>
      <c r="DM175" s="24"/>
    </row>
    <row r="176" spans="5:117" s="3" customFormat="1" x14ac:dyDescent="0.25">
      <c r="E176" s="23" t="s">
        <v>2201</v>
      </c>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c r="AQ176" s="24"/>
      <c r="AR176" s="24"/>
      <c r="AS176" s="24"/>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c r="CE176" s="24"/>
      <c r="CF176" s="24"/>
      <c r="CG176" s="24"/>
      <c r="CH176" s="24"/>
      <c r="CI176" s="24"/>
      <c r="CJ176" s="24"/>
      <c r="CK176" s="24"/>
      <c r="CL176" s="24"/>
      <c r="CM176" s="24"/>
      <c r="CN176" s="24"/>
      <c r="CO176" s="24"/>
      <c r="CP176" s="24"/>
      <c r="CQ176" s="24"/>
      <c r="CR176" s="24"/>
      <c r="CS176" s="24"/>
      <c r="CT176" s="24"/>
      <c r="CU176" s="24"/>
      <c r="CV176" s="24"/>
      <c r="CW176" s="24"/>
      <c r="CX176" s="24"/>
      <c r="CY176" s="24"/>
      <c r="CZ176" s="24"/>
      <c r="DA176" s="24"/>
      <c r="DB176" s="24"/>
      <c r="DC176" s="24"/>
      <c r="DD176" s="24"/>
      <c r="DE176" s="24"/>
      <c r="DF176" s="24"/>
      <c r="DG176" s="24"/>
      <c r="DH176" s="24"/>
      <c r="DI176" s="24"/>
      <c r="DJ176" s="24"/>
      <c r="DK176" s="24"/>
      <c r="DL176" s="24"/>
      <c r="DM176" s="24"/>
    </row>
    <row r="177" spans="5:117" s="3" customFormat="1" x14ac:dyDescent="0.25">
      <c r="E177" s="23" t="s">
        <v>2202</v>
      </c>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c r="CI177" s="24"/>
      <c r="CJ177" s="24"/>
      <c r="CK177" s="24"/>
      <c r="CL177" s="24"/>
      <c r="CM177" s="24"/>
      <c r="CN177" s="24"/>
      <c r="CO177" s="24"/>
      <c r="CP177" s="24"/>
      <c r="CQ177" s="24"/>
      <c r="CR177" s="24"/>
      <c r="CS177" s="24"/>
      <c r="CT177" s="24"/>
      <c r="CU177" s="24"/>
      <c r="CV177" s="24"/>
      <c r="CW177" s="24"/>
      <c r="CX177" s="24"/>
      <c r="CY177" s="24"/>
      <c r="CZ177" s="24"/>
      <c r="DA177" s="24"/>
      <c r="DB177" s="24"/>
      <c r="DC177" s="24"/>
      <c r="DD177" s="24"/>
      <c r="DE177" s="24"/>
      <c r="DF177" s="24"/>
      <c r="DG177" s="24"/>
      <c r="DH177" s="24"/>
      <c r="DI177" s="24"/>
      <c r="DJ177" s="24"/>
      <c r="DK177" s="24"/>
      <c r="DL177" s="24"/>
      <c r="DM177" s="24"/>
    </row>
    <row r="178" spans="5:117" s="3" customFormat="1" x14ac:dyDescent="0.25">
      <c r="E178" s="23" t="s">
        <v>2167</v>
      </c>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c r="CI178" s="24"/>
      <c r="CJ178" s="24"/>
      <c r="CK178" s="24"/>
      <c r="CL178" s="24"/>
      <c r="CM178" s="24"/>
      <c r="CN178" s="24"/>
      <c r="CO178" s="24"/>
      <c r="CP178" s="24"/>
      <c r="CQ178" s="24"/>
      <c r="CR178" s="24"/>
      <c r="CS178" s="24"/>
      <c r="CT178" s="24"/>
      <c r="CU178" s="24"/>
      <c r="CV178" s="24"/>
      <c r="CW178" s="24"/>
      <c r="CX178" s="24"/>
      <c r="CY178" s="24"/>
      <c r="CZ178" s="24"/>
      <c r="DA178" s="24"/>
      <c r="DB178" s="24"/>
      <c r="DC178" s="24"/>
      <c r="DD178" s="24"/>
      <c r="DE178" s="24"/>
      <c r="DF178" s="24"/>
      <c r="DG178" s="24"/>
      <c r="DH178" s="24"/>
      <c r="DI178" s="24"/>
      <c r="DJ178" s="24"/>
      <c r="DK178" s="24"/>
      <c r="DL178" s="24"/>
      <c r="DM178" s="24"/>
    </row>
    <row r="179" spans="5:117" s="3" customFormat="1" x14ac:dyDescent="0.25">
      <c r="E179" s="23" t="s">
        <v>2203</v>
      </c>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4"/>
      <c r="AQ179" s="24"/>
      <c r="AR179" s="24"/>
      <c r="AS179" s="24"/>
      <c r="AT179" s="24"/>
      <c r="AU179" s="24"/>
      <c r="AV179" s="24"/>
      <c r="AW179" s="24"/>
      <c r="AX179" s="24"/>
      <c r="AY179" s="24"/>
      <c r="AZ179" s="24"/>
      <c r="BA179" s="24"/>
      <c r="BB179" s="24"/>
      <c r="BC179" s="24"/>
      <c r="BD179" s="24"/>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D179" s="24"/>
      <c r="CE179" s="24"/>
      <c r="CF179" s="24"/>
      <c r="CG179" s="24"/>
      <c r="CH179" s="24"/>
      <c r="CI179" s="24"/>
      <c r="CJ179" s="24"/>
      <c r="CK179" s="24"/>
      <c r="CL179" s="24"/>
      <c r="CM179" s="24"/>
      <c r="CN179" s="24"/>
      <c r="CO179" s="24"/>
      <c r="CP179" s="24"/>
      <c r="CQ179" s="24"/>
      <c r="CR179" s="24"/>
      <c r="CS179" s="24"/>
      <c r="CT179" s="24"/>
      <c r="CU179" s="24"/>
      <c r="CV179" s="24"/>
      <c r="CW179" s="24"/>
      <c r="CX179" s="24"/>
      <c r="CY179" s="24"/>
      <c r="CZ179" s="24"/>
      <c r="DA179" s="24"/>
      <c r="DB179" s="24"/>
      <c r="DC179" s="24"/>
      <c r="DD179" s="24"/>
      <c r="DE179" s="24"/>
      <c r="DF179" s="24"/>
      <c r="DG179" s="24"/>
      <c r="DH179" s="24"/>
      <c r="DI179" s="24"/>
      <c r="DJ179" s="24"/>
      <c r="DK179" s="24"/>
      <c r="DL179" s="24"/>
      <c r="DM179" s="24"/>
    </row>
    <row r="180" spans="5:117" s="3" customFormat="1" x14ac:dyDescent="0.25">
      <c r="E180" s="23" t="s">
        <v>2204</v>
      </c>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c r="AW180" s="24"/>
      <c r="AX180" s="24"/>
      <c r="AY180" s="24"/>
      <c r="AZ180" s="24"/>
      <c r="BA180" s="24"/>
      <c r="BB180" s="24"/>
      <c r="BC180" s="24"/>
      <c r="BD180" s="24"/>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D180" s="24"/>
      <c r="CE180" s="24"/>
      <c r="CF180" s="24"/>
      <c r="CG180" s="24"/>
      <c r="CH180" s="24"/>
      <c r="CI180" s="24"/>
      <c r="CJ180" s="24"/>
      <c r="CK180" s="24"/>
      <c r="CL180" s="24"/>
      <c r="CM180" s="24"/>
      <c r="CN180" s="24"/>
      <c r="CO180" s="24"/>
      <c r="CP180" s="24"/>
      <c r="CQ180" s="24"/>
      <c r="CR180" s="24"/>
      <c r="CS180" s="24"/>
      <c r="CT180" s="24"/>
      <c r="CU180" s="24"/>
      <c r="CV180" s="24"/>
      <c r="CW180" s="24"/>
      <c r="CX180" s="24"/>
      <c r="CY180" s="24"/>
      <c r="CZ180" s="24"/>
      <c r="DA180" s="24"/>
      <c r="DB180" s="24"/>
      <c r="DC180" s="24"/>
      <c r="DD180" s="24"/>
      <c r="DE180" s="24"/>
      <c r="DF180" s="24"/>
      <c r="DG180" s="24"/>
      <c r="DH180" s="24"/>
      <c r="DI180" s="24"/>
      <c r="DJ180" s="24"/>
      <c r="DK180" s="24"/>
      <c r="DL180" s="24"/>
      <c r="DM180" s="24"/>
    </row>
    <row r="181" spans="5:117" s="3" customFormat="1" x14ac:dyDescent="0.25">
      <c r="E181" s="23" t="s">
        <v>2205</v>
      </c>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4"/>
      <c r="AQ181" s="24"/>
      <c r="AR181" s="24"/>
      <c r="AS181" s="24"/>
      <c r="AT181" s="24"/>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4"/>
      <c r="CA181" s="24"/>
      <c r="CB181" s="24"/>
      <c r="CC181" s="24"/>
      <c r="CD181" s="24"/>
      <c r="CE181" s="24"/>
      <c r="CF181" s="24"/>
      <c r="CG181" s="24"/>
      <c r="CH181" s="24"/>
      <c r="CI181" s="24"/>
      <c r="CJ181" s="24"/>
      <c r="CK181" s="24"/>
      <c r="CL181" s="24"/>
      <c r="CM181" s="24"/>
      <c r="CN181" s="24"/>
      <c r="CO181" s="24"/>
      <c r="CP181" s="24"/>
      <c r="CQ181" s="24"/>
      <c r="CR181" s="24"/>
      <c r="CS181" s="24"/>
      <c r="CT181" s="24"/>
      <c r="CU181" s="24"/>
      <c r="CV181" s="24"/>
      <c r="CW181" s="24"/>
      <c r="CX181" s="24"/>
      <c r="CY181" s="24"/>
      <c r="CZ181" s="24"/>
      <c r="DA181" s="24"/>
      <c r="DB181" s="24"/>
      <c r="DC181" s="24"/>
      <c r="DD181" s="24"/>
      <c r="DE181" s="24"/>
      <c r="DF181" s="24"/>
      <c r="DG181" s="24"/>
      <c r="DH181" s="24"/>
      <c r="DI181" s="24"/>
      <c r="DJ181" s="24"/>
      <c r="DK181" s="24"/>
      <c r="DL181" s="24"/>
      <c r="DM181" s="24"/>
    </row>
    <row r="182" spans="5:117" s="3" customFormat="1" x14ac:dyDescent="0.25">
      <c r="E182" s="23" t="s">
        <v>2167</v>
      </c>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4"/>
      <c r="AQ182" s="24"/>
      <c r="AR182" s="24"/>
      <c r="AS182" s="24"/>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D182" s="24"/>
      <c r="CE182" s="24"/>
      <c r="CF182" s="24"/>
      <c r="CG182" s="24"/>
      <c r="CH182" s="24"/>
      <c r="CI182" s="24"/>
      <c r="CJ182" s="24"/>
      <c r="CK182" s="24"/>
      <c r="CL182" s="24"/>
      <c r="CM182" s="24"/>
      <c r="CN182" s="24"/>
      <c r="CO182" s="24"/>
      <c r="CP182" s="24"/>
      <c r="CQ182" s="24"/>
      <c r="CR182" s="24"/>
      <c r="CS182" s="24"/>
      <c r="CT182" s="24"/>
      <c r="CU182" s="24"/>
      <c r="CV182" s="24"/>
      <c r="CW182" s="24"/>
      <c r="CX182" s="24"/>
      <c r="CY182" s="24"/>
      <c r="CZ182" s="24"/>
      <c r="DA182" s="24"/>
      <c r="DB182" s="24"/>
      <c r="DC182" s="24"/>
      <c r="DD182" s="24"/>
      <c r="DE182" s="24"/>
      <c r="DF182" s="24"/>
      <c r="DG182" s="24"/>
      <c r="DH182" s="24"/>
      <c r="DI182" s="24"/>
      <c r="DJ182" s="24"/>
      <c r="DK182" s="24"/>
      <c r="DL182" s="24"/>
      <c r="DM182" s="24"/>
    </row>
    <row r="183" spans="5:117" s="3" customFormat="1" x14ac:dyDescent="0.25">
      <c r="E183" s="23" t="s">
        <v>2127</v>
      </c>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row>
    <row r="184" spans="5:117" s="3" customFormat="1" x14ac:dyDescent="0.25">
      <c r="E184" s="23" t="s">
        <v>2206</v>
      </c>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4"/>
      <c r="AQ184" s="24"/>
      <c r="AR184" s="24"/>
      <c r="AS184" s="24"/>
      <c r="AT184" s="24"/>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D184" s="24"/>
      <c r="CE184" s="24"/>
      <c r="CF184" s="24"/>
      <c r="CG184" s="24"/>
      <c r="CH184" s="24"/>
      <c r="CI184" s="24"/>
      <c r="CJ184" s="24"/>
      <c r="CK184" s="24"/>
      <c r="CL184" s="24"/>
      <c r="CM184" s="24"/>
      <c r="CN184" s="24"/>
      <c r="CO184" s="24"/>
      <c r="CP184" s="24"/>
      <c r="CQ184" s="24"/>
      <c r="CR184" s="24"/>
      <c r="CS184" s="24"/>
      <c r="CT184" s="24"/>
      <c r="CU184" s="24"/>
      <c r="CV184" s="24"/>
      <c r="CW184" s="24"/>
      <c r="CX184" s="24"/>
      <c r="CY184" s="24"/>
      <c r="CZ184" s="24"/>
      <c r="DA184" s="24"/>
      <c r="DB184" s="24"/>
      <c r="DC184" s="24"/>
      <c r="DD184" s="24"/>
      <c r="DE184" s="24"/>
      <c r="DF184" s="24"/>
      <c r="DG184" s="24"/>
      <c r="DH184" s="24"/>
      <c r="DI184" s="24"/>
      <c r="DJ184" s="24"/>
      <c r="DK184" s="24"/>
      <c r="DL184" s="24"/>
      <c r="DM184" s="24"/>
    </row>
    <row r="185" spans="5:117" s="3" customFormat="1" x14ac:dyDescent="0.25">
      <c r="E185" s="23" t="s">
        <v>2207</v>
      </c>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s="24"/>
      <c r="AS185" s="24"/>
      <c r="AT185" s="24"/>
      <c r="AU185" s="24"/>
      <c r="AV185" s="24"/>
      <c r="AW185" s="24"/>
      <c r="AX185" s="24"/>
      <c r="AY185" s="24"/>
      <c r="AZ185" s="24"/>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24"/>
      <c r="CG185" s="24"/>
      <c r="CH185" s="24"/>
      <c r="CI185" s="24"/>
      <c r="CJ185" s="24"/>
      <c r="CK185" s="24"/>
      <c r="CL185" s="24"/>
      <c r="CM185" s="24"/>
      <c r="CN185" s="24"/>
      <c r="CO185" s="24"/>
      <c r="CP185" s="24"/>
      <c r="CQ185" s="24"/>
      <c r="CR185" s="24"/>
      <c r="CS185" s="24"/>
      <c r="CT185" s="24"/>
      <c r="CU185" s="24"/>
      <c r="CV185" s="24"/>
      <c r="CW185" s="24"/>
      <c r="CX185" s="24"/>
      <c r="CY185" s="24"/>
      <c r="CZ185" s="24"/>
      <c r="DA185" s="24"/>
      <c r="DB185" s="24"/>
      <c r="DC185" s="24"/>
      <c r="DD185" s="24"/>
      <c r="DE185" s="24"/>
      <c r="DF185" s="24"/>
      <c r="DG185" s="24"/>
      <c r="DH185" s="24"/>
      <c r="DI185" s="24"/>
      <c r="DJ185" s="24"/>
      <c r="DK185" s="24"/>
      <c r="DL185" s="24"/>
      <c r="DM185" s="24"/>
    </row>
    <row r="186" spans="5:117" s="3" customFormat="1" x14ac:dyDescent="0.25">
      <c r="E186" s="23" t="s">
        <v>2208</v>
      </c>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4"/>
      <c r="AQ186" s="24"/>
      <c r="AR186" s="24"/>
      <c r="AS186" s="24"/>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c r="CE186" s="24"/>
      <c r="CF186" s="24"/>
      <c r="CG186" s="24"/>
      <c r="CH186" s="24"/>
      <c r="CI186" s="24"/>
      <c r="CJ186" s="24"/>
      <c r="CK186" s="24"/>
      <c r="CL186" s="24"/>
      <c r="CM186" s="24"/>
      <c r="CN186" s="24"/>
      <c r="CO186" s="24"/>
      <c r="CP186" s="24"/>
      <c r="CQ186" s="24"/>
      <c r="CR186" s="24"/>
      <c r="CS186" s="24"/>
      <c r="CT186" s="24"/>
      <c r="CU186" s="24"/>
      <c r="CV186" s="24"/>
      <c r="CW186" s="24"/>
      <c r="CX186" s="24"/>
      <c r="CY186" s="24"/>
      <c r="CZ186" s="24"/>
      <c r="DA186" s="24"/>
      <c r="DB186" s="24"/>
      <c r="DC186" s="24"/>
      <c r="DD186" s="24"/>
      <c r="DE186" s="24"/>
      <c r="DF186" s="24"/>
      <c r="DG186" s="24"/>
      <c r="DH186" s="24"/>
      <c r="DI186" s="24"/>
      <c r="DJ186" s="24"/>
      <c r="DK186" s="24"/>
      <c r="DL186" s="24"/>
      <c r="DM186" s="24"/>
    </row>
    <row r="187" spans="5:117" s="3" customFormat="1" x14ac:dyDescent="0.25">
      <c r="E187" s="23" t="s">
        <v>2207</v>
      </c>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c r="CF187" s="24"/>
      <c r="CG187" s="24"/>
      <c r="CH187" s="24"/>
      <c r="CI187" s="24"/>
      <c r="CJ187" s="24"/>
      <c r="CK187" s="24"/>
      <c r="CL187" s="24"/>
      <c r="CM187" s="24"/>
      <c r="CN187" s="24"/>
      <c r="CO187" s="24"/>
      <c r="CP187" s="24"/>
      <c r="CQ187" s="24"/>
      <c r="CR187" s="24"/>
      <c r="CS187" s="24"/>
      <c r="CT187" s="24"/>
      <c r="CU187" s="24"/>
      <c r="CV187" s="24"/>
      <c r="CW187" s="24"/>
      <c r="CX187" s="24"/>
      <c r="CY187" s="24"/>
      <c r="CZ187" s="24"/>
      <c r="DA187" s="24"/>
      <c r="DB187" s="24"/>
      <c r="DC187" s="24"/>
      <c r="DD187" s="24"/>
      <c r="DE187" s="24"/>
      <c r="DF187" s="24"/>
      <c r="DG187" s="24"/>
      <c r="DH187" s="24"/>
      <c r="DI187" s="24"/>
      <c r="DJ187" s="24"/>
      <c r="DK187" s="24"/>
      <c r="DL187" s="24"/>
      <c r="DM187" s="24"/>
    </row>
    <row r="188" spans="5:117" s="3" customFormat="1" x14ac:dyDescent="0.25">
      <c r="E188" s="23" t="s">
        <v>2209</v>
      </c>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D188" s="24"/>
      <c r="CE188" s="24"/>
      <c r="CF188" s="24"/>
      <c r="CG188" s="24"/>
      <c r="CH188" s="24"/>
      <c r="CI188" s="24"/>
      <c r="CJ188" s="24"/>
      <c r="CK188" s="24"/>
      <c r="CL188" s="24"/>
      <c r="CM188" s="24"/>
      <c r="CN188" s="24"/>
      <c r="CO188" s="24"/>
      <c r="CP188" s="24"/>
      <c r="CQ188" s="24"/>
      <c r="CR188" s="24"/>
      <c r="CS188" s="24"/>
      <c r="CT188" s="24"/>
      <c r="CU188" s="24"/>
      <c r="CV188" s="24"/>
      <c r="CW188" s="24"/>
      <c r="CX188" s="24"/>
      <c r="CY188" s="24"/>
      <c r="CZ188" s="24"/>
      <c r="DA188" s="24"/>
      <c r="DB188" s="24"/>
      <c r="DC188" s="24"/>
      <c r="DD188" s="24"/>
      <c r="DE188" s="24"/>
      <c r="DF188" s="24"/>
      <c r="DG188" s="24"/>
      <c r="DH188" s="24"/>
      <c r="DI188" s="24"/>
      <c r="DJ188" s="24"/>
      <c r="DK188" s="24"/>
      <c r="DL188" s="24"/>
      <c r="DM188" s="24"/>
    </row>
    <row r="189" spans="5:117" s="3" customFormat="1" x14ac:dyDescent="0.25">
      <c r="E189" s="23" t="s">
        <v>2210</v>
      </c>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row>
    <row r="190" spans="5:117" s="3" customFormat="1" x14ac:dyDescent="0.25">
      <c r="E190" s="23" t="s">
        <v>2207</v>
      </c>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4"/>
      <c r="AQ190" s="24"/>
      <c r="AR190" s="24"/>
      <c r="AS190" s="24"/>
      <c r="AT190" s="24"/>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D190" s="24"/>
      <c r="CE190" s="24"/>
      <c r="CF190" s="24"/>
      <c r="CG190" s="24"/>
      <c r="CH190" s="24"/>
      <c r="CI190" s="24"/>
      <c r="CJ190" s="24"/>
      <c r="CK190" s="24"/>
      <c r="CL190" s="24"/>
      <c r="CM190" s="24"/>
      <c r="CN190" s="24"/>
      <c r="CO190" s="24"/>
      <c r="CP190" s="24"/>
      <c r="CQ190" s="24"/>
      <c r="CR190" s="24"/>
      <c r="CS190" s="24"/>
      <c r="CT190" s="24"/>
      <c r="CU190" s="24"/>
      <c r="CV190" s="24"/>
      <c r="CW190" s="24"/>
      <c r="CX190" s="24"/>
      <c r="CY190" s="24"/>
      <c r="CZ190" s="24"/>
      <c r="DA190" s="24"/>
      <c r="DB190" s="24"/>
      <c r="DC190" s="24"/>
      <c r="DD190" s="24"/>
      <c r="DE190" s="24"/>
      <c r="DF190" s="24"/>
      <c r="DG190" s="24"/>
      <c r="DH190" s="24"/>
      <c r="DI190" s="24"/>
      <c r="DJ190" s="24"/>
      <c r="DK190" s="24"/>
      <c r="DL190" s="24"/>
      <c r="DM190" s="24"/>
    </row>
    <row r="191" spans="5:117" s="3" customFormat="1" x14ac:dyDescent="0.25">
      <c r="E191" s="23" t="s">
        <v>2211</v>
      </c>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4"/>
      <c r="AQ191" s="24"/>
      <c r="AR191" s="24"/>
      <c r="AS191" s="24"/>
      <c r="AT191" s="24"/>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c r="CE191" s="24"/>
      <c r="CF191" s="24"/>
      <c r="CG191" s="24"/>
      <c r="CH191" s="24"/>
      <c r="CI191" s="24"/>
      <c r="CJ191" s="24"/>
      <c r="CK191" s="24"/>
      <c r="CL191" s="24"/>
      <c r="CM191" s="24"/>
      <c r="CN191" s="24"/>
      <c r="CO191" s="24"/>
      <c r="CP191" s="24"/>
      <c r="CQ191" s="24"/>
      <c r="CR191" s="24"/>
      <c r="CS191" s="24"/>
      <c r="CT191" s="24"/>
      <c r="CU191" s="24"/>
      <c r="CV191" s="24"/>
      <c r="CW191" s="24"/>
      <c r="CX191" s="24"/>
      <c r="CY191" s="24"/>
      <c r="CZ191" s="24"/>
      <c r="DA191" s="24"/>
      <c r="DB191" s="24"/>
      <c r="DC191" s="24"/>
      <c r="DD191" s="24"/>
      <c r="DE191" s="24"/>
      <c r="DF191" s="24"/>
      <c r="DG191" s="24"/>
      <c r="DH191" s="24"/>
      <c r="DI191" s="24"/>
      <c r="DJ191" s="24"/>
      <c r="DK191" s="24"/>
      <c r="DL191" s="24"/>
      <c r="DM191" s="24"/>
    </row>
    <row r="192" spans="5:117" s="3" customFormat="1" x14ac:dyDescent="0.25">
      <c r="E192" s="23" t="s">
        <v>2212</v>
      </c>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24"/>
      <c r="AQ192" s="24"/>
      <c r="AR192" s="24"/>
      <c r="AS192" s="24"/>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c r="CE192" s="24"/>
      <c r="CF192" s="24"/>
      <c r="CG192" s="24"/>
      <c r="CH192" s="24"/>
      <c r="CI192" s="24"/>
      <c r="CJ192" s="24"/>
      <c r="CK192" s="24"/>
      <c r="CL192" s="24"/>
      <c r="CM192" s="24"/>
      <c r="CN192" s="24"/>
      <c r="CO192" s="24"/>
      <c r="CP192" s="24"/>
      <c r="CQ192" s="24"/>
      <c r="CR192" s="24"/>
      <c r="CS192" s="24"/>
      <c r="CT192" s="24"/>
      <c r="CU192" s="24"/>
      <c r="CV192" s="24"/>
      <c r="CW192" s="24"/>
      <c r="CX192" s="24"/>
      <c r="CY192" s="24"/>
      <c r="CZ192" s="24"/>
      <c r="DA192" s="24"/>
      <c r="DB192" s="24"/>
      <c r="DC192" s="24"/>
      <c r="DD192" s="24"/>
      <c r="DE192" s="24"/>
      <c r="DF192" s="24"/>
      <c r="DG192" s="24"/>
      <c r="DH192" s="24"/>
      <c r="DI192" s="24"/>
      <c r="DJ192" s="24"/>
      <c r="DK192" s="24"/>
      <c r="DL192" s="24"/>
      <c r="DM192" s="24"/>
    </row>
    <row r="193" spans="5:117" s="3" customFormat="1" x14ac:dyDescent="0.25">
      <c r="E193" s="23" t="s">
        <v>2207</v>
      </c>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4"/>
      <c r="AQ193" s="24"/>
      <c r="AR193" s="24"/>
      <c r="AS193" s="24"/>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24"/>
      <c r="CG193" s="24"/>
      <c r="CH193" s="24"/>
      <c r="CI193" s="24"/>
      <c r="CJ193" s="24"/>
      <c r="CK193" s="24"/>
      <c r="CL193" s="24"/>
      <c r="CM193" s="24"/>
      <c r="CN193" s="24"/>
      <c r="CO193" s="24"/>
      <c r="CP193" s="24"/>
      <c r="CQ193" s="24"/>
      <c r="CR193" s="24"/>
      <c r="CS193" s="24"/>
      <c r="CT193" s="24"/>
      <c r="CU193" s="24"/>
      <c r="CV193" s="24"/>
      <c r="CW193" s="24"/>
      <c r="CX193" s="24"/>
      <c r="CY193" s="24"/>
      <c r="CZ193" s="24"/>
      <c r="DA193" s="24"/>
      <c r="DB193" s="24"/>
      <c r="DC193" s="24"/>
      <c r="DD193" s="24"/>
      <c r="DE193" s="24"/>
      <c r="DF193" s="24"/>
      <c r="DG193" s="24"/>
      <c r="DH193" s="24"/>
      <c r="DI193" s="24"/>
      <c r="DJ193" s="24"/>
      <c r="DK193" s="24"/>
      <c r="DL193" s="24"/>
      <c r="DM193" s="24"/>
    </row>
    <row r="194" spans="5:117" s="3" customFormat="1" x14ac:dyDescent="0.25">
      <c r="E194" s="23" t="s">
        <v>2213</v>
      </c>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24"/>
      <c r="AQ194" s="24"/>
      <c r="AR194" s="24"/>
      <c r="AS194" s="24"/>
      <c r="AT194" s="24"/>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c r="CF194" s="24"/>
      <c r="CG194" s="24"/>
      <c r="CH194" s="24"/>
      <c r="CI194" s="24"/>
      <c r="CJ194" s="24"/>
      <c r="CK194" s="24"/>
      <c r="CL194" s="24"/>
      <c r="CM194" s="24"/>
      <c r="CN194" s="24"/>
      <c r="CO194" s="24"/>
      <c r="CP194" s="24"/>
      <c r="CQ194" s="24"/>
      <c r="CR194" s="24"/>
      <c r="CS194" s="24"/>
      <c r="CT194" s="24"/>
      <c r="CU194" s="24"/>
      <c r="CV194" s="24"/>
      <c r="CW194" s="24"/>
      <c r="CX194" s="24"/>
      <c r="CY194" s="24"/>
      <c r="CZ194" s="24"/>
      <c r="DA194" s="24"/>
      <c r="DB194" s="24"/>
      <c r="DC194" s="24"/>
      <c r="DD194" s="24"/>
      <c r="DE194" s="24"/>
      <c r="DF194" s="24"/>
      <c r="DG194" s="24"/>
      <c r="DH194" s="24"/>
      <c r="DI194" s="24"/>
      <c r="DJ194" s="24"/>
      <c r="DK194" s="24"/>
      <c r="DL194" s="24"/>
      <c r="DM194" s="24"/>
    </row>
    <row r="195" spans="5:117" s="3" customFormat="1" x14ac:dyDescent="0.25">
      <c r="E195" s="23" t="s">
        <v>2214</v>
      </c>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24"/>
      <c r="CG195" s="24"/>
      <c r="CH195" s="24"/>
      <c r="CI195" s="24"/>
      <c r="CJ195" s="24"/>
      <c r="CK195" s="24"/>
      <c r="CL195" s="24"/>
      <c r="CM195" s="24"/>
      <c r="CN195" s="24"/>
      <c r="CO195" s="24"/>
      <c r="CP195" s="24"/>
      <c r="CQ195" s="24"/>
      <c r="CR195" s="24"/>
      <c r="CS195" s="24"/>
      <c r="CT195" s="24"/>
      <c r="CU195" s="24"/>
      <c r="CV195" s="24"/>
      <c r="CW195" s="24"/>
      <c r="CX195" s="24"/>
      <c r="CY195" s="24"/>
      <c r="CZ195" s="24"/>
      <c r="DA195" s="24"/>
      <c r="DB195" s="24"/>
      <c r="DC195" s="24"/>
      <c r="DD195" s="24"/>
      <c r="DE195" s="24"/>
      <c r="DF195" s="24"/>
      <c r="DG195" s="24"/>
      <c r="DH195" s="24"/>
      <c r="DI195" s="24"/>
      <c r="DJ195" s="24"/>
      <c r="DK195" s="24"/>
      <c r="DL195" s="24"/>
      <c r="DM195" s="24"/>
    </row>
    <row r="196" spans="5:117" s="3" customFormat="1" x14ac:dyDescent="0.25">
      <c r="E196" s="23" t="s">
        <v>2215</v>
      </c>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c r="AP196" s="24"/>
      <c r="AQ196" s="24"/>
      <c r="AR196" s="24"/>
      <c r="AS196" s="24"/>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c r="CF196" s="24"/>
      <c r="CG196" s="24"/>
      <c r="CH196" s="24"/>
      <c r="CI196" s="24"/>
      <c r="CJ196" s="24"/>
      <c r="CK196" s="24"/>
      <c r="CL196" s="24"/>
      <c r="CM196" s="24"/>
      <c r="CN196" s="24"/>
      <c r="CO196" s="24"/>
      <c r="CP196" s="24"/>
      <c r="CQ196" s="24"/>
      <c r="CR196" s="24"/>
      <c r="CS196" s="24"/>
      <c r="CT196" s="24"/>
      <c r="CU196" s="24"/>
      <c r="CV196" s="24"/>
      <c r="CW196" s="24"/>
      <c r="CX196" s="24"/>
      <c r="CY196" s="24"/>
      <c r="CZ196" s="24"/>
      <c r="DA196" s="24"/>
      <c r="DB196" s="24"/>
      <c r="DC196" s="24"/>
      <c r="DD196" s="24"/>
      <c r="DE196" s="24"/>
      <c r="DF196" s="24"/>
      <c r="DG196" s="24"/>
      <c r="DH196" s="24"/>
      <c r="DI196" s="24"/>
      <c r="DJ196" s="24"/>
      <c r="DK196" s="24"/>
      <c r="DL196" s="24"/>
      <c r="DM196" s="24"/>
    </row>
    <row r="197" spans="5:117" s="3" customFormat="1" x14ac:dyDescent="0.25">
      <c r="E197" s="23" t="s">
        <v>2216</v>
      </c>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c r="AP197" s="24"/>
      <c r="AQ197" s="24"/>
      <c r="AR197" s="24"/>
      <c r="AS197" s="24"/>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c r="CF197" s="24"/>
      <c r="CG197" s="24"/>
      <c r="CH197" s="24"/>
      <c r="CI197" s="24"/>
      <c r="CJ197" s="24"/>
      <c r="CK197" s="24"/>
      <c r="CL197" s="24"/>
      <c r="CM197" s="24"/>
      <c r="CN197" s="24"/>
      <c r="CO197" s="24"/>
      <c r="CP197" s="24"/>
      <c r="CQ197" s="24"/>
      <c r="CR197" s="24"/>
      <c r="CS197" s="24"/>
      <c r="CT197" s="24"/>
      <c r="CU197" s="24"/>
      <c r="CV197" s="24"/>
      <c r="CW197" s="24"/>
      <c r="CX197" s="24"/>
      <c r="CY197" s="24"/>
      <c r="CZ197" s="24"/>
      <c r="DA197" s="24"/>
      <c r="DB197" s="24"/>
      <c r="DC197" s="24"/>
      <c r="DD197" s="24"/>
      <c r="DE197" s="24"/>
      <c r="DF197" s="24"/>
      <c r="DG197" s="24"/>
      <c r="DH197" s="24"/>
      <c r="DI197" s="24"/>
      <c r="DJ197" s="24"/>
      <c r="DK197" s="24"/>
      <c r="DL197" s="24"/>
      <c r="DM197" s="24"/>
    </row>
    <row r="198" spans="5:117" s="3" customFormat="1" x14ac:dyDescent="0.25">
      <c r="E198" s="23" t="s">
        <v>2167</v>
      </c>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c r="CF198" s="24"/>
      <c r="CG198" s="24"/>
      <c r="CH198" s="24"/>
      <c r="CI198" s="24"/>
      <c r="CJ198" s="24"/>
      <c r="CK198" s="24"/>
      <c r="CL198" s="24"/>
      <c r="CM198" s="24"/>
      <c r="CN198" s="24"/>
      <c r="CO198" s="24"/>
      <c r="CP198" s="24"/>
      <c r="CQ198" s="24"/>
      <c r="CR198" s="24"/>
      <c r="CS198" s="24"/>
      <c r="CT198" s="24"/>
      <c r="CU198" s="24"/>
      <c r="CV198" s="24"/>
      <c r="CW198" s="24"/>
      <c r="CX198" s="24"/>
      <c r="CY198" s="24"/>
      <c r="CZ198" s="24"/>
      <c r="DA198" s="24"/>
      <c r="DB198" s="24"/>
      <c r="DC198" s="24"/>
      <c r="DD198" s="24"/>
      <c r="DE198" s="24"/>
      <c r="DF198" s="24"/>
      <c r="DG198" s="24"/>
      <c r="DH198" s="24"/>
      <c r="DI198" s="24"/>
      <c r="DJ198" s="24"/>
      <c r="DK198" s="24"/>
      <c r="DL198" s="24"/>
      <c r="DM198" s="24"/>
    </row>
    <row r="199" spans="5:117" s="3" customFormat="1" x14ac:dyDescent="0.25">
      <c r="E199" s="23" t="s">
        <v>2127</v>
      </c>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24"/>
      <c r="AQ199" s="24"/>
      <c r="AR199" s="24"/>
      <c r="AS199" s="24"/>
      <c r="AT199" s="24"/>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c r="CF199" s="24"/>
      <c r="CG199" s="24"/>
      <c r="CH199" s="24"/>
      <c r="CI199" s="24"/>
      <c r="CJ199" s="24"/>
      <c r="CK199" s="24"/>
      <c r="CL199" s="24"/>
      <c r="CM199" s="24"/>
      <c r="CN199" s="24"/>
      <c r="CO199" s="24"/>
      <c r="CP199" s="24"/>
      <c r="CQ199" s="24"/>
      <c r="CR199" s="24"/>
      <c r="CS199" s="24"/>
      <c r="CT199" s="24"/>
      <c r="CU199" s="24"/>
      <c r="CV199" s="24"/>
      <c r="CW199" s="24"/>
      <c r="CX199" s="24"/>
      <c r="CY199" s="24"/>
      <c r="CZ199" s="24"/>
      <c r="DA199" s="24"/>
      <c r="DB199" s="24"/>
      <c r="DC199" s="24"/>
      <c r="DD199" s="24"/>
      <c r="DE199" s="24"/>
      <c r="DF199" s="24"/>
      <c r="DG199" s="24"/>
      <c r="DH199" s="24"/>
      <c r="DI199" s="24"/>
      <c r="DJ199" s="24"/>
      <c r="DK199" s="24"/>
      <c r="DL199" s="24"/>
      <c r="DM199" s="24"/>
    </row>
    <row r="200" spans="5:117" s="3" customFormat="1" x14ac:dyDescent="0.25">
      <c r="E200" s="23" t="s">
        <v>2206</v>
      </c>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24"/>
      <c r="AQ200" s="24"/>
      <c r="AR200" s="24"/>
      <c r="AS200" s="24"/>
      <c r="AT200" s="24"/>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c r="CF200" s="24"/>
      <c r="CG200" s="24"/>
      <c r="CH200" s="24"/>
      <c r="CI200" s="24"/>
      <c r="CJ200" s="24"/>
      <c r="CK200" s="24"/>
      <c r="CL200" s="24"/>
      <c r="CM200" s="24"/>
      <c r="CN200" s="24"/>
      <c r="CO200" s="24"/>
      <c r="CP200" s="24"/>
      <c r="CQ200" s="24"/>
      <c r="CR200" s="24"/>
      <c r="CS200" s="24"/>
      <c r="CT200" s="24"/>
      <c r="CU200" s="24"/>
      <c r="CV200" s="24"/>
      <c r="CW200" s="24"/>
      <c r="CX200" s="24"/>
      <c r="CY200" s="24"/>
      <c r="CZ200" s="24"/>
      <c r="DA200" s="24"/>
      <c r="DB200" s="24"/>
      <c r="DC200" s="24"/>
      <c r="DD200" s="24"/>
      <c r="DE200" s="24"/>
      <c r="DF200" s="24"/>
      <c r="DG200" s="24"/>
      <c r="DH200" s="24"/>
      <c r="DI200" s="24"/>
      <c r="DJ200" s="24"/>
      <c r="DK200" s="24"/>
      <c r="DL200" s="24"/>
      <c r="DM200" s="24"/>
    </row>
    <row r="201" spans="5:117" s="3" customFormat="1" x14ac:dyDescent="0.25">
      <c r="E201" s="23" t="s">
        <v>2207</v>
      </c>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24"/>
      <c r="AQ201" s="24"/>
      <c r="AR201" s="24"/>
      <c r="AS201" s="24"/>
      <c r="AT201" s="24"/>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24"/>
      <c r="CG201" s="24"/>
      <c r="CH201" s="24"/>
      <c r="CI201" s="24"/>
      <c r="CJ201" s="24"/>
      <c r="CK201" s="24"/>
      <c r="CL201" s="24"/>
      <c r="CM201" s="24"/>
      <c r="CN201" s="24"/>
      <c r="CO201" s="24"/>
      <c r="CP201" s="24"/>
      <c r="CQ201" s="24"/>
      <c r="CR201" s="24"/>
      <c r="CS201" s="24"/>
      <c r="CT201" s="24"/>
      <c r="CU201" s="24"/>
      <c r="CV201" s="24"/>
      <c r="CW201" s="24"/>
      <c r="CX201" s="24"/>
      <c r="CY201" s="24"/>
      <c r="CZ201" s="24"/>
      <c r="DA201" s="24"/>
      <c r="DB201" s="24"/>
      <c r="DC201" s="24"/>
      <c r="DD201" s="24"/>
      <c r="DE201" s="24"/>
      <c r="DF201" s="24"/>
      <c r="DG201" s="24"/>
      <c r="DH201" s="24"/>
      <c r="DI201" s="24"/>
      <c r="DJ201" s="24"/>
      <c r="DK201" s="24"/>
      <c r="DL201" s="24"/>
      <c r="DM201" s="24"/>
    </row>
    <row r="202" spans="5:117" s="3" customFormat="1" x14ac:dyDescent="0.25">
      <c r="E202" s="23" t="s">
        <v>2208</v>
      </c>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c r="AP202" s="24"/>
      <c r="AQ202" s="24"/>
      <c r="AR202" s="24"/>
      <c r="AS202" s="24"/>
      <c r="AT202" s="24"/>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c r="CF202" s="24"/>
      <c r="CG202" s="24"/>
      <c r="CH202" s="24"/>
      <c r="CI202" s="24"/>
      <c r="CJ202" s="24"/>
      <c r="CK202" s="24"/>
      <c r="CL202" s="24"/>
      <c r="CM202" s="24"/>
      <c r="CN202" s="24"/>
      <c r="CO202" s="24"/>
      <c r="CP202" s="24"/>
      <c r="CQ202" s="24"/>
      <c r="CR202" s="24"/>
      <c r="CS202" s="24"/>
      <c r="CT202" s="24"/>
      <c r="CU202" s="24"/>
      <c r="CV202" s="24"/>
      <c r="CW202" s="24"/>
      <c r="CX202" s="24"/>
      <c r="CY202" s="24"/>
      <c r="CZ202" s="24"/>
      <c r="DA202" s="24"/>
      <c r="DB202" s="24"/>
      <c r="DC202" s="24"/>
      <c r="DD202" s="24"/>
      <c r="DE202" s="24"/>
      <c r="DF202" s="24"/>
      <c r="DG202" s="24"/>
      <c r="DH202" s="24"/>
      <c r="DI202" s="24"/>
      <c r="DJ202" s="24"/>
      <c r="DK202" s="24"/>
      <c r="DL202" s="24"/>
      <c r="DM202" s="24"/>
    </row>
    <row r="203" spans="5:117" s="3" customFormat="1" x14ac:dyDescent="0.25">
      <c r="E203" s="23" t="s">
        <v>2207</v>
      </c>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c r="AP203" s="24"/>
      <c r="AQ203" s="24"/>
      <c r="AR203" s="24"/>
      <c r="AS203" s="24"/>
      <c r="AT203" s="24"/>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c r="CE203" s="24"/>
      <c r="CF203" s="24"/>
      <c r="CG203" s="24"/>
      <c r="CH203" s="24"/>
      <c r="CI203" s="24"/>
      <c r="CJ203" s="24"/>
      <c r="CK203" s="24"/>
      <c r="CL203" s="24"/>
      <c r="CM203" s="24"/>
      <c r="CN203" s="24"/>
      <c r="CO203" s="24"/>
      <c r="CP203" s="24"/>
      <c r="CQ203" s="24"/>
      <c r="CR203" s="24"/>
      <c r="CS203" s="24"/>
      <c r="CT203" s="24"/>
      <c r="CU203" s="24"/>
      <c r="CV203" s="24"/>
      <c r="CW203" s="24"/>
      <c r="CX203" s="24"/>
      <c r="CY203" s="24"/>
      <c r="CZ203" s="24"/>
      <c r="DA203" s="24"/>
      <c r="DB203" s="24"/>
      <c r="DC203" s="24"/>
      <c r="DD203" s="24"/>
      <c r="DE203" s="24"/>
      <c r="DF203" s="24"/>
      <c r="DG203" s="24"/>
      <c r="DH203" s="24"/>
      <c r="DI203" s="24"/>
      <c r="DJ203" s="24"/>
      <c r="DK203" s="24"/>
      <c r="DL203" s="24"/>
      <c r="DM203" s="24"/>
    </row>
    <row r="204" spans="5:117" s="3" customFormat="1" x14ac:dyDescent="0.25">
      <c r="E204" s="23" t="s">
        <v>2209</v>
      </c>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24"/>
      <c r="AQ204" s="24"/>
      <c r="AR204" s="24"/>
      <c r="AS204" s="24"/>
      <c r="AT204" s="24"/>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c r="CF204" s="24"/>
      <c r="CG204" s="24"/>
      <c r="CH204" s="24"/>
      <c r="CI204" s="24"/>
      <c r="CJ204" s="24"/>
      <c r="CK204" s="24"/>
      <c r="CL204" s="24"/>
      <c r="CM204" s="24"/>
      <c r="CN204" s="24"/>
      <c r="CO204" s="24"/>
      <c r="CP204" s="24"/>
      <c r="CQ204" s="24"/>
      <c r="CR204" s="24"/>
      <c r="CS204" s="24"/>
      <c r="CT204" s="24"/>
      <c r="CU204" s="24"/>
      <c r="CV204" s="24"/>
      <c r="CW204" s="24"/>
      <c r="CX204" s="24"/>
      <c r="CY204" s="24"/>
      <c r="CZ204" s="24"/>
      <c r="DA204" s="24"/>
      <c r="DB204" s="24"/>
      <c r="DC204" s="24"/>
      <c r="DD204" s="24"/>
      <c r="DE204" s="24"/>
      <c r="DF204" s="24"/>
      <c r="DG204" s="24"/>
      <c r="DH204" s="24"/>
      <c r="DI204" s="24"/>
      <c r="DJ204" s="24"/>
      <c r="DK204" s="24"/>
      <c r="DL204" s="24"/>
      <c r="DM204" s="24"/>
    </row>
    <row r="205" spans="5:117" s="3" customFormat="1" x14ac:dyDescent="0.25">
      <c r="E205" s="23" t="s">
        <v>2210</v>
      </c>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4"/>
      <c r="AQ205" s="24"/>
      <c r="AR205" s="24"/>
      <c r="AS205" s="24"/>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c r="CF205" s="24"/>
      <c r="CG205" s="24"/>
      <c r="CH205" s="24"/>
      <c r="CI205" s="24"/>
      <c r="CJ205" s="24"/>
      <c r="CK205" s="24"/>
      <c r="CL205" s="24"/>
      <c r="CM205" s="24"/>
      <c r="CN205" s="24"/>
      <c r="CO205" s="24"/>
      <c r="CP205" s="24"/>
      <c r="CQ205" s="24"/>
      <c r="CR205" s="24"/>
      <c r="CS205" s="24"/>
      <c r="CT205" s="24"/>
      <c r="CU205" s="24"/>
      <c r="CV205" s="24"/>
      <c r="CW205" s="24"/>
      <c r="CX205" s="24"/>
      <c r="CY205" s="24"/>
      <c r="CZ205" s="24"/>
      <c r="DA205" s="24"/>
      <c r="DB205" s="24"/>
      <c r="DC205" s="24"/>
      <c r="DD205" s="24"/>
      <c r="DE205" s="24"/>
      <c r="DF205" s="24"/>
      <c r="DG205" s="24"/>
      <c r="DH205" s="24"/>
      <c r="DI205" s="24"/>
      <c r="DJ205" s="24"/>
      <c r="DK205" s="24"/>
      <c r="DL205" s="24"/>
      <c r="DM205" s="24"/>
    </row>
    <row r="206" spans="5:117" s="3" customFormat="1" x14ac:dyDescent="0.25">
      <c r="E206" s="23" t="s">
        <v>2207</v>
      </c>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c r="CF206" s="24"/>
      <c r="CG206" s="24"/>
      <c r="CH206" s="24"/>
      <c r="CI206" s="24"/>
      <c r="CJ206" s="24"/>
      <c r="CK206" s="24"/>
      <c r="CL206" s="24"/>
      <c r="CM206" s="24"/>
      <c r="CN206" s="24"/>
      <c r="CO206" s="24"/>
      <c r="CP206" s="24"/>
      <c r="CQ206" s="24"/>
      <c r="CR206" s="24"/>
      <c r="CS206" s="24"/>
      <c r="CT206" s="24"/>
      <c r="CU206" s="24"/>
      <c r="CV206" s="24"/>
      <c r="CW206" s="24"/>
      <c r="CX206" s="24"/>
      <c r="CY206" s="24"/>
      <c r="CZ206" s="24"/>
      <c r="DA206" s="24"/>
      <c r="DB206" s="24"/>
      <c r="DC206" s="24"/>
      <c r="DD206" s="24"/>
      <c r="DE206" s="24"/>
      <c r="DF206" s="24"/>
      <c r="DG206" s="24"/>
      <c r="DH206" s="24"/>
      <c r="DI206" s="24"/>
      <c r="DJ206" s="24"/>
      <c r="DK206" s="24"/>
      <c r="DL206" s="24"/>
      <c r="DM206" s="24"/>
    </row>
    <row r="207" spans="5:117" s="3" customFormat="1" x14ac:dyDescent="0.25">
      <c r="E207" s="23" t="s">
        <v>2211</v>
      </c>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24"/>
      <c r="AQ207" s="24"/>
      <c r="AR207" s="24"/>
      <c r="AS207" s="24"/>
      <c r="AT207" s="24"/>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c r="CF207" s="24"/>
      <c r="CG207" s="24"/>
      <c r="CH207" s="24"/>
      <c r="CI207" s="24"/>
      <c r="CJ207" s="24"/>
      <c r="CK207" s="24"/>
      <c r="CL207" s="24"/>
      <c r="CM207" s="24"/>
      <c r="CN207" s="24"/>
      <c r="CO207" s="24"/>
      <c r="CP207" s="24"/>
      <c r="CQ207" s="24"/>
      <c r="CR207" s="24"/>
      <c r="CS207" s="24"/>
      <c r="CT207" s="24"/>
      <c r="CU207" s="24"/>
      <c r="CV207" s="24"/>
      <c r="CW207" s="24"/>
      <c r="CX207" s="24"/>
      <c r="CY207" s="24"/>
      <c r="CZ207" s="24"/>
      <c r="DA207" s="24"/>
      <c r="DB207" s="24"/>
      <c r="DC207" s="24"/>
      <c r="DD207" s="24"/>
      <c r="DE207" s="24"/>
      <c r="DF207" s="24"/>
      <c r="DG207" s="24"/>
      <c r="DH207" s="24"/>
      <c r="DI207" s="24"/>
      <c r="DJ207" s="24"/>
      <c r="DK207" s="24"/>
      <c r="DL207" s="24"/>
      <c r="DM207" s="24"/>
    </row>
    <row r="208" spans="5:117" s="3" customFormat="1" x14ac:dyDescent="0.25">
      <c r="E208" s="23" t="s">
        <v>2212</v>
      </c>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c r="AO208" s="24"/>
      <c r="AP208" s="24"/>
      <c r="AQ208" s="24"/>
      <c r="AR208" s="24"/>
      <c r="AS208" s="24"/>
      <c r="AT208" s="24"/>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c r="CF208" s="24"/>
      <c r="CG208" s="24"/>
      <c r="CH208" s="24"/>
      <c r="CI208" s="24"/>
      <c r="CJ208" s="24"/>
      <c r="CK208" s="24"/>
      <c r="CL208" s="24"/>
      <c r="CM208" s="24"/>
      <c r="CN208" s="24"/>
      <c r="CO208" s="24"/>
      <c r="CP208" s="24"/>
      <c r="CQ208" s="24"/>
      <c r="CR208" s="24"/>
      <c r="CS208" s="24"/>
      <c r="CT208" s="24"/>
      <c r="CU208" s="24"/>
      <c r="CV208" s="24"/>
      <c r="CW208" s="24"/>
      <c r="CX208" s="24"/>
      <c r="CY208" s="24"/>
      <c r="CZ208" s="24"/>
      <c r="DA208" s="24"/>
      <c r="DB208" s="24"/>
      <c r="DC208" s="24"/>
      <c r="DD208" s="24"/>
      <c r="DE208" s="24"/>
      <c r="DF208" s="24"/>
      <c r="DG208" s="24"/>
      <c r="DH208" s="24"/>
      <c r="DI208" s="24"/>
      <c r="DJ208" s="24"/>
      <c r="DK208" s="24"/>
      <c r="DL208" s="24"/>
      <c r="DM208" s="24"/>
    </row>
    <row r="209" spans="5:117" s="3" customFormat="1" x14ac:dyDescent="0.25">
      <c r="E209" s="23" t="s">
        <v>2207</v>
      </c>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c r="AP209" s="24"/>
      <c r="AQ209" s="24"/>
      <c r="AR209" s="24"/>
      <c r="AS209" s="24"/>
      <c r="AT209" s="24"/>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c r="CF209" s="24"/>
      <c r="CG209" s="24"/>
      <c r="CH209" s="24"/>
      <c r="CI209" s="24"/>
      <c r="CJ209" s="24"/>
      <c r="CK209" s="24"/>
      <c r="CL209" s="24"/>
      <c r="CM209" s="24"/>
      <c r="CN209" s="24"/>
      <c r="CO209" s="24"/>
      <c r="CP209" s="24"/>
      <c r="CQ209" s="24"/>
      <c r="CR209" s="24"/>
      <c r="CS209" s="24"/>
      <c r="CT209" s="24"/>
      <c r="CU209" s="24"/>
      <c r="CV209" s="24"/>
      <c r="CW209" s="24"/>
      <c r="CX209" s="24"/>
      <c r="CY209" s="24"/>
      <c r="CZ209" s="24"/>
      <c r="DA209" s="24"/>
      <c r="DB209" s="24"/>
      <c r="DC209" s="24"/>
      <c r="DD209" s="24"/>
      <c r="DE209" s="24"/>
      <c r="DF209" s="24"/>
      <c r="DG209" s="24"/>
      <c r="DH209" s="24"/>
      <c r="DI209" s="24"/>
      <c r="DJ209" s="24"/>
      <c r="DK209" s="24"/>
      <c r="DL209" s="24"/>
      <c r="DM209" s="24"/>
    </row>
    <row r="210" spans="5:117" s="3" customFormat="1" x14ac:dyDescent="0.25">
      <c r="E210" s="23" t="s">
        <v>2213</v>
      </c>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c r="AO210" s="24"/>
      <c r="AP210" s="24"/>
      <c r="AQ210" s="24"/>
      <c r="AR210" s="24"/>
      <c r="AS210" s="24"/>
      <c r="AT210" s="24"/>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D210" s="24"/>
      <c r="CE210" s="24"/>
      <c r="CF210" s="24"/>
      <c r="CG210" s="24"/>
      <c r="CH210" s="24"/>
      <c r="CI210" s="24"/>
      <c r="CJ210" s="24"/>
      <c r="CK210" s="24"/>
      <c r="CL210" s="24"/>
      <c r="CM210" s="24"/>
      <c r="CN210" s="24"/>
      <c r="CO210" s="24"/>
      <c r="CP210" s="24"/>
      <c r="CQ210" s="24"/>
      <c r="CR210" s="24"/>
      <c r="CS210" s="24"/>
      <c r="CT210" s="24"/>
      <c r="CU210" s="24"/>
      <c r="CV210" s="24"/>
      <c r="CW210" s="24"/>
      <c r="CX210" s="24"/>
      <c r="CY210" s="24"/>
      <c r="CZ210" s="24"/>
      <c r="DA210" s="24"/>
      <c r="DB210" s="24"/>
      <c r="DC210" s="24"/>
      <c r="DD210" s="24"/>
      <c r="DE210" s="24"/>
      <c r="DF210" s="24"/>
      <c r="DG210" s="24"/>
      <c r="DH210" s="24"/>
      <c r="DI210" s="24"/>
      <c r="DJ210" s="24"/>
      <c r="DK210" s="24"/>
      <c r="DL210" s="24"/>
      <c r="DM210" s="24"/>
    </row>
    <row r="211" spans="5:117" s="3" customFormat="1" x14ac:dyDescent="0.25">
      <c r="E211" s="23" t="s">
        <v>2217</v>
      </c>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c r="AP211" s="24"/>
      <c r="AQ211" s="24"/>
      <c r="AR211" s="24"/>
      <c r="AS211" s="24"/>
      <c r="AT211" s="24"/>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c r="CF211" s="24"/>
      <c r="CG211" s="24"/>
      <c r="CH211" s="24"/>
      <c r="CI211" s="24"/>
      <c r="CJ211" s="24"/>
      <c r="CK211" s="24"/>
      <c r="CL211" s="24"/>
      <c r="CM211" s="24"/>
      <c r="CN211" s="24"/>
      <c r="CO211" s="24"/>
      <c r="CP211" s="24"/>
      <c r="CQ211" s="24"/>
      <c r="CR211" s="24"/>
      <c r="CS211" s="24"/>
      <c r="CT211" s="24"/>
      <c r="CU211" s="24"/>
      <c r="CV211" s="24"/>
      <c r="CW211" s="24"/>
      <c r="CX211" s="24"/>
      <c r="CY211" s="24"/>
      <c r="CZ211" s="24"/>
      <c r="DA211" s="24"/>
      <c r="DB211" s="24"/>
      <c r="DC211" s="24"/>
      <c r="DD211" s="24"/>
      <c r="DE211" s="24"/>
      <c r="DF211" s="24"/>
      <c r="DG211" s="24"/>
      <c r="DH211" s="24"/>
      <c r="DI211" s="24"/>
      <c r="DJ211" s="24"/>
      <c r="DK211" s="24"/>
      <c r="DL211" s="24"/>
      <c r="DM211" s="24"/>
    </row>
    <row r="212" spans="5:117" s="3" customFormat="1" x14ac:dyDescent="0.25">
      <c r="E212" s="23" t="s">
        <v>2215</v>
      </c>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c r="CF212" s="24"/>
      <c r="CG212" s="24"/>
      <c r="CH212" s="24"/>
      <c r="CI212" s="24"/>
      <c r="CJ212" s="24"/>
      <c r="CK212" s="24"/>
      <c r="CL212" s="24"/>
      <c r="CM212" s="24"/>
      <c r="CN212" s="24"/>
      <c r="CO212" s="24"/>
      <c r="CP212" s="24"/>
      <c r="CQ212" s="24"/>
      <c r="CR212" s="24"/>
      <c r="CS212" s="24"/>
      <c r="CT212" s="24"/>
      <c r="CU212" s="24"/>
      <c r="CV212" s="24"/>
      <c r="CW212" s="24"/>
      <c r="CX212" s="24"/>
      <c r="CY212" s="24"/>
      <c r="CZ212" s="24"/>
      <c r="DA212" s="24"/>
      <c r="DB212" s="24"/>
      <c r="DC212" s="24"/>
      <c r="DD212" s="24"/>
      <c r="DE212" s="24"/>
      <c r="DF212" s="24"/>
      <c r="DG212" s="24"/>
      <c r="DH212" s="24"/>
      <c r="DI212" s="24"/>
      <c r="DJ212" s="24"/>
      <c r="DK212" s="24"/>
      <c r="DL212" s="24"/>
      <c r="DM212" s="24"/>
    </row>
    <row r="213" spans="5:117" s="3" customFormat="1" x14ac:dyDescent="0.25">
      <c r="E213" s="23" t="s">
        <v>2218</v>
      </c>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c r="AO213" s="24"/>
      <c r="AP213" s="24"/>
      <c r="AQ213" s="24"/>
      <c r="AR213" s="24"/>
      <c r="AS213" s="24"/>
      <c r="AT213" s="24"/>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c r="CE213" s="24"/>
      <c r="CF213" s="24"/>
      <c r="CG213" s="24"/>
      <c r="CH213" s="24"/>
      <c r="CI213" s="24"/>
      <c r="CJ213" s="24"/>
      <c r="CK213" s="24"/>
      <c r="CL213" s="24"/>
      <c r="CM213" s="24"/>
      <c r="CN213" s="24"/>
      <c r="CO213" s="24"/>
      <c r="CP213" s="24"/>
      <c r="CQ213" s="24"/>
      <c r="CR213" s="24"/>
      <c r="CS213" s="24"/>
      <c r="CT213" s="24"/>
      <c r="CU213" s="24"/>
      <c r="CV213" s="24"/>
      <c r="CW213" s="24"/>
      <c r="CX213" s="24"/>
      <c r="CY213" s="24"/>
      <c r="CZ213" s="24"/>
      <c r="DA213" s="24"/>
      <c r="DB213" s="24"/>
      <c r="DC213" s="24"/>
      <c r="DD213" s="24"/>
      <c r="DE213" s="24"/>
      <c r="DF213" s="24"/>
      <c r="DG213" s="24"/>
      <c r="DH213" s="24"/>
      <c r="DI213" s="24"/>
      <c r="DJ213" s="24"/>
      <c r="DK213" s="24"/>
      <c r="DL213" s="24"/>
      <c r="DM213" s="24"/>
    </row>
    <row r="214" spans="5:117" s="3" customFormat="1" x14ac:dyDescent="0.25">
      <c r="E214" s="23" t="s">
        <v>2167</v>
      </c>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row>
    <row r="215" spans="5:117" s="3" customFormat="1" x14ac:dyDescent="0.25">
      <c r="E215" s="23" t="s">
        <v>2219</v>
      </c>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c r="CV215" s="24"/>
      <c r="CW215" s="24"/>
      <c r="CX215" s="24"/>
      <c r="CY215" s="24"/>
      <c r="CZ215" s="24"/>
      <c r="DA215" s="24"/>
      <c r="DB215" s="24"/>
      <c r="DC215" s="24"/>
      <c r="DD215" s="24"/>
      <c r="DE215" s="24"/>
      <c r="DF215" s="24"/>
      <c r="DG215" s="24"/>
      <c r="DH215" s="24"/>
      <c r="DI215" s="24"/>
      <c r="DJ215" s="24"/>
      <c r="DK215" s="24"/>
      <c r="DL215" s="24"/>
      <c r="DM215" s="24"/>
    </row>
    <row r="216" spans="5:117" s="3" customFormat="1" x14ac:dyDescent="0.25">
      <c r="E216" s="23" t="s">
        <v>2167</v>
      </c>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c r="AO216" s="24"/>
      <c r="AP216" s="24"/>
      <c r="AQ216" s="24"/>
      <c r="AR216" s="24"/>
      <c r="AS216" s="24"/>
      <c r="AT216" s="24"/>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D216" s="24"/>
      <c r="CE216" s="24"/>
      <c r="CF216" s="24"/>
      <c r="CG216" s="24"/>
      <c r="CH216" s="24"/>
      <c r="CI216" s="24"/>
      <c r="CJ216" s="24"/>
      <c r="CK216" s="24"/>
      <c r="CL216" s="24"/>
      <c r="CM216" s="24"/>
      <c r="CN216" s="24"/>
      <c r="CO216" s="24"/>
      <c r="CP216" s="24"/>
      <c r="CQ216" s="24"/>
      <c r="CR216" s="24"/>
      <c r="CS216" s="24"/>
      <c r="CT216" s="24"/>
      <c r="CU216" s="24"/>
      <c r="CV216" s="24"/>
      <c r="CW216" s="24"/>
      <c r="CX216" s="24"/>
      <c r="CY216" s="24"/>
      <c r="CZ216" s="24"/>
      <c r="DA216" s="24"/>
      <c r="DB216" s="24"/>
      <c r="DC216" s="24"/>
      <c r="DD216" s="24"/>
      <c r="DE216" s="24"/>
      <c r="DF216" s="24"/>
      <c r="DG216" s="24"/>
      <c r="DH216" s="24"/>
      <c r="DI216" s="24"/>
      <c r="DJ216" s="24"/>
      <c r="DK216" s="24"/>
      <c r="DL216" s="24"/>
      <c r="DM216" s="24"/>
    </row>
    <row r="217" spans="5:117" s="3" customFormat="1" x14ac:dyDescent="0.25">
      <c r="E217" s="23" t="s">
        <v>2220</v>
      </c>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c r="CV217" s="24"/>
      <c r="CW217" s="24"/>
      <c r="CX217" s="24"/>
      <c r="CY217" s="24"/>
      <c r="CZ217" s="24"/>
      <c r="DA217" s="24"/>
      <c r="DB217" s="24"/>
      <c r="DC217" s="24"/>
      <c r="DD217" s="24"/>
      <c r="DE217" s="24"/>
      <c r="DF217" s="24"/>
      <c r="DG217" s="24"/>
      <c r="DH217" s="24"/>
      <c r="DI217" s="24"/>
      <c r="DJ217" s="24"/>
      <c r="DK217" s="24"/>
      <c r="DL217" s="24"/>
      <c r="DM217" s="24"/>
    </row>
    <row r="218" spans="5:117" s="3" customFormat="1" x14ac:dyDescent="0.25">
      <c r="E218" s="23" t="s">
        <v>2221</v>
      </c>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c r="CE218" s="24"/>
      <c r="CF218" s="24"/>
      <c r="CG218" s="24"/>
      <c r="CH218" s="24"/>
      <c r="CI218" s="24"/>
      <c r="CJ218" s="24"/>
      <c r="CK218" s="24"/>
      <c r="CL218" s="24"/>
      <c r="CM218" s="24"/>
      <c r="CN218" s="24"/>
      <c r="CO218" s="24"/>
      <c r="CP218" s="24"/>
      <c r="CQ218" s="24"/>
      <c r="CR218" s="24"/>
      <c r="CS218" s="24"/>
      <c r="CT218" s="24"/>
      <c r="CU218" s="24"/>
      <c r="CV218" s="24"/>
      <c r="CW218" s="24"/>
      <c r="CX218" s="24"/>
      <c r="CY218" s="24"/>
      <c r="CZ218" s="24"/>
      <c r="DA218" s="24"/>
      <c r="DB218" s="24"/>
      <c r="DC218" s="24"/>
      <c r="DD218" s="24"/>
      <c r="DE218" s="24"/>
      <c r="DF218" s="24"/>
      <c r="DG218" s="24"/>
      <c r="DH218" s="24"/>
      <c r="DI218" s="24"/>
      <c r="DJ218" s="24"/>
      <c r="DK218" s="24"/>
      <c r="DL218" s="24"/>
      <c r="DM218" s="24"/>
    </row>
    <row r="219" spans="5:117" s="3" customFormat="1" x14ac:dyDescent="0.25">
      <c r="E219" s="23" t="s">
        <v>2167</v>
      </c>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c r="DH219" s="24"/>
      <c r="DI219" s="24"/>
      <c r="DJ219" s="24"/>
      <c r="DK219" s="24"/>
      <c r="DL219" s="24"/>
      <c r="DM219" s="24"/>
    </row>
    <row r="220" spans="5:117" s="3" customFormat="1" x14ac:dyDescent="0.25">
      <c r="E220" s="23" t="s">
        <v>2222</v>
      </c>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c r="CF220" s="24"/>
      <c r="CG220" s="24"/>
      <c r="CH220" s="24"/>
      <c r="CI220" s="24"/>
      <c r="CJ220" s="24"/>
      <c r="CK220" s="24"/>
      <c r="CL220" s="24"/>
      <c r="CM220" s="24"/>
      <c r="CN220" s="24"/>
      <c r="CO220" s="24"/>
      <c r="CP220" s="24"/>
      <c r="CQ220" s="24"/>
      <c r="CR220" s="24"/>
      <c r="CS220" s="24"/>
      <c r="CT220" s="24"/>
      <c r="CU220" s="24"/>
      <c r="CV220" s="24"/>
      <c r="CW220" s="24"/>
      <c r="CX220" s="24"/>
      <c r="CY220" s="24"/>
      <c r="CZ220" s="24"/>
      <c r="DA220" s="24"/>
      <c r="DB220" s="24"/>
      <c r="DC220" s="24"/>
      <c r="DD220" s="24"/>
      <c r="DE220" s="24"/>
      <c r="DF220" s="24"/>
      <c r="DG220" s="24"/>
      <c r="DH220" s="24"/>
      <c r="DI220" s="24"/>
      <c r="DJ220" s="24"/>
      <c r="DK220" s="24"/>
      <c r="DL220" s="24"/>
      <c r="DM220" s="24"/>
    </row>
    <row r="221" spans="5:117" s="3" customFormat="1" x14ac:dyDescent="0.25">
      <c r="E221" s="23" t="s">
        <v>2223</v>
      </c>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c r="CF221" s="24"/>
      <c r="CG221" s="24"/>
      <c r="CH221" s="24"/>
      <c r="CI221" s="24"/>
      <c r="CJ221" s="24"/>
      <c r="CK221" s="24"/>
      <c r="CL221" s="24"/>
      <c r="CM221" s="24"/>
      <c r="CN221" s="24"/>
      <c r="CO221" s="24"/>
      <c r="CP221" s="24"/>
      <c r="CQ221" s="24"/>
      <c r="CR221" s="24"/>
      <c r="CS221" s="24"/>
      <c r="CT221" s="24"/>
      <c r="CU221" s="24"/>
      <c r="CV221" s="24"/>
      <c r="CW221" s="24"/>
      <c r="CX221" s="24"/>
      <c r="CY221" s="24"/>
      <c r="CZ221" s="24"/>
      <c r="DA221" s="24"/>
      <c r="DB221" s="24"/>
      <c r="DC221" s="24"/>
      <c r="DD221" s="24"/>
      <c r="DE221" s="24"/>
      <c r="DF221" s="24"/>
      <c r="DG221" s="24"/>
      <c r="DH221" s="24"/>
      <c r="DI221" s="24"/>
      <c r="DJ221" s="24"/>
      <c r="DK221" s="24"/>
      <c r="DL221" s="24"/>
      <c r="DM221" s="24"/>
    </row>
    <row r="222" spans="5:117" s="3" customFormat="1" x14ac:dyDescent="0.25">
      <c r="E222" s="23" t="s">
        <v>2167</v>
      </c>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c r="CF222" s="24"/>
      <c r="CG222" s="24"/>
      <c r="CH222" s="24"/>
      <c r="CI222" s="24"/>
      <c r="CJ222" s="24"/>
      <c r="CK222" s="24"/>
      <c r="CL222" s="24"/>
      <c r="CM222" s="24"/>
      <c r="CN222" s="24"/>
      <c r="CO222" s="24"/>
      <c r="CP222" s="24"/>
      <c r="CQ222" s="24"/>
      <c r="CR222" s="24"/>
      <c r="CS222" s="24"/>
      <c r="CT222" s="24"/>
      <c r="CU222" s="24"/>
      <c r="CV222" s="24"/>
      <c r="CW222" s="24"/>
      <c r="CX222" s="24"/>
      <c r="CY222" s="24"/>
      <c r="CZ222" s="24"/>
      <c r="DA222" s="24"/>
      <c r="DB222" s="24"/>
      <c r="DC222" s="24"/>
      <c r="DD222" s="24"/>
      <c r="DE222" s="24"/>
      <c r="DF222" s="24"/>
      <c r="DG222" s="24"/>
      <c r="DH222" s="24"/>
      <c r="DI222" s="24"/>
      <c r="DJ222" s="24"/>
      <c r="DK222" s="24"/>
      <c r="DL222" s="24"/>
      <c r="DM222" s="24"/>
    </row>
    <row r="223" spans="5:117" s="3" customFormat="1" x14ac:dyDescent="0.25">
      <c r="E223" s="23" t="s">
        <v>2224</v>
      </c>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24"/>
      <c r="AQ223" s="24"/>
      <c r="AR223" s="24"/>
      <c r="AS223" s="24"/>
      <c r="AT223" s="24"/>
      <c r="AU223" s="24"/>
      <c r="AV223" s="24"/>
      <c r="AW223" s="24"/>
      <c r="AX223" s="24"/>
      <c r="AY223" s="24"/>
      <c r="AZ223" s="24"/>
      <c r="BA223" s="24"/>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c r="CE223" s="24"/>
      <c r="CF223" s="24"/>
      <c r="CG223" s="24"/>
      <c r="CH223" s="24"/>
      <c r="CI223" s="24"/>
      <c r="CJ223" s="24"/>
      <c r="CK223" s="24"/>
      <c r="CL223" s="24"/>
      <c r="CM223" s="24"/>
      <c r="CN223" s="24"/>
      <c r="CO223" s="24"/>
      <c r="CP223" s="24"/>
      <c r="CQ223" s="24"/>
      <c r="CR223" s="24"/>
      <c r="CS223" s="24"/>
      <c r="CT223" s="24"/>
      <c r="CU223" s="24"/>
      <c r="CV223" s="24"/>
      <c r="CW223" s="24"/>
      <c r="CX223" s="24"/>
      <c r="CY223" s="24"/>
      <c r="CZ223" s="24"/>
      <c r="DA223" s="24"/>
      <c r="DB223" s="24"/>
      <c r="DC223" s="24"/>
      <c r="DD223" s="24"/>
      <c r="DE223" s="24"/>
      <c r="DF223" s="24"/>
      <c r="DG223" s="24"/>
      <c r="DH223" s="24"/>
      <c r="DI223" s="24"/>
      <c r="DJ223" s="24"/>
      <c r="DK223" s="24"/>
      <c r="DL223" s="24"/>
      <c r="DM223" s="24"/>
    </row>
    <row r="224" spans="5:117" s="3" customFormat="1" x14ac:dyDescent="0.25">
      <c r="E224" s="23" t="s">
        <v>2225</v>
      </c>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c r="AO224" s="24"/>
      <c r="AP224" s="24"/>
      <c r="AQ224" s="24"/>
      <c r="AR224" s="24"/>
      <c r="AS224" s="24"/>
      <c r="AT224" s="24"/>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c r="CE224" s="24"/>
      <c r="CF224" s="24"/>
      <c r="CG224" s="24"/>
      <c r="CH224" s="24"/>
      <c r="CI224" s="24"/>
      <c r="CJ224" s="24"/>
      <c r="CK224" s="24"/>
      <c r="CL224" s="24"/>
      <c r="CM224" s="24"/>
      <c r="CN224" s="24"/>
      <c r="CO224" s="24"/>
      <c r="CP224" s="24"/>
      <c r="CQ224" s="24"/>
      <c r="CR224" s="24"/>
      <c r="CS224" s="24"/>
      <c r="CT224" s="24"/>
      <c r="CU224" s="24"/>
      <c r="CV224" s="24"/>
      <c r="CW224" s="24"/>
      <c r="CX224" s="24"/>
      <c r="CY224" s="24"/>
      <c r="CZ224" s="24"/>
      <c r="DA224" s="24"/>
      <c r="DB224" s="24"/>
      <c r="DC224" s="24"/>
      <c r="DD224" s="24"/>
      <c r="DE224" s="24"/>
      <c r="DF224" s="24"/>
      <c r="DG224" s="24"/>
      <c r="DH224" s="24"/>
      <c r="DI224" s="24"/>
      <c r="DJ224" s="24"/>
      <c r="DK224" s="24"/>
      <c r="DL224" s="24"/>
      <c r="DM224" s="24"/>
    </row>
    <row r="225" spans="5:117" s="3" customFormat="1" x14ac:dyDescent="0.25">
      <c r="E225" s="23" t="s">
        <v>2167</v>
      </c>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c r="AM225" s="24"/>
      <c r="AN225" s="24"/>
      <c r="AO225" s="24"/>
      <c r="AP225" s="24"/>
      <c r="AQ225" s="24"/>
      <c r="AR225" s="24"/>
      <c r="AS225" s="24"/>
      <c r="AT225" s="24"/>
      <c r="AU225" s="24"/>
      <c r="AV225" s="24"/>
      <c r="AW225" s="24"/>
      <c r="AX225" s="24"/>
      <c r="AY225" s="24"/>
      <c r="AZ225" s="24"/>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c r="CF225" s="24"/>
      <c r="CG225" s="24"/>
      <c r="CH225" s="24"/>
      <c r="CI225" s="24"/>
      <c r="CJ225" s="24"/>
      <c r="CK225" s="24"/>
      <c r="CL225" s="24"/>
      <c r="CM225" s="24"/>
      <c r="CN225" s="24"/>
      <c r="CO225" s="24"/>
      <c r="CP225" s="24"/>
      <c r="CQ225" s="24"/>
      <c r="CR225" s="24"/>
      <c r="CS225" s="24"/>
      <c r="CT225" s="24"/>
      <c r="CU225" s="24"/>
      <c r="CV225" s="24"/>
      <c r="CW225" s="24"/>
      <c r="CX225" s="24"/>
      <c r="CY225" s="24"/>
      <c r="CZ225" s="24"/>
      <c r="DA225" s="24"/>
      <c r="DB225" s="24"/>
      <c r="DC225" s="24"/>
      <c r="DD225" s="24"/>
      <c r="DE225" s="24"/>
      <c r="DF225" s="24"/>
      <c r="DG225" s="24"/>
      <c r="DH225" s="24"/>
      <c r="DI225" s="24"/>
      <c r="DJ225" s="24"/>
      <c r="DK225" s="24"/>
      <c r="DL225" s="24"/>
      <c r="DM225" s="24"/>
    </row>
    <row r="226" spans="5:117" s="3" customFormat="1" x14ac:dyDescent="0.25">
      <c r="E226" s="23" t="s">
        <v>2226</v>
      </c>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c r="AO226" s="24"/>
      <c r="AP226" s="24"/>
      <c r="AQ226" s="24"/>
      <c r="AR226" s="24"/>
      <c r="AS226" s="24"/>
      <c r="AT226" s="24"/>
      <c r="AU226" s="24"/>
      <c r="AV226" s="24"/>
      <c r="AW226" s="24"/>
      <c r="AX226" s="24"/>
      <c r="AY226" s="24"/>
      <c r="AZ226" s="24"/>
      <c r="BA226" s="24"/>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c r="CF226" s="24"/>
      <c r="CG226" s="24"/>
      <c r="CH226" s="24"/>
      <c r="CI226" s="24"/>
      <c r="CJ226" s="24"/>
      <c r="CK226" s="24"/>
      <c r="CL226" s="24"/>
      <c r="CM226" s="24"/>
      <c r="CN226" s="24"/>
      <c r="CO226" s="24"/>
      <c r="CP226" s="24"/>
      <c r="CQ226" s="24"/>
      <c r="CR226" s="24"/>
      <c r="CS226" s="24"/>
      <c r="CT226" s="24"/>
      <c r="CU226" s="24"/>
      <c r="CV226" s="24"/>
      <c r="CW226" s="24"/>
      <c r="CX226" s="24"/>
      <c r="CY226" s="24"/>
      <c r="CZ226" s="24"/>
      <c r="DA226" s="24"/>
      <c r="DB226" s="24"/>
      <c r="DC226" s="24"/>
      <c r="DD226" s="24"/>
      <c r="DE226" s="24"/>
      <c r="DF226" s="24"/>
      <c r="DG226" s="24"/>
      <c r="DH226" s="24"/>
      <c r="DI226" s="24"/>
      <c r="DJ226" s="24"/>
      <c r="DK226" s="24"/>
      <c r="DL226" s="24"/>
      <c r="DM226" s="24"/>
    </row>
    <row r="227" spans="5:117" s="3" customFormat="1" x14ac:dyDescent="0.25">
      <c r="E227" s="23" t="s">
        <v>2227</v>
      </c>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4"/>
      <c r="AQ227" s="24"/>
      <c r="AR227" s="24"/>
      <c r="AS227" s="24"/>
      <c r="AT227" s="24"/>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24"/>
      <c r="CG227" s="24"/>
      <c r="CH227" s="24"/>
      <c r="CI227" s="24"/>
      <c r="CJ227" s="24"/>
      <c r="CK227" s="24"/>
      <c r="CL227" s="24"/>
      <c r="CM227" s="24"/>
      <c r="CN227" s="24"/>
      <c r="CO227" s="24"/>
      <c r="CP227" s="24"/>
      <c r="CQ227" s="24"/>
      <c r="CR227" s="24"/>
      <c r="CS227" s="24"/>
      <c r="CT227" s="24"/>
      <c r="CU227" s="24"/>
      <c r="CV227" s="24"/>
      <c r="CW227" s="24"/>
      <c r="CX227" s="24"/>
      <c r="CY227" s="24"/>
      <c r="CZ227" s="24"/>
      <c r="DA227" s="24"/>
      <c r="DB227" s="24"/>
      <c r="DC227" s="24"/>
      <c r="DD227" s="24"/>
      <c r="DE227" s="24"/>
      <c r="DF227" s="24"/>
      <c r="DG227" s="24"/>
      <c r="DH227" s="24"/>
      <c r="DI227" s="24"/>
      <c r="DJ227" s="24"/>
      <c r="DK227" s="24"/>
      <c r="DL227" s="24"/>
      <c r="DM227" s="24"/>
    </row>
    <row r="228" spans="5:117" s="3" customFormat="1" x14ac:dyDescent="0.25">
      <c r="E228" s="23" t="s">
        <v>2167</v>
      </c>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c r="AO228" s="24"/>
      <c r="AP228" s="24"/>
      <c r="AQ228" s="24"/>
      <c r="AR228" s="24"/>
      <c r="AS228" s="24"/>
      <c r="AT228" s="24"/>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c r="CF228" s="24"/>
      <c r="CG228" s="24"/>
      <c r="CH228" s="24"/>
      <c r="CI228" s="24"/>
      <c r="CJ228" s="24"/>
      <c r="CK228" s="24"/>
      <c r="CL228" s="24"/>
      <c r="CM228" s="24"/>
      <c r="CN228" s="24"/>
      <c r="CO228" s="24"/>
      <c r="CP228" s="24"/>
      <c r="CQ228" s="24"/>
      <c r="CR228" s="24"/>
      <c r="CS228" s="24"/>
      <c r="CT228" s="24"/>
      <c r="CU228" s="24"/>
      <c r="CV228" s="24"/>
      <c r="CW228" s="24"/>
      <c r="CX228" s="24"/>
      <c r="CY228" s="24"/>
      <c r="CZ228" s="24"/>
      <c r="DA228" s="24"/>
      <c r="DB228" s="24"/>
      <c r="DC228" s="24"/>
      <c r="DD228" s="24"/>
      <c r="DE228" s="24"/>
      <c r="DF228" s="24"/>
      <c r="DG228" s="24"/>
      <c r="DH228" s="24"/>
      <c r="DI228" s="24"/>
      <c r="DJ228" s="24"/>
      <c r="DK228" s="24"/>
      <c r="DL228" s="24"/>
      <c r="DM228" s="24"/>
    </row>
    <row r="229" spans="5:117" s="3" customFormat="1" x14ac:dyDescent="0.25">
      <c r="E229" s="23" t="s">
        <v>2228</v>
      </c>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24"/>
      <c r="AQ229" s="24"/>
      <c r="AR229" s="24"/>
      <c r="AS229" s="24"/>
      <c r="AT229" s="24"/>
      <c r="AU229" s="24"/>
      <c r="AV229" s="24"/>
      <c r="AW229" s="24"/>
      <c r="AX229" s="24"/>
      <c r="AY229" s="24"/>
      <c r="AZ229" s="24"/>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c r="CF229" s="24"/>
      <c r="CG229" s="24"/>
      <c r="CH229" s="24"/>
      <c r="CI229" s="24"/>
      <c r="CJ229" s="24"/>
      <c r="CK229" s="24"/>
      <c r="CL229" s="24"/>
      <c r="CM229" s="24"/>
      <c r="CN229" s="24"/>
      <c r="CO229" s="24"/>
      <c r="CP229" s="24"/>
      <c r="CQ229" s="24"/>
      <c r="CR229" s="24"/>
      <c r="CS229" s="24"/>
      <c r="CT229" s="24"/>
      <c r="CU229" s="24"/>
      <c r="CV229" s="24"/>
      <c r="CW229" s="24"/>
      <c r="CX229" s="24"/>
      <c r="CY229" s="24"/>
      <c r="CZ229" s="24"/>
      <c r="DA229" s="24"/>
      <c r="DB229" s="24"/>
      <c r="DC229" s="24"/>
      <c r="DD229" s="24"/>
      <c r="DE229" s="24"/>
      <c r="DF229" s="24"/>
      <c r="DG229" s="24"/>
      <c r="DH229" s="24"/>
      <c r="DI229" s="24"/>
      <c r="DJ229" s="24"/>
      <c r="DK229" s="24"/>
      <c r="DL229" s="24"/>
      <c r="DM229" s="24"/>
    </row>
    <row r="230" spans="5:117" s="3" customFormat="1" x14ac:dyDescent="0.25">
      <c r="E230" s="23" t="s">
        <v>2229</v>
      </c>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c r="AM230" s="24"/>
      <c r="AN230" s="24"/>
      <c r="AO230" s="24"/>
      <c r="AP230" s="24"/>
      <c r="AQ230" s="24"/>
      <c r="AR230" s="24"/>
      <c r="AS230" s="24"/>
      <c r="AT230" s="24"/>
      <c r="AU230" s="24"/>
      <c r="AV230" s="24"/>
      <c r="AW230" s="24"/>
      <c r="AX230" s="24"/>
      <c r="AY230" s="24"/>
      <c r="AZ230" s="24"/>
      <c r="BA230" s="24"/>
      <c r="BB230" s="24"/>
      <c r="BC230" s="24"/>
      <c r="BD230" s="24"/>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c r="CF230" s="24"/>
      <c r="CG230" s="24"/>
      <c r="CH230" s="24"/>
      <c r="CI230" s="24"/>
      <c r="CJ230" s="24"/>
      <c r="CK230" s="24"/>
      <c r="CL230" s="24"/>
      <c r="CM230" s="24"/>
      <c r="CN230" s="24"/>
      <c r="CO230" s="24"/>
      <c r="CP230" s="24"/>
      <c r="CQ230" s="24"/>
      <c r="CR230" s="24"/>
      <c r="CS230" s="24"/>
      <c r="CT230" s="24"/>
      <c r="CU230" s="24"/>
      <c r="CV230" s="24"/>
      <c r="CW230" s="24"/>
      <c r="CX230" s="24"/>
      <c r="CY230" s="24"/>
      <c r="CZ230" s="24"/>
      <c r="DA230" s="24"/>
      <c r="DB230" s="24"/>
      <c r="DC230" s="24"/>
      <c r="DD230" s="24"/>
      <c r="DE230" s="24"/>
      <c r="DF230" s="24"/>
      <c r="DG230" s="24"/>
      <c r="DH230" s="24"/>
      <c r="DI230" s="24"/>
      <c r="DJ230" s="24"/>
      <c r="DK230" s="24"/>
      <c r="DL230" s="24"/>
      <c r="DM230" s="24"/>
    </row>
    <row r="231" spans="5:117" s="3" customFormat="1" x14ac:dyDescent="0.25">
      <c r="E231" s="23" t="s">
        <v>2167</v>
      </c>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c r="AM231" s="24"/>
      <c r="AN231" s="24"/>
      <c r="AO231" s="24"/>
      <c r="AP231" s="24"/>
      <c r="AQ231" s="24"/>
      <c r="AR231" s="24"/>
      <c r="AS231" s="24"/>
      <c r="AT231" s="24"/>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24"/>
      <c r="CG231" s="24"/>
      <c r="CH231" s="24"/>
      <c r="CI231" s="24"/>
      <c r="CJ231" s="24"/>
      <c r="CK231" s="24"/>
      <c r="CL231" s="24"/>
      <c r="CM231" s="24"/>
      <c r="CN231" s="24"/>
      <c r="CO231" s="24"/>
      <c r="CP231" s="24"/>
      <c r="CQ231" s="24"/>
      <c r="CR231" s="24"/>
      <c r="CS231" s="24"/>
      <c r="CT231" s="24"/>
      <c r="CU231" s="24"/>
      <c r="CV231" s="24"/>
      <c r="CW231" s="24"/>
      <c r="CX231" s="24"/>
      <c r="CY231" s="24"/>
      <c r="CZ231" s="24"/>
      <c r="DA231" s="24"/>
      <c r="DB231" s="24"/>
      <c r="DC231" s="24"/>
      <c r="DD231" s="24"/>
      <c r="DE231" s="24"/>
      <c r="DF231" s="24"/>
      <c r="DG231" s="24"/>
      <c r="DH231" s="24"/>
      <c r="DI231" s="24"/>
      <c r="DJ231" s="24"/>
      <c r="DK231" s="24"/>
      <c r="DL231" s="24"/>
      <c r="DM231" s="24"/>
    </row>
    <row r="232" spans="5:117" s="3" customFormat="1" x14ac:dyDescent="0.25">
      <c r="E232" s="23" t="s">
        <v>2230</v>
      </c>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c r="AM232" s="24"/>
      <c r="AN232" s="24"/>
      <c r="AO232" s="24"/>
      <c r="AP232" s="24"/>
      <c r="AQ232" s="24"/>
      <c r="AR232" s="24"/>
      <c r="AS232" s="24"/>
      <c r="AT232" s="24"/>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c r="CF232" s="24"/>
      <c r="CG232" s="24"/>
      <c r="CH232" s="24"/>
      <c r="CI232" s="24"/>
      <c r="CJ232" s="24"/>
      <c r="CK232" s="24"/>
      <c r="CL232" s="24"/>
      <c r="CM232" s="24"/>
      <c r="CN232" s="24"/>
      <c r="CO232" s="24"/>
      <c r="CP232" s="24"/>
      <c r="CQ232" s="24"/>
      <c r="CR232" s="24"/>
      <c r="CS232" s="24"/>
      <c r="CT232" s="24"/>
      <c r="CU232" s="24"/>
      <c r="CV232" s="24"/>
      <c r="CW232" s="24"/>
      <c r="CX232" s="24"/>
      <c r="CY232" s="24"/>
      <c r="CZ232" s="24"/>
      <c r="DA232" s="24"/>
      <c r="DB232" s="24"/>
      <c r="DC232" s="24"/>
      <c r="DD232" s="24"/>
      <c r="DE232" s="24"/>
      <c r="DF232" s="24"/>
      <c r="DG232" s="24"/>
      <c r="DH232" s="24"/>
      <c r="DI232" s="24"/>
      <c r="DJ232" s="24"/>
      <c r="DK232" s="24"/>
      <c r="DL232" s="24"/>
      <c r="DM232" s="24"/>
    </row>
    <row r="233" spans="5:117" s="3" customFormat="1" x14ac:dyDescent="0.25">
      <c r="E233" s="23" t="s">
        <v>2231</v>
      </c>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c r="AM233" s="24"/>
      <c r="AN233" s="24"/>
      <c r="AO233" s="24"/>
      <c r="AP233" s="24"/>
      <c r="AQ233" s="24"/>
      <c r="AR233" s="24"/>
      <c r="AS233" s="24"/>
      <c r="AT233" s="24"/>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c r="CF233" s="24"/>
      <c r="CG233" s="24"/>
      <c r="CH233" s="24"/>
      <c r="CI233" s="24"/>
      <c r="CJ233" s="24"/>
      <c r="CK233" s="24"/>
      <c r="CL233" s="24"/>
      <c r="CM233" s="24"/>
      <c r="CN233" s="24"/>
      <c r="CO233" s="24"/>
      <c r="CP233" s="24"/>
      <c r="CQ233" s="24"/>
      <c r="CR233" s="24"/>
      <c r="CS233" s="24"/>
      <c r="CT233" s="24"/>
      <c r="CU233" s="24"/>
      <c r="CV233" s="24"/>
      <c r="CW233" s="24"/>
      <c r="CX233" s="24"/>
      <c r="CY233" s="24"/>
      <c r="CZ233" s="24"/>
      <c r="DA233" s="24"/>
      <c r="DB233" s="24"/>
      <c r="DC233" s="24"/>
      <c r="DD233" s="24"/>
      <c r="DE233" s="24"/>
      <c r="DF233" s="24"/>
      <c r="DG233" s="24"/>
      <c r="DH233" s="24"/>
      <c r="DI233" s="24"/>
      <c r="DJ233" s="24"/>
      <c r="DK233" s="24"/>
      <c r="DL233" s="24"/>
      <c r="DM233" s="24"/>
    </row>
    <row r="234" spans="5:117" s="3" customFormat="1" x14ac:dyDescent="0.25">
      <c r="E234" s="23" t="s">
        <v>2232</v>
      </c>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4"/>
      <c r="AQ234" s="24"/>
      <c r="AR234" s="24"/>
      <c r="AS234" s="24"/>
      <c r="AT234" s="24"/>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c r="CG234" s="24"/>
      <c r="CH234" s="24"/>
      <c r="CI234" s="24"/>
      <c r="CJ234" s="24"/>
      <c r="CK234" s="24"/>
      <c r="CL234" s="24"/>
      <c r="CM234" s="24"/>
      <c r="CN234" s="24"/>
      <c r="CO234" s="24"/>
      <c r="CP234" s="24"/>
      <c r="CQ234" s="24"/>
      <c r="CR234" s="24"/>
      <c r="CS234" s="24"/>
      <c r="CT234" s="24"/>
      <c r="CU234" s="24"/>
      <c r="CV234" s="24"/>
      <c r="CW234" s="24"/>
      <c r="CX234" s="24"/>
      <c r="CY234" s="24"/>
      <c r="CZ234" s="24"/>
      <c r="DA234" s="24"/>
      <c r="DB234" s="24"/>
      <c r="DC234" s="24"/>
      <c r="DD234" s="24"/>
      <c r="DE234" s="24"/>
      <c r="DF234" s="24"/>
      <c r="DG234" s="24"/>
      <c r="DH234" s="24"/>
      <c r="DI234" s="24"/>
      <c r="DJ234" s="24"/>
      <c r="DK234" s="24"/>
      <c r="DL234" s="24"/>
      <c r="DM234" s="24"/>
    </row>
    <row r="235" spans="5:117" s="3" customFormat="1" x14ac:dyDescent="0.25">
      <c r="E235" s="23" t="s">
        <v>2207</v>
      </c>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c r="AQ235" s="24"/>
      <c r="AR235" s="24"/>
      <c r="AS235" s="24"/>
      <c r="AT235" s="24"/>
      <c r="AU235" s="24"/>
      <c r="AV235" s="24"/>
      <c r="AW235" s="24"/>
      <c r="AX235" s="24"/>
      <c r="AY235" s="24"/>
      <c r="AZ235" s="24"/>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24"/>
      <c r="CG235" s="24"/>
      <c r="CH235" s="24"/>
      <c r="CI235" s="24"/>
      <c r="CJ235" s="24"/>
      <c r="CK235" s="24"/>
      <c r="CL235" s="24"/>
      <c r="CM235" s="24"/>
      <c r="CN235" s="24"/>
      <c r="CO235" s="24"/>
      <c r="CP235" s="24"/>
      <c r="CQ235" s="24"/>
      <c r="CR235" s="24"/>
      <c r="CS235" s="24"/>
      <c r="CT235" s="24"/>
      <c r="CU235" s="24"/>
      <c r="CV235" s="24"/>
      <c r="CW235" s="24"/>
      <c r="CX235" s="24"/>
      <c r="CY235" s="24"/>
      <c r="CZ235" s="24"/>
      <c r="DA235" s="24"/>
      <c r="DB235" s="24"/>
      <c r="DC235" s="24"/>
      <c r="DD235" s="24"/>
      <c r="DE235" s="24"/>
      <c r="DF235" s="24"/>
      <c r="DG235" s="24"/>
      <c r="DH235" s="24"/>
      <c r="DI235" s="24"/>
      <c r="DJ235" s="24"/>
      <c r="DK235" s="24"/>
      <c r="DL235" s="24"/>
      <c r="DM235" s="24"/>
    </row>
    <row r="236" spans="5:117" s="3" customFormat="1" x14ac:dyDescent="0.25">
      <c r="E236" s="23" t="s">
        <v>2233</v>
      </c>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c r="CG236" s="24"/>
      <c r="CH236" s="24"/>
      <c r="CI236" s="24"/>
      <c r="CJ236" s="24"/>
      <c r="CK236" s="24"/>
      <c r="CL236" s="24"/>
      <c r="CM236" s="24"/>
      <c r="CN236" s="24"/>
      <c r="CO236" s="24"/>
      <c r="CP236" s="24"/>
      <c r="CQ236" s="24"/>
      <c r="CR236" s="24"/>
      <c r="CS236" s="24"/>
      <c r="CT236" s="24"/>
      <c r="CU236" s="24"/>
      <c r="CV236" s="24"/>
      <c r="CW236" s="24"/>
      <c r="CX236" s="24"/>
      <c r="CY236" s="24"/>
      <c r="CZ236" s="24"/>
      <c r="DA236" s="24"/>
      <c r="DB236" s="24"/>
      <c r="DC236" s="24"/>
      <c r="DD236" s="24"/>
      <c r="DE236" s="24"/>
      <c r="DF236" s="24"/>
      <c r="DG236" s="24"/>
      <c r="DH236" s="24"/>
      <c r="DI236" s="24"/>
      <c r="DJ236" s="24"/>
      <c r="DK236" s="24"/>
      <c r="DL236" s="24"/>
      <c r="DM236" s="24"/>
    </row>
    <row r="237" spans="5:117" s="3" customFormat="1" x14ac:dyDescent="0.25">
      <c r="E237" s="23" t="s">
        <v>2207</v>
      </c>
      <c r="F237" s="24"/>
      <c r="G237" s="24"/>
      <c r="H237" s="24"/>
      <c r="I237" s="24"/>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4"/>
      <c r="AQ237" s="24"/>
      <c r="AR237" s="24"/>
      <c r="AS237" s="24"/>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c r="CF237" s="24"/>
      <c r="CG237" s="24"/>
      <c r="CH237" s="24"/>
      <c r="CI237" s="24"/>
      <c r="CJ237" s="24"/>
      <c r="CK237" s="24"/>
      <c r="CL237" s="24"/>
      <c r="CM237" s="24"/>
      <c r="CN237" s="24"/>
      <c r="CO237" s="24"/>
      <c r="CP237" s="24"/>
      <c r="CQ237" s="24"/>
      <c r="CR237" s="24"/>
      <c r="CS237" s="24"/>
      <c r="CT237" s="24"/>
      <c r="CU237" s="24"/>
      <c r="CV237" s="24"/>
      <c r="CW237" s="24"/>
      <c r="CX237" s="24"/>
      <c r="CY237" s="24"/>
      <c r="CZ237" s="24"/>
      <c r="DA237" s="24"/>
      <c r="DB237" s="24"/>
      <c r="DC237" s="24"/>
      <c r="DD237" s="24"/>
      <c r="DE237" s="24"/>
      <c r="DF237" s="24"/>
      <c r="DG237" s="24"/>
      <c r="DH237" s="24"/>
      <c r="DI237" s="24"/>
      <c r="DJ237" s="24"/>
      <c r="DK237" s="24"/>
      <c r="DL237" s="24"/>
      <c r="DM237" s="24"/>
    </row>
    <row r="238" spans="5:117" s="3" customFormat="1" x14ac:dyDescent="0.25">
      <c r="E238" s="23" t="s">
        <v>2234</v>
      </c>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c r="CF238" s="24"/>
      <c r="CG238" s="24"/>
      <c r="CH238" s="24"/>
      <c r="CI238" s="24"/>
      <c r="CJ238" s="24"/>
      <c r="CK238" s="24"/>
      <c r="CL238" s="24"/>
      <c r="CM238" s="24"/>
      <c r="CN238" s="24"/>
      <c r="CO238" s="24"/>
      <c r="CP238" s="24"/>
      <c r="CQ238" s="24"/>
      <c r="CR238" s="24"/>
      <c r="CS238" s="24"/>
      <c r="CT238" s="24"/>
      <c r="CU238" s="24"/>
      <c r="CV238" s="24"/>
      <c r="CW238" s="24"/>
      <c r="CX238" s="24"/>
      <c r="CY238" s="24"/>
      <c r="CZ238" s="24"/>
      <c r="DA238" s="24"/>
      <c r="DB238" s="24"/>
      <c r="DC238" s="24"/>
      <c r="DD238" s="24"/>
      <c r="DE238" s="24"/>
      <c r="DF238" s="24"/>
      <c r="DG238" s="24"/>
      <c r="DH238" s="24"/>
      <c r="DI238" s="24"/>
      <c r="DJ238" s="24"/>
      <c r="DK238" s="24"/>
      <c r="DL238" s="24"/>
      <c r="DM238" s="24"/>
    </row>
    <row r="239" spans="5:117" s="3" customFormat="1" x14ac:dyDescent="0.25">
      <c r="E239" s="23" t="s">
        <v>2235</v>
      </c>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row>
    <row r="240" spans="5:117" s="3" customFormat="1" x14ac:dyDescent="0.25">
      <c r="E240" s="23" t="s">
        <v>2236</v>
      </c>
      <c r="F240" s="24"/>
      <c r="G240" s="24"/>
      <c r="H240" s="24"/>
      <c r="I240" s="24"/>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c r="CF240" s="24"/>
      <c r="CG240" s="24"/>
      <c r="CH240" s="24"/>
      <c r="CI240" s="24"/>
      <c r="CJ240" s="24"/>
      <c r="CK240" s="24"/>
      <c r="CL240" s="24"/>
      <c r="CM240" s="24"/>
      <c r="CN240" s="24"/>
      <c r="CO240" s="24"/>
      <c r="CP240" s="24"/>
      <c r="CQ240" s="24"/>
      <c r="CR240" s="24"/>
      <c r="CS240" s="24"/>
      <c r="CT240" s="24"/>
      <c r="CU240" s="24"/>
      <c r="CV240" s="24"/>
      <c r="CW240" s="24"/>
      <c r="CX240" s="24"/>
      <c r="CY240" s="24"/>
      <c r="CZ240" s="24"/>
      <c r="DA240" s="24"/>
      <c r="DB240" s="24"/>
      <c r="DC240" s="24"/>
      <c r="DD240" s="24"/>
      <c r="DE240" s="24"/>
      <c r="DF240" s="24"/>
      <c r="DG240" s="24"/>
      <c r="DH240" s="24"/>
      <c r="DI240" s="24"/>
      <c r="DJ240" s="24"/>
      <c r="DK240" s="24"/>
      <c r="DL240" s="24"/>
      <c r="DM240" s="24"/>
    </row>
    <row r="241" spans="5:117" s="3" customFormat="1" x14ac:dyDescent="0.25">
      <c r="E241" s="23" t="s">
        <v>2237</v>
      </c>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4"/>
      <c r="AQ241" s="24"/>
      <c r="AR241" s="24"/>
      <c r="AS241" s="24"/>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c r="CF241" s="24"/>
      <c r="CG241" s="24"/>
      <c r="CH241" s="24"/>
      <c r="CI241" s="24"/>
      <c r="CJ241" s="24"/>
      <c r="CK241" s="24"/>
      <c r="CL241" s="24"/>
      <c r="CM241" s="24"/>
      <c r="CN241" s="24"/>
      <c r="CO241" s="24"/>
      <c r="CP241" s="24"/>
      <c r="CQ241" s="24"/>
      <c r="CR241" s="24"/>
      <c r="CS241" s="24"/>
      <c r="CT241" s="24"/>
      <c r="CU241" s="24"/>
      <c r="CV241" s="24"/>
      <c r="CW241" s="24"/>
      <c r="CX241" s="24"/>
      <c r="CY241" s="24"/>
      <c r="CZ241" s="24"/>
      <c r="DA241" s="24"/>
      <c r="DB241" s="24"/>
      <c r="DC241" s="24"/>
      <c r="DD241" s="24"/>
      <c r="DE241" s="24"/>
      <c r="DF241" s="24"/>
      <c r="DG241" s="24"/>
      <c r="DH241" s="24"/>
      <c r="DI241" s="24"/>
      <c r="DJ241" s="24"/>
      <c r="DK241" s="24"/>
      <c r="DL241" s="24"/>
      <c r="DM241" s="24"/>
    </row>
    <row r="242" spans="5:117" s="3" customFormat="1" x14ac:dyDescent="0.25">
      <c r="E242" s="23" t="s">
        <v>2207</v>
      </c>
      <c r="F242" s="24"/>
      <c r="G242" s="24"/>
      <c r="H242" s="24"/>
      <c r="I242" s="24"/>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c r="CF242" s="24"/>
      <c r="CG242" s="24"/>
      <c r="CH242" s="24"/>
      <c r="CI242" s="24"/>
      <c r="CJ242" s="24"/>
      <c r="CK242" s="24"/>
      <c r="CL242" s="24"/>
      <c r="CM242" s="24"/>
      <c r="CN242" s="24"/>
      <c r="CO242" s="24"/>
      <c r="CP242" s="24"/>
      <c r="CQ242" s="24"/>
      <c r="CR242" s="24"/>
      <c r="CS242" s="24"/>
      <c r="CT242" s="24"/>
      <c r="CU242" s="24"/>
      <c r="CV242" s="24"/>
      <c r="CW242" s="24"/>
      <c r="CX242" s="24"/>
      <c r="CY242" s="24"/>
      <c r="CZ242" s="24"/>
      <c r="DA242" s="24"/>
      <c r="DB242" s="24"/>
      <c r="DC242" s="24"/>
      <c r="DD242" s="24"/>
      <c r="DE242" s="24"/>
      <c r="DF242" s="24"/>
      <c r="DG242" s="24"/>
      <c r="DH242" s="24"/>
      <c r="DI242" s="24"/>
      <c r="DJ242" s="24"/>
      <c r="DK242" s="24"/>
      <c r="DL242" s="24"/>
      <c r="DM242" s="24"/>
    </row>
    <row r="243" spans="5:117" s="3" customFormat="1" x14ac:dyDescent="0.25">
      <c r="E243" s="23" t="s">
        <v>2238</v>
      </c>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c r="CF243" s="24"/>
      <c r="CG243" s="24"/>
      <c r="CH243" s="24"/>
      <c r="CI243" s="24"/>
      <c r="CJ243" s="24"/>
      <c r="CK243" s="24"/>
      <c r="CL243" s="24"/>
      <c r="CM243" s="24"/>
      <c r="CN243" s="24"/>
      <c r="CO243" s="24"/>
      <c r="CP243" s="24"/>
      <c r="CQ243" s="24"/>
      <c r="CR243" s="24"/>
      <c r="CS243" s="24"/>
      <c r="CT243" s="24"/>
      <c r="CU243" s="24"/>
      <c r="CV243" s="24"/>
      <c r="CW243" s="24"/>
      <c r="CX243" s="24"/>
      <c r="CY243" s="24"/>
      <c r="CZ243" s="24"/>
      <c r="DA243" s="24"/>
      <c r="DB243" s="24"/>
      <c r="DC243" s="24"/>
      <c r="DD243" s="24"/>
      <c r="DE243" s="24"/>
      <c r="DF243" s="24"/>
      <c r="DG243" s="24"/>
      <c r="DH243" s="24"/>
      <c r="DI243" s="24"/>
      <c r="DJ243" s="24"/>
      <c r="DK243" s="24"/>
      <c r="DL243" s="24"/>
      <c r="DM243" s="24"/>
    </row>
    <row r="244" spans="5:117" s="3" customFormat="1" x14ac:dyDescent="0.25">
      <c r="E244" s="23" t="s">
        <v>2239</v>
      </c>
      <c r="F244" s="24"/>
      <c r="G244" s="24"/>
      <c r="H244" s="24"/>
      <c r="I244" s="24"/>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D244" s="24"/>
      <c r="CE244" s="24"/>
      <c r="CF244" s="24"/>
      <c r="CG244" s="24"/>
      <c r="CH244" s="24"/>
      <c r="CI244" s="24"/>
      <c r="CJ244" s="24"/>
      <c r="CK244" s="24"/>
      <c r="CL244" s="24"/>
      <c r="CM244" s="24"/>
      <c r="CN244" s="24"/>
      <c r="CO244" s="24"/>
      <c r="CP244" s="24"/>
      <c r="CQ244" s="24"/>
      <c r="CR244" s="24"/>
      <c r="CS244" s="24"/>
      <c r="CT244" s="24"/>
      <c r="CU244" s="24"/>
      <c r="CV244" s="24"/>
      <c r="CW244" s="24"/>
      <c r="CX244" s="24"/>
      <c r="CY244" s="24"/>
      <c r="CZ244" s="24"/>
      <c r="DA244" s="24"/>
      <c r="DB244" s="24"/>
      <c r="DC244" s="24"/>
      <c r="DD244" s="24"/>
      <c r="DE244" s="24"/>
      <c r="DF244" s="24"/>
      <c r="DG244" s="24"/>
      <c r="DH244" s="24"/>
      <c r="DI244" s="24"/>
      <c r="DJ244" s="24"/>
      <c r="DK244" s="24"/>
      <c r="DL244" s="24"/>
      <c r="DM244" s="24"/>
    </row>
    <row r="245" spans="5:117" s="3" customFormat="1" x14ac:dyDescent="0.25">
      <c r="E245" s="23" t="s">
        <v>2240</v>
      </c>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c r="CF245" s="24"/>
      <c r="CG245" s="24"/>
      <c r="CH245" s="24"/>
      <c r="CI245" s="24"/>
      <c r="CJ245" s="24"/>
      <c r="CK245" s="24"/>
      <c r="CL245" s="24"/>
      <c r="CM245" s="24"/>
      <c r="CN245" s="24"/>
      <c r="CO245" s="24"/>
      <c r="CP245" s="24"/>
      <c r="CQ245" s="24"/>
      <c r="CR245" s="24"/>
      <c r="CS245" s="24"/>
      <c r="CT245" s="24"/>
      <c r="CU245" s="24"/>
      <c r="CV245" s="24"/>
      <c r="CW245" s="24"/>
      <c r="CX245" s="24"/>
      <c r="CY245" s="24"/>
      <c r="CZ245" s="24"/>
      <c r="DA245" s="24"/>
      <c r="DB245" s="24"/>
      <c r="DC245" s="24"/>
      <c r="DD245" s="24"/>
      <c r="DE245" s="24"/>
      <c r="DF245" s="24"/>
      <c r="DG245" s="24"/>
      <c r="DH245" s="24"/>
      <c r="DI245" s="24"/>
      <c r="DJ245" s="24"/>
      <c r="DK245" s="24"/>
      <c r="DL245" s="24"/>
      <c r="DM245" s="24"/>
    </row>
    <row r="246" spans="5:117" s="3" customFormat="1" x14ac:dyDescent="0.25">
      <c r="E246" s="23" t="s">
        <v>2167</v>
      </c>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c r="CF246" s="24"/>
      <c r="CG246" s="24"/>
      <c r="CH246" s="24"/>
      <c r="CI246" s="24"/>
      <c r="CJ246" s="24"/>
      <c r="CK246" s="24"/>
      <c r="CL246" s="24"/>
      <c r="CM246" s="24"/>
      <c r="CN246" s="24"/>
      <c r="CO246" s="24"/>
      <c r="CP246" s="24"/>
      <c r="CQ246" s="24"/>
      <c r="CR246" s="24"/>
      <c r="CS246" s="24"/>
      <c r="CT246" s="24"/>
      <c r="CU246" s="24"/>
      <c r="CV246" s="24"/>
      <c r="CW246" s="24"/>
      <c r="CX246" s="24"/>
      <c r="CY246" s="24"/>
      <c r="CZ246" s="24"/>
      <c r="DA246" s="24"/>
      <c r="DB246" s="24"/>
      <c r="DC246" s="24"/>
      <c r="DD246" s="24"/>
      <c r="DE246" s="24"/>
      <c r="DF246" s="24"/>
      <c r="DG246" s="24"/>
      <c r="DH246" s="24"/>
      <c r="DI246" s="24"/>
      <c r="DJ246" s="24"/>
      <c r="DK246" s="24"/>
      <c r="DL246" s="24"/>
      <c r="DM246" s="24"/>
    </row>
    <row r="247" spans="5:117" s="3" customFormat="1" x14ac:dyDescent="0.25">
      <c r="E247" s="23" t="s">
        <v>2230</v>
      </c>
      <c r="F247" s="24"/>
      <c r="G247" s="24"/>
      <c r="H247" s="24"/>
      <c r="I247" s="24"/>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c r="AP247" s="24"/>
      <c r="AQ247" s="24"/>
      <c r="AR247" s="24"/>
      <c r="AS247" s="24"/>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c r="CF247" s="24"/>
      <c r="CG247" s="24"/>
      <c r="CH247" s="24"/>
      <c r="CI247" s="24"/>
      <c r="CJ247" s="24"/>
      <c r="CK247" s="24"/>
      <c r="CL247" s="24"/>
      <c r="CM247" s="24"/>
      <c r="CN247" s="24"/>
      <c r="CO247" s="24"/>
      <c r="CP247" s="24"/>
      <c r="CQ247" s="24"/>
      <c r="CR247" s="24"/>
      <c r="CS247" s="24"/>
      <c r="CT247" s="24"/>
      <c r="CU247" s="24"/>
      <c r="CV247" s="24"/>
      <c r="CW247" s="24"/>
      <c r="CX247" s="24"/>
      <c r="CY247" s="24"/>
      <c r="CZ247" s="24"/>
      <c r="DA247" s="24"/>
      <c r="DB247" s="24"/>
      <c r="DC247" s="24"/>
      <c r="DD247" s="24"/>
      <c r="DE247" s="24"/>
      <c r="DF247" s="24"/>
      <c r="DG247" s="24"/>
      <c r="DH247" s="24"/>
      <c r="DI247" s="24"/>
      <c r="DJ247" s="24"/>
      <c r="DK247" s="24"/>
      <c r="DL247" s="24"/>
      <c r="DM247" s="24"/>
    </row>
    <row r="248" spans="5:117" s="3" customFormat="1" x14ac:dyDescent="0.25">
      <c r="E248" s="23" t="s">
        <v>2231</v>
      </c>
      <c r="F248" s="24"/>
      <c r="G248" s="24"/>
      <c r="H248" s="24"/>
      <c r="I248" s="24"/>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c r="CF248" s="24"/>
      <c r="CG248" s="24"/>
      <c r="CH248" s="24"/>
      <c r="CI248" s="24"/>
      <c r="CJ248" s="24"/>
      <c r="CK248" s="24"/>
      <c r="CL248" s="24"/>
      <c r="CM248" s="24"/>
      <c r="CN248" s="24"/>
      <c r="CO248" s="24"/>
      <c r="CP248" s="24"/>
      <c r="CQ248" s="24"/>
      <c r="CR248" s="24"/>
      <c r="CS248" s="24"/>
      <c r="CT248" s="24"/>
      <c r="CU248" s="24"/>
      <c r="CV248" s="24"/>
      <c r="CW248" s="24"/>
      <c r="CX248" s="24"/>
      <c r="CY248" s="24"/>
      <c r="CZ248" s="24"/>
      <c r="DA248" s="24"/>
      <c r="DB248" s="24"/>
      <c r="DC248" s="24"/>
      <c r="DD248" s="24"/>
      <c r="DE248" s="24"/>
      <c r="DF248" s="24"/>
      <c r="DG248" s="24"/>
      <c r="DH248" s="24"/>
      <c r="DI248" s="24"/>
      <c r="DJ248" s="24"/>
      <c r="DK248" s="24"/>
      <c r="DL248" s="24"/>
      <c r="DM248" s="24"/>
    </row>
    <row r="249" spans="5:117" s="3" customFormat="1" x14ac:dyDescent="0.25">
      <c r="E249" s="23" t="s">
        <v>2241</v>
      </c>
      <c r="F249" s="24"/>
      <c r="G249" s="24"/>
      <c r="H249" s="24"/>
      <c r="I249" s="24"/>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c r="AP249" s="24"/>
      <c r="AQ249" s="24"/>
      <c r="AR249" s="24"/>
      <c r="AS249" s="24"/>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c r="CF249" s="24"/>
      <c r="CG249" s="24"/>
      <c r="CH249" s="24"/>
      <c r="CI249" s="24"/>
      <c r="CJ249" s="24"/>
      <c r="CK249" s="24"/>
      <c r="CL249" s="24"/>
      <c r="CM249" s="24"/>
      <c r="CN249" s="24"/>
      <c r="CO249" s="24"/>
      <c r="CP249" s="24"/>
      <c r="CQ249" s="24"/>
      <c r="CR249" s="24"/>
      <c r="CS249" s="24"/>
      <c r="CT249" s="24"/>
      <c r="CU249" s="24"/>
      <c r="CV249" s="24"/>
      <c r="CW249" s="24"/>
      <c r="CX249" s="24"/>
      <c r="CY249" s="24"/>
      <c r="CZ249" s="24"/>
      <c r="DA249" s="24"/>
      <c r="DB249" s="24"/>
      <c r="DC249" s="24"/>
      <c r="DD249" s="24"/>
      <c r="DE249" s="24"/>
      <c r="DF249" s="24"/>
      <c r="DG249" s="24"/>
      <c r="DH249" s="24"/>
      <c r="DI249" s="24"/>
      <c r="DJ249" s="24"/>
      <c r="DK249" s="24"/>
      <c r="DL249" s="24"/>
      <c r="DM249" s="24"/>
    </row>
    <row r="250" spans="5:117" s="3" customFormat="1" x14ac:dyDescent="0.25">
      <c r="E250" s="23" t="s">
        <v>2242</v>
      </c>
      <c r="F250" s="24"/>
      <c r="G250" s="24"/>
      <c r="H250" s="24"/>
      <c r="I250" s="24"/>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c r="CE250" s="24"/>
      <c r="CF250" s="24"/>
      <c r="CG250" s="24"/>
      <c r="CH250" s="24"/>
      <c r="CI250" s="24"/>
      <c r="CJ250" s="24"/>
      <c r="CK250" s="24"/>
      <c r="CL250" s="24"/>
      <c r="CM250" s="24"/>
      <c r="CN250" s="24"/>
      <c r="CO250" s="24"/>
      <c r="CP250" s="24"/>
      <c r="CQ250" s="24"/>
      <c r="CR250" s="24"/>
      <c r="CS250" s="24"/>
      <c r="CT250" s="24"/>
      <c r="CU250" s="24"/>
      <c r="CV250" s="24"/>
      <c r="CW250" s="24"/>
      <c r="CX250" s="24"/>
      <c r="CY250" s="24"/>
      <c r="CZ250" s="24"/>
      <c r="DA250" s="24"/>
      <c r="DB250" s="24"/>
      <c r="DC250" s="24"/>
      <c r="DD250" s="24"/>
      <c r="DE250" s="24"/>
      <c r="DF250" s="24"/>
      <c r="DG250" s="24"/>
      <c r="DH250" s="24"/>
      <c r="DI250" s="24"/>
      <c r="DJ250" s="24"/>
      <c r="DK250" s="24"/>
      <c r="DL250" s="24"/>
      <c r="DM250" s="24"/>
    </row>
    <row r="251" spans="5:117" s="3" customFormat="1" x14ac:dyDescent="0.25">
      <c r="E251" s="23" t="s">
        <v>2207</v>
      </c>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c r="AP251" s="24"/>
      <c r="AQ251" s="24"/>
      <c r="AR251" s="24"/>
      <c r="AS251" s="24"/>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c r="CF251" s="24"/>
      <c r="CG251" s="24"/>
      <c r="CH251" s="24"/>
      <c r="CI251" s="24"/>
      <c r="CJ251" s="24"/>
      <c r="CK251" s="24"/>
      <c r="CL251" s="24"/>
      <c r="CM251" s="24"/>
      <c r="CN251" s="24"/>
      <c r="CO251" s="24"/>
      <c r="CP251" s="24"/>
      <c r="CQ251" s="24"/>
      <c r="CR251" s="24"/>
      <c r="CS251" s="24"/>
      <c r="CT251" s="24"/>
      <c r="CU251" s="24"/>
      <c r="CV251" s="24"/>
      <c r="CW251" s="24"/>
      <c r="CX251" s="24"/>
      <c r="CY251" s="24"/>
      <c r="CZ251" s="24"/>
      <c r="DA251" s="24"/>
      <c r="DB251" s="24"/>
      <c r="DC251" s="24"/>
      <c r="DD251" s="24"/>
      <c r="DE251" s="24"/>
      <c r="DF251" s="24"/>
      <c r="DG251" s="24"/>
      <c r="DH251" s="24"/>
      <c r="DI251" s="24"/>
      <c r="DJ251" s="24"/>
      <c r="DK251" s="24"/>
      <c r="DL251" s="24"/>
      <c r="DM251" s="24"/>
    </row>
    <row r="252" spans="5:117" s="3" customFormat="1" x14ac:dyDescent="0.25">
      <c r="E252" s="23" t="s">
        <v>2233</v>
      </c>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c r="AK252" s="24"/>
      <c r="AL252" s="24"/>
      <c r="AM252" s="24"/>
      <c r="AN252" s="24"/>
      <c r="AO252" s="24"/>
      <c r="AP252" s="24"/>
      <c r="AQ252" s="24"/>
      <c r="AR252" s="24"/>
      <c r="AS252" s="24"/>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c r="CE252" s="24"/>
      <c r="CF252" s="24"/>
      <c r="CG252" s="24"/>
      <c r="CH252" s="24"/>
      <c r="CI252" s="24"/>
      <c r="CJ252" s="24"/>
      <c r="CK252" s="24"/>
      <c r="CL252" s="24"/>
      <c r="CM252" s="24"/>
      <c r="CN252" s="24"/>
      <c r="CO252" s="24"/>
      <c r="CP252" s="24"/>
      <c r="CQ252" s="24"/>
      <c r="CR252" s="24"/>
      <c r="CS252" s="24"/>
      <c r="CT252" s="24"/>
      <c r="CU252" s="24"/>
      <c r="CV252" s="24"/>
      <c r="CW252" s="24"/>
      <c r="CX252" s="24"/>
      <c r="CY252" s="24"/>
      <c r="CZ252" s="24"/>
      <c r="DA252" s="24"/>
      <c r="DB252" s="24"/>
      <c r="DC252" s="24"/>
      <c r="DD252" s="24"/>
      <c r="DE252" s="24"/>
      <c r="DF252" s="24"/>
      <c r="DG252" s="24"/>
      <c r="DH252" s="24"/>
      <c r="DI252" s="24"/>
      <c r="DJ252" s="24"/>
      <c r="DK252" s="24"/>
      <c r="DL252" s="24"/>
      <c r="DM252" s="24"/>
    </row>
    <row r="253" spans="5:117" s="3" customFormat="1" x14ac:dyDescent="0.25">
      <c r="E253" s="23" t="s">
        <v>2207</v>
      </c>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c r="AO253" s="24"/>
      <c r="AP253" s="24"/>
      <c r="AQ253" s="24"/>
      <c r="AR253" s="24"/>
      <c r="AS253" s="24"/>
      <c r="AT253" s="24"/>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c r="CE253" s="24"/>
      <c r="CF253" s="24"/>
      <c r="CG253" s="24"/>
      <c r="CH253" s="24"/>
      <c r="CI253" s="24"/>
      <c r="CJ253" s="24"/>
      <c r="CK253" s="24"/>
      <c r="CL253" s="24"/>
      <c r="CM253" s="24"/>
      <c r="CN253" s="24"/>
      <c r="CO253" s="24"/>
      <c r="CP253" s="24"/>
      <c r="CQ253" s="24"/>
      <c r="CR253" s="24"/>
      <c r="CS253" s="24"/>
      <c r="CT253" s="24"/>
      <c r="CU253" s="24"/>
      <c r="CV253" s="24"/>
      <c r="CW253" s="24"/>
      <c r="CX253" s="24"/>
      <c r="CY253" s="24"/>
      <c r="CZ253" s="24"/>
      <c r="DA253" s="24"/>
      <c r="DB253" s="24"/>
      <c r="DC253" s="24"/>
      <c r="DD253" s="24"/>
      <c r="DE253" s="24"/>
      <c r="DF253" s="24"/>
      <c r="DG253" s="24"/>
      <c r="DH253" s="24"/>
      <c r="DI253" s="24"/>
      <c r="DJ253" s="24"/>
      <c r="DK253" s="24"/>
      <c r="DL253" s="24"/>
      <c r="DM253" s="24"/>
    </row>
    <row r="254" spans="5:117" s="3" customFormat="1" x14ac:dyDescent="0.25">
      <c r="E254" s="23" t="s">
        <v>2234</v>
      </c>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c r="CE254" s="24"/>
      <c r="CF254" s="24"/>
      <c r="CG254" s="24"/>
      <c r="CH254" s="24"/>
      <c r="CI254" s="24"/>
      <c r="CJ254" s="24"/>
      <c r="CK254" s="24"/>
      <c r="CL254" s="24"/>
      <c r="CM254" s="24"/>
      <c r="CN254" s="24"/>
      <c r="CO254" s="24"/>
      <c r="CP254" s="24"/>
      <c r="CQ254" s="24"/>
      <c r="CR254" s="24"/>
      <c r="CS254" s="24"/>
      <c r="CT254" s="24"/>
      <c r="CU254" s="24"/>
      <c r="CV254" s="24"/>
      <c r="CW254" s="24"/>
      <c r="CX254" s="24"/>
      <c r="CY254" s="24"/>
      <c r="CZ254" s="24"/>
      <c r="DA254" s="24"/>
      <c r="DB254" s="24"/>
      <c r="DC254" s="24"/>
      <c r="DD254" s="24"/>
      <c r="DE254" s="24"/>
      <c r="DF254" s="24"/>
      <c r="DG254" s="24"/>
      <c r="DH254" s="24"/>
      <c r="DI254" s="24"/>
      <c r="DJ254" s="24"/>
      <c r="DK254" s="24"/>
      <c r="DL254" s="24"/>
      <c r="DM254" s="24"/>
    </row>
    <row r="255" spans="5:117" s="3" customFormat="1" x14ac:dyDescent="0.25">
      <c r="E255" s="23" t="s">
        <v>2235</v>
      </c>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c r="CF255" s="24"/>
      <c r="CG255" s="24"/>
      <c r="CH255" s="24"/>
      <c r="CI255" s="24"/>
      <c r="CJ255" s="24"/>
      <c r="CK255" s="24"/>
      <c r="CL255" s="24"/>
      <c r="CM255" s="24"/>
      <c r="CN255" s="24"/>
      <c r="CO255" s="24"/>
      <c r="CP255" s="24"/>
      <c r="CQ255" s="24"/>
      <c r="CR255" s="24"/>
      <c r="CS255" s="24"/>
      <c r="CT255" s="24"/>
      <c r="CU255" s="24"/>
      <c r="CV255" s="24"/>
      <c r="CW255" s="24"/>
      <c r="CX255" s="24"/>
      <c r="CY255" s="24"/>
      <c r="CZ255" s="24"/>
      <c r="DA255" s="24"/>
      <c r="DB255" s="24"/>
      <c r="DC255" s="24"/>
      <c r="DD255" s="24"/>
      <c r="DE255" s="24"/>
      <c r="DF255" s="24"/>
      <c r="DG255" s="24"/>
      <c r="DH255" s="24"/>
      <c r="DI255" s="24"/>
      <c r="DJ255" s="24"/>
      <c r="DK255" s="24"/>
      <c r="DL255" s="24"/>
      <c r="DM255" s="24"/>
    </row>
    <row r="256" spans="5:117" s="3" customFormat="1" x14ac:dyDescent="0.25">
      <c r="E256" s="23" t="s">
        <v>2236</v>
      </c>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c r="CF256" s="24"/>
      <c r="CG256" s="24"/>
      <c r="CH256" s="24"/>
      <c r="CI256" s="24"/>
      <c r="CJ256" s="24"/>
      <c r="CK256" s="24"/>
      <c r="CL256" s="24"/>
      <c r="CM256" s="24"/>
      <c r="CN256" s="24"/>
      <c r="CO256" s="24"/>
      <c r="CP256" s="24"/>
      <c r="CQ256" s="24"/>
      <c r="CR256" s="24"/>
      <c r="CS256" s="24"/>
      <c r="CT256" s="24"/>
      <c r="CU256" s="24"/>
      <c r="CV256" s="24"/>
      <c r="CW256" s="24"/>
      <c r="CX256" s="24"/>
      <c r="CY256" s="24"/>
      <c r="CZ256" s="24"/>
      <c r="DA256" s="24"/>
      <c r="DB256" s="24"/>
      <c r="DC256" s="24"/>
      <c r="DD256" s="24"/>
      <c r="DE256" s="24"/>
      <c r="DF256" s="24"/>
      <c r="DG256" s="24"/>
      <c r="DH256" s="24"/>
      <c r="DI256" s="24"/>
      <c r="DJ256" s="24"/>
      <c r="DK256" s="24"/>
      <c r="DL256" s="24"/>
      <c r="DM256" s="24"/>
    </row>
    <row r="257" spans="5:117" s="3" customFormat="1" x14ac:dyDescent="0.25">
      <c r="E257" s="23" t="s">
        <v>3438</v>
      </c>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c r="CE257" s="24"/>
      <c r="CF257" s="24"/>
      <c r="CG257" s="24"/>
      <c r="CH257" s="24"/>
      <c r="CI257" s="24"/>
      <c r="CJ257" s="24"/>
      <c r="CK257" s="24"/>
      <c r="CL257" s="24"/>
      <c r="CM257" s="24"/>
      <c r="CN257" s="24"/>
      <c r="CO257" s="24"/>
      <c r="CP257" s="24"/>
      <c r="CQ257" s="24"/>
      <c r="CR257" s="24"/>
      <c r="CS257" s="24"/>
      <c r="CT257" s="24"/>
      <c r="CU257" s="24"/>
      <c r="CV257" s="24"/>
      <c r="CW257" s="24"/>
      <c r="CX257" s="24"/>
      <c r="CY257" s="24"/>
      <c r="CZ257" s="24"/>
      <c r="DA257" s="24"/>
      <c r="DB257" s="24"/>
      <c r="DC257" s="24"/>
      <c r="DD257" s="24"/>
      <c r="DE257" s="24"/>
      <c r="DF257" s="24"/>
      <c r="DG257" s="24"/>
      <c r="DH257" s="24"/>
      <c r="DI257" s="24"/>
      <c r="DJ257" s="24"/>
      <c r="DK257" s="24"/>
      <c r="DL257" s="24"/>
      <c r="DM257" s="24"/>
    </row>
    <row r="258" spans="5:117" s="3" customFormat="1" x14ac:dyDescent="0.25">
      <c r="E258" s="23" t="s">
        <v>2207</v>
      </c>
      <c r="F258" s="24"/>
      <c r="G258" s="24"/>
      <c r="H258" s="24"/>
      <c r="I258" s="24"/>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c r="CF258" s="24"/>
      <c r="CG258" s="24"/>
      <c r="CH258" s="24"/>
      <c r="CI258" s="24"/>
      <c r="CJ258" s="24"/>
      <c r="CK258" s="24"/>
      <c r="CL258" s="24"/>
      <c r="CM258" s="24"/>
      <c r="CN258" s="24"/>
      <c r="CO258" s="24"/>
      <c r="CP258" s="24"/>
      <c r="CQ258" s="24"/>
      <c r="CR258" s="24"/>
      <c r="CS258" s="24"/>
      <c r="CT258" s="24"/>
      <c r="CU258" s="24"/>
      <c r="CV258" s="24"/>
      <c r="CW258" s="24"/>
      <c r="CX258" s="24"/>
      <c r="CY258" s="24"/>
      <c r="CZ258" s="24"/>
      <c r="DA258" s="24"/>
      <c r="DB258" s="24"/>
      <c r="DC258" s="24"/>
      <c r="DD258" s="24"/>
      <c r="DE258" s="24"/>
      <c r="DF258" s="24"/>
      <c r="DG258" s="24"/>
      <c r="DH258" s="24"/>
      <c r="DI258" s="24"/>
      <c r="DJ258" s="24"/>
      <c r="DK258" s="24"/>
      <c r="DL258" s="24"/>
      <c r="DM258" s="24"/>
    </row>
    <row r="259" spans="5:117" s="3" customFormat="1" x14ac:dyDescent="0.25">
      <c r="E259" s="23" t="s">
        <v>2238</v>
      </c>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c r="CF259" s="24"/>
      <c r="CG259" s="24"/>
      <c r="CH259" s="24"/>
      <c r="CI259" s="24"/>
      <c r="CJ259" s="24"/>
      <c r="CK259" s="24"/>
      <c r="CL259" s="24"/>
      <c r="CM259" s="24"/>
      <c r="CN259" s="24"/>
      <c r="CO259" s="24"/>
      <c r="CP259" s="24"/>
      <c r="CQ259" s="24"/>
      <c r="CR259" s="24"/>
      <c r="CS259" s="24"/>
      <c r="CT259" s="24"/>
      <c r="CU259" s="24"/>
      <c r="CV259" s="24"/>
      <c r="CW259" s="24"/>
      <c r="CX259" s="24"/>
      <c r="CY259" s="24"/>
      <c r="CZ259" s="24"/>
      <c r="DA259" s="24"/>
      <c r="DB259" s="24"/>
      <c r="DC259" s="24"/>
      <c r="DD259" s="24"/>
      <c r="DE259" s="24"/>
      <c r="DF259" s="24"/>
      <c r="DG259" s="24"/>
      <c r="DH259" s="24"/>
      <c r="DI259" s="24"/>
      <c r="DJ259" s="24"/>
      <c r="DK259" s="24"/>
      <c r="DL259" s="24"/>
      <c r="DM259" s="24"/>
    </row>
    <row r="260" spans="5:117" s="3" customFormat="1" x14ac:dyDescent="0.25">
      <c r="E260" s="23" t="s">
        <v>2244</v>
      </c>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c r="AP260" s="24"/>
      <c r="AQ260" s="24"/>
      <c r="AR260" s="24"/>
      <c r="AS260" s="24"/>
      <c r="AT260" s="24"/>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c r="CF260" s="24"/>
      <c r="CG260" s="24"/>
      <c r="CH260" s="24"/>
      <c r="CI260" s="24"/>
      <c r="CJ260" s="24"/>
      <c r="CK260" s="24"/>
      <c r="CL260" s="24"/>
      <c r="CM260" s="24"/>
      <c r="CN260" s="24"/>
      <c r="CO260" s="24"/>
      <c r="CP260" s="24"/>
      <c r="CQ260" s="24"/>
      <c r="CR260" s="24"/>
      <c r="CS260" s="24"/>
      <c r="CT260" s="24"/>
      <c r="CU260" s="24"/>
      <c r="CV260" s="24"/>
      <c r="CW260" s="24"/>
      <c r="CX260" s="24"/>
      <c r="CY260" s="24"/>
      <c r="CZ260" s="24"/>
      <c r="DA260" s="24"/>
      <c r="DB260" s="24"/>
      <c r="DC260" s="24"/>
      <c r="DD260" s="24"/>
      <c r="DE260" s="24"/>
      <c r="DF260" s="24"/>
      <c r="DG260" s="24"/>
      <c r="DH260" s="24"/>
      <c r="DI260" s="24"/>
      <c r="DJ260" s="24"/>
      <c r="DK260" s="24"/>
      <c r="DL260" s="24"/>
      <c r="DM260" s="24"/>
    </row>
    <row r="261" spans="5:117" s="3" customFormat="1" x14ac:dyDescent="0.25">
      <c r="E261" s="23" t="s">
        <v>2245</v>
      </c>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c r="AQ261" s="24"/>
      <c r="AR261" s="24"/>
      <c r="AS261" s="24"/>
      <c r="AT261" s="24"/>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24"/>
      <c r="CG261" s="24"/>
      <c r="CH261" s="24"/>
      <c r="CI261" s="24"/>
      <c r="CJ261" s="24"/>
      <c r="CK261" s="24"/>
      <c r="CL261" s="24"/>
      <c r="CM261" s="24"/>
      <c r="CN261" s="24"/>
      <c r="CO261" s="24"/>
      <c r="CP261" s="24"/>
      <c r="CQ261" s="24"/>
      <c r="CR261" s="24"/>
      <c r="CS261" s="24"/>
      <c r="CT261" s="24"/>
      <c r="CU261" s="24"/>
      <c r="CV261" s="24"/>
      <c r="CW261" s="24"/>
      <c r="CX261" s="24"/>
      <c r="CY261" s="24"/>
      <c r="CZ261" s="24"/>
      <c r="DA261" s="24"/>
      <c r="DB261" s="24"/>
      <c r="DC261" s="24"/>
      <c r="DD261" s="24"/>
      <c r="DE261" s="24"/>
      <c r="DF261" s="24"/>
      <c r="DG261" s="24"/>
      <c r="DH261" s="24"/>
      <c r="DI261" s="24"/>
      <c r="DJ261" s="24"/>
      <c r="DK261" s="24"/>
      <c r="DL261" s="24"/>
      <c r="DM261" s="24"/>
    </row>
    <row r="262" spans="5:117" s="3" customFormat="1" x14ac:dyDescent="0.25">
      <c r="E262" s="23" t="s">
        <v>2246</v>
      </c>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c r="AM262" s="24"/>
      <c r="AN262" s="24"/>
      <c r="AO262" s="24"/>
      <c r="AP262" s="24"/>
      <c r="AQ262" s="24"/>
      <c r="AR262" s="24"/>
      <c r="AS262" s="24"/>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c r="CF262" s="24"/>
      <c r="CG262" s="24"/>
      <c r="CH262" s="24"/>
      <c r="CI262" s="24"/>
      <c r="CJ262" s="24"/>
      <c r="CK262" s="24"/>
      <c r="CL262" s="24"/>
      <c r="CM262" s="24"/>
      <c r="CN262" s="24"/>
      <c r="CO262" s="24"/>
      <c r="CP262" s="24"/>
      <c r="CQ262" s="24"/>
      <c r="CR262" s="24"/>
      <c r="CS262" s="24"/>
      <c r="CT262" s="24"/>
      <c r="CU262" s="24"/>
      <c r="CV262" s="24"/>
      <c r="CW262" s="24"/>
      <c r="CX262" s="24"/>
      <c r="CY262" s="24"/>
      <c r="CZ262" s="24"/>
      <c r="DA262" s="24"/>
      <c r="DB262" s="24"/>
      <c r="DC262" s="24"/>
      <c r="DD262" s="24"/>
      <c r="DE262" s="24"/>
      <c r="DF262" s="24"/>
      <c r="DG262" s="24"/>
      <c r="DH262" s="24"/>
      <c r="DI262" s="24"/>
      <c r="DJ262" s="24"/>
      <c r="DK262" s="24"/>
      <c r="DL262" s="24"/>
      <c r="DM262" s="24"/>
    </row>
    <row r="263" spans="5:117" s="3" customFormat="1" x14ac:dyDescent="0.25">
      <c r="E263" s="23" t="s">
        <v>2247</v>
      </c>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c r="AS263" s="24"/>
      <c r="AT263" s="24"/>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c r="CF263" s="24"/>
      <c r="CG263" s="24"/>
      <c r="CH263" s="24"/>
      <c r="CI263" s="24"/>
      <c r="CJ263" s="24"/>
      <c r="CK263" s="24"/>
      <c r="CL263" s="24"/>
      <c r="CM263" s="24"/>
      <c r="CN263" s="24"/>
      <c r="CO263" s="24"/>
      <c r="CP263" s="24"/>
      <c r="CQ263" s="24"/>
      <c r="CR263" s="24"/>
      <c r="CS263" s="24"/>
      <c r="CT263" s="24"/>
      <c r="CU263" s="24"/>
      <c r="CV263" s="24"/>
      <c r="CW263" s="24"/>
      <c r="CX263" s="24"/>
      <c r="CY263" s="24"/>
      <c r="CZ263" s="24"/>
      <c r="DA263" s="24"/>
      <c r="DB263" s="24"/>
      <c r="DC263" s="24"/>
      <c r="DD263" s="24"/>
      <c r="DE263" s="24"/>
      <c r="DF263" s="24"/>
      <c r="DG263" s="24"/>
      <c r="DH263" s="24"/>
      <c r="DI263" s="24"/>
      <c r="DJ263" s="24"/>
      <c r="DK263" s="24"/>
      <c r="DL263" s="24"/>
      <c r="DM263" s="24"/>
    </row>
    <row r="264" spans="5:117" s="3" customFormat="1" x14ac:dyDescent="0.25">
      <c r="E264" s="23"/>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row>
    <row r="265" spans="5:117" s="3" customFormat="1" x14ac:dyDescent="0.25">
      <c r="E265" s="23" t="s">
        <v>2248</v>
      </c>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c r="CF265" s="24"/>
      <c r="CG265" s="24"/>
      <c r="CH265" s="24"/>
      <c r="CI265" s="24"/>
      <c r="CJ265" s="24"/>
      <c r="CK265" s="24"/>
      <c r="CL265" s="24"/>
      <c r="CM265" s="24"/>
      <c r="CN265" s="24"/>
      <c r="CO265" s="24"/>
      <c r="CP265" s="24"/>
      <c r="CQ265" s="24"/>
      <c r="CR265" s="24"/>
      <c r="CS265" s="24"/>
      <c r="CT265" s="24"/>
      <c r="CU265" s="24"/>
      <c r="CV265" s="24"/>
      <c r="CW265" s="24"/>
      <c r="CX265" s="24"/>
      <c r="CY265" s="24"/>
      <c r="CZ265" s="24"/>
      <c r="DA265" s="24"/>
      <c r="DB265" s="24"/>
      <c r="DC265" s="24"/>
      <c r="DD265" s="24"/>
      <c r="DE265" s="24"/>
      <c r="DF265" s="24"/>
      <c r="DG265" s="24"/>
      <c r="DH265" s="24"/>
      <c r="DI265" s="24"/>
      <c r="DJ265" s="24"/>
      <c r="DK265" s="24"/>
      <c r="DL265" s="24"/>
      <c r="DM265" s="24"/>
    </row>
    <row r="266" spans="5:117" s="3" customFormat="1" x14ac:dyDescent="0.25">
      <c r="E266" s="23" t="s">
        <v>2249</v>
      </c>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c r="AO266" s="24"/>
      <c r="AP266" s="24"/>
      <c r="AQ266" s="24"/>
      <c r="AR266" s="24"/>
      <c r="AS266" s="24"/>
      <c r="AT266" s="24"/>
      <c r="AU266" s="24"/>
      <c r="AV266" s="24"/>
      <c r="AW266" s="24"/>
      <c r="AX266" s="24"/>
      <c r="AY266" s="24"/>
      <c r="AZ266" s="24"/>
      <c r="BA266" s="24"/>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D266" s="24"/>
      <c r="CE266" s="24"/>
      <c r="CF266" s="24"/>
      <c r="CG266" s="24"/>
      <c r="CH266" s="24"/>
      <c r="CI266" s="24"/>
      <c r="CJ266" s="24"/>
      <c r="CK266" s="24"/>
      <c r="CL266" s="24"/>
      <c r="CM266" s="24"/>
      <c r="CN266" s="24"/>
      <c r="CO266" s="24"/>
      <c r="CP266" s="24"/>
      <c r="CQ266" s="24"/>
      <c r="CR266" s="24"/>
      <c r="CS266" s="24"/>
      <c r="CT266" s="24"/>
      <c r="CU266" s="24"/>
      <c r="CV266" s="24"/>
      <c r="CW266" s="24"/>
      <c r="CX266" s="24"/>
      <c r="CY266" s="24"/>
      <c r="CZ266" s="24"/>
      <c r="DA266" s="24"/>
      <c r="DB266" s="24"/>
      <c r="DC266" s="24"/>
      <c r="DD266" s="24"/>
      <c r="DE266" s="24"/>
      <c r="DF266" s="24"/>
      <c r="DG266" s="24"/>
      <c r="DH266" s="24"/>
      <c r="DI266" s="24"/>
      <c r="DJ266" s="24"/>
      <c r="DK266" s="24"/>
      <c r="DL266" s="24"/>
      <c r="DM266" s="24"/>
    </row>
    <row r="267" spans="5:117" s="3" customFormat="1" x14ac:dyDescent="0.25">
      <c r="E267" s="23"/>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c r="AP267" s="24"/>
      <c r="AQ267" s="24"/>
      <c r="AR267" s="24"/>
      <c r="AS267" s="24"/>
      <c r="AT267" s="24"/>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c r="CF267" s="24"/>
      <c r="CG267" s="24"/>
      <c r="CH267" s="24"/>
      <c r="CI267" s="24"/>
      <c r="CJ267" s="24"/>
      <c r="CK267" s="24"/>
      <c r="CL267" s="24"/>
      <c r="CM267" s="24"/>
      <c r="CN267" s="24"/>
      <c r="CO267" s="24"/>
      <c r="CP267" s="24"/>
      <c r="CQ267" s="24"/>
      <c r="CR267" s="24"/>
      <c r="CS267" s="24"/>
      <c r="CT267" s="24"/>
      <c r="CU267" s="24"/>
      <c r="CV267" s="24"/>
      <c r="CW267" s="24"/>
      <c r="CX267" s="24"/>
      <c r="CY267" s="24"/>
      <c r="CZ267" s="24"/>
      <c r="DA267" s="24"/>
      <c r="DB267" s="24"/>
      <c r="DC267" s="24"/>
      <c r="DD267" s="24"/>
      <c r="DE267" s="24"/>
      <c r="DF267" s="24"/>
      <c r="DG267" s="24"/>
      <c r="DH267" s="24"/>
      <c r="DI267" s="24"/>
      <c r="DJ267" s="24"/>
      <c r="DK267" s="24"/>
      <c r="DL267" s="24"/>
      <c r="DM267" s="24"/>
    </row>
    <row r="268" spans="5:117" s="3" customFormat="1" x14ac:dyDescent="0.25">
      <c r="E268" s="23" t="s">
        <v>2250</v>
      </c>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c r="CF268" s="24"/>
      <c r="CG268" s="24"/>
      <c r="CH268" s="24"/>
      <c r="CI268" s="24"/>
      <c r="CJ268" s="24"/>
      <c r="CK268" s="24"/>
      <c r="CL268" s="24"/>
      <c r="CM268" s="24"/>
      <c r="CN268" s="24"/>
      <c r="CO268" s="24"/>
      <c r="CP268" s="24"/>
      <c r="CQ268" s="24"/>
      <c r="CR268" s="24"/>
      <c r="CS268" s="24"/>
      <c r="CT268" s="24"/>
      <c r="CU268" s="24"/>
      <c r="CV268" s="24"/>
      <c r="CW268" s="24"/>
      <c r="CX268" s="24"/>
      <c r="CY268" s="24"/>
      <c r="CZ268" s="24"/>
      <c r="DA268" s="24"/>
      <c r="DB268" s="24"/>
      <c r="DC268" s="24"/>
      <c r="DD268" s="24"/>
      <c r="DE268" s="24"/>
      <c r="DF268" s="24"/>
      <c r="DG268" s="24"/>
      <c r="DH268" s="24"/>
      <c r="DI268" s="24"/>
      <c r="DJ268" s="24"/>
      <c r="DK268" s="24"/>
      <c r="DL268" s="24"/>
      <c r="DM268" s="24"/>
    </row>
    <row r="269" spans="5:117" s="3" customFormat="1" x14ac:dyDescent="0.25">
      <c r="E269" s="23" t="s">
        <v>3439</v>
      </c>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c r="AN269" s="24"/>
      <c r="AO269" s="24"/>
      <c r="AP269" s="24"/>
      <c r="AQ269" s="24"/>
      <c r="AR269" s="24"/>
      <c r="AS269" s="24"/>
      <c r="AT269" s="24"/>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c r="CF269" s="24"/>
      <c r="CG269" s="24"/>
      <c r="CH269" s="24"/>
      <c r="CI269" s="24"/>
      <c r="CJ269" s="24"/>
      <c r="CK269" s="24"/>
      <c r="CL269" s="24"/>
      <c r="CM269" s="24"/>
      <c r="CN269" s="24"/>
      <c r="CO269" s="24"/>
      <c r="CP269" s="24"/>
      <c r="CQ269" s="24"/>
      <c r="CR269" s="24"/>
      <c r="CS269" s="24"/>
      <c r="CT269" s="24"/>
      <c r="CU269" s="24"/>
      <c r="CV269" s="24"/>
      <c r="CW269" s="24"/>
      <c r="CX269" s="24"/>
      <c r="CY269" s="24"/>
      <c r="CZ269" s="24"/>
      <c r="DA269" s="24"/>
      <c r="DB269" s="24"/>
      <c r="DC269" s="24"/>
      <c r="DD269" s="24"/>
      <c r="DE269" s="24"/>
      <c r="DF269" s="24"/>
      <c r="DG269" s="24"/>
      <c r="DH269" s="24"/>
      <c r="DI269" s="24"/>
      <c r="DJ269" s="24"/>
      <c r="DK269" s="24"/>
      <c r="DL269" s="24"/>
      <c r="DM269" s="24"/>
    </row>
    <row r="270" spans="5:117" s="3" customFormat="1" x14ac:dyDescent="0.25">
      <c r="E270" s="23" t="s">
        <v>2252</v>
      </c>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c r="AO270" s="24"/>
      <c r="AP270" s="24"/>
      <c r="AQ270" s="24"/>
      <c r="AR270" s="24"/>
      <c r="AS270" s="24"/>
      <c r="AT270" s="24"/>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c r="CG270" s="24"/>
      <c r="CH270" s="24"/>
      <c r="CI270" s="24"/>
      <c r="CJ270" s="24"/>
      <c r="CK270" s="24"/>
      <c r="CL270" s="24"/>
      <c r="CM270" s="24"/>
      <c r="CN270" s="24"/>
      <c r="CO270" s="24"/>
      <c r="CP270" s="24"/>
      <c r="CQ270" s="24"/>
      <c r="CR270" s="24"/>
      <c r="CS270" s="24"/>
      <c r="CT270" s="24"/>
      <c r="CU270" s="24"/>
      <c r="CV270" s="24"/>
      <c r="CW270" s="24"/>
      <c r="CX270" s="24"/>
      <c r="CY270" s="24"/>
      <c r="CZ270" s="24"/>
      <c r="DA270" s="24"/>
      <c r="DB270" s="24"/>
      <c r="DC270" s="24"/>
      <c r="DD270" s="24"/>
      <c r="DE270" s="24"/>
      <c r="DF270" s="24"/>
      <c r="DG270" s="24"/>
      <c r="DH270" s="24"/>
      <c r="DI270" s="24"/>
      <c r="DJ270" s="24"/>
      <c r="DK270" s="24"/>
      <c r="DL270" s="24"/>
      <c r="DM270" s="24"/>
    </row>
    <row r="271" spans="5:117" s="3" customFormat="1" x14ac:dyDescent="0.25">
      <c r="E271" s="23" t="s">
        <v>2253</v>
      </c>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c r="CF271" s="24"/>
      <c r="CG271" s="24"/>
      <c r="CH271" s="24"/>
      <c r="CI271" s="24"/>
      <c r="CJ271" s="24"/>
      <c r="CK271" s="24"/>
      <c r="CL271" s="24"/>
      <c r="CM271" s="24"/>
      <c r="CN271" s="24"/>
      <c r="CO271" s="24"/>
      <c r="CP271" s="24"/>
      <c r="CQ271" s="24"/>
      <c r="CR271" s="24"/>
      <c r="CS271" s="24"/>
      <c r="CT271" s="24"/>
      <c r="CU271" s="24"/>
      <c r="CV271" s="24"/>
      <c r="CW271" s="24"/>
      <c r="CX271" s="24"/>
      <c r="CY271" s="24"/>
      <c r="CZ271" s="24"/>
      <c r="DA271" s="24"/>
      <c r="DB271" s="24"/>
      <c r="DC271" s="24"/>
      <c r="DD271" s="24"/>
      <c r="DE271" s="24"/>
      <c r="DF271" s="24"/>
      <c r="DG271" s="24"/>
      <c r="DH271" s="24"/>
      <c r="DI271" s="24"/>
      <c r="DJ271" s="24"/>
      <c r="DK271" s="24"/>
      <c r="DL271" s="24"/>
      <c r="DM271" s="24"/>
    </row>
    <row r="272" spans="5:117" s="3" customFormat="1" x14ac:dyDescent="0.25">
      <c r="E272" s="23" t="s">
        <v>2254</v>
      </c>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c r="CE272" s="24"/>
      <c r="CF272" s="24"/>
      <c r="CG272" s="24"/>
      <c r="CH272" s="24"/>
      <c r="CI272" s="24"/>
      <c r="CJ272" s="24"/>
      <c r="CK272" s="24"/>
      <c r="CL272" s="24"/>
      <c r="CM272" s="24"/>
      <c r="CN272" s="24"/>
      <c r="CO272" s="24"/>
      <c r="CP272" s="24"/>
      <c r="CQ272" s="24"/>
      <c r="CR272" s="24"/>
      <c r="CS272" s="24"/>
      <c r="CT272" s="24"/>
      <c r="CU272" s="24"/>
      <c r="CV272" s="24"/>
      <c r="CW272" s="24"/>
      <c r="CX272" s="24"/>
      <c r="CY272" s="24"/>
      <c r="CZ272" s="24"/>
      <c r="DA272" s="24"/>
      <c r="DB272" s="24"/>
      <c r="DC272" s="24"/>
      <c r="DD272" s="24"/>
      <c r="DE272" s="24"/>
      <c r="DF272" s="24"/>
      <c r="DG272" s="24"/>
      <c r="DH272" s="24"/>
      <c r="DI272" s="24"/>
      <c r="DJ272" s="24"/>
      <c r="DK272" s="24"/>
      <c r="DL272" s="24"/>
      <c r="DM272" s="24"/>
    </row>
    <row r="273" spans="5:117" s="3" customFormat="1" x14ac:dyDescent="0.25">
      <c r="E273" s="23" t="s">
        <v>2255</v>
      </c>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c r="AO273" s="24"/>
      <c r="AP273" s="24"/>
      <c r="AQ273" s="24"/>
      <c r="AR273" s="24"/>
      <c r="AS273" s="24"/>
      <c r="AT273" s="24"/>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c r="CE273" s="24"/>
      <c r="CF273" s="24"/>
      <c r="CG273" s="24"/>
      <c r="CH273" s="24"/>
      <c r="CI273" s="24"/>
      <c r="CJ273" s="24"/>
      <c r="CK273" s="24"/>
      <c r="CL273" s="24"/>
      <c r="CM273" s="24"/>
      <c r="CN273" s="24"/>
      <c r="CO273" s="24"/>
      <c r="CP273" s="24"/>
      <c r="CQ273" s="24"/>
      <c r="CR273" s="24"/>
      <c r="CS273" s="24"/>
      <c r="CT273" s="24"/>
      <c r="CU273" s="24"/>
      <c r="CV273" s="24"/>
      <c r="CW273" s="24"/>
      <c r="CX273" s="24"/>
      <c r="CY273" s="24"/>
      <c r="CZ273" s="24"/>
      <c r="DA273" s="24"/>
      <c r="DB273" s="24"/>
      <c r="DC273" s="24"/>
      <c r="DD273" s="24"/>
      <c r="DE273" s="24"/>
      <c r="DF273" s="24"/>
      <c r="DG273" s="24"/>
      <c r="DH273" s="24"/>
      <c r="DI273" s="24"/>
      <c r="DJ273" s="24"/>
      <c r="DK273" s="24"/>
      <c r="DL273" s="24"/>
      <c r="DM273" s="24"/>
    </row>
    <row r="274" spans="5:117" s="3" customFormat="1" x14ac:dyDescent="0.25">
      <c r="E274" s="23" t="s">
        <v>3440</v>
      </c>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c r="CF274" s="24"/>
      <c r="CG274" s="24"/>
      <c r="CH274" s="24"/>
      <c r="CI274" s="24"/>
      <c r="CJ274" s="24"/>
      <c r="CK274" s="24"/>
      <c r="CL274" s="24"/>
      <c r="CM274" s="24"/>
      <c r="CN274" s="24"/>
      <c r="CO274" s="24"/>
      <c r="CP274" s="24"/>
      <c r="CQ274" s="24"/>
      <c r="CR274" s="24"/>
      <c r="CS274" s="24"/>
      <c r="CT274" s="24"/>
      <c r="CU274" s="24"/>
      <c r="CV274" s="24"/>
      <c r="CW274" s="24"/>
      <c r="CX274" s="24"/>
      <c r="CY274" s="24"/>
      <c r="CZ274" s="24"/>
      <c r="DA274" s="24"/>
      <c r="DB274" s="24"/>
      <c r="DC274" s="24"/>
      <c r="DD274" s="24"/>
      <c r="DE274" s="24"/>
      <c r="DF274" s="24"/>
      <c r="DG274" s="24"/>
      <c r="DH274" s="24"/>
      <c r="DI274" s="24"/>
      <c r="DJ274" s="24"/>
      <c r="DK274" s="24"/>
      <c r="DL274" s="24"/>
      <c r="DM274" s="24"/>
    </row>
    <row r="275" spans="5:117" s="3" customFormat="1" x14ac:dyDescent="0.25">
      <c r="E275" s="23" t="s">
        <v>2257</v>
      </c>
      <c r="F275" s="24"/>
      <c r="G275" s="24"/>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c r="AO275" s="24"/>
      <c r="AP275" s="24"/>
      <c r="AQ275" s="24"/>
      <c r="AR275" s="24"/>
      <c r="AS275" s="24"/>
      <c r="AT275" s="24"/>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c r="CF275" s="24"/>
      <c r="CG275" s="24"/>
      <c r="CH275" s="24"/>
      <c r="CI275" s="24"/>
      <c r="CJ275" s="24"/>
      <c r="CK275" s="24"/>
      <c r="CL275" s="24"/>
      <c r="CM275" s="24"/>
      <c r="CN275" s="24"/>
      <c r="CO275" s="24"/>
      <c r="CP275" s="24"/>
      <c r="CQ275" s="24"/>
      <c r="CR275" s="24"/>
      <c r="CS275" s="24"/>
      <c r="CT275" s="24"/>
      <c r="CU275" s="24"/>
      <c r="CV275" s="24"/>
      <c r="CW275" s="24"/>
      <c r="CX275" s="24"/>
      <c r="CY275" s="24"/>
      <c r="CZ275" s="24"/>
      <c r="DA275" s="24"/>
      <c r="DB275" s="24"/>
      <c r="DC275" s="24"/>
      <c r="DD275" s="24"/>
      <c r="DE275" s="24"/>
      <c r="DF275" s="24"/>
      <c r="DG275" s="24"/>
      <c r="DH275" s="24"/>
      <c r="DI275" s="24"/>
      <c r="DJ275" s="24"/>
      <c r="DK275" s="24"/>
      <c r="DL275" s="24"/>
      <c r="DM275" s="24"/>
    </row>
    <row r="276" spans="5:117" s="3" customFormat="1" x14ac:dyDescent="0.25">
      <c r="E276" s="23" t="s">
        <v>2258</v>
      </c>
      <c r="F276" s="24"/>
      <c r="G276" s="24"/>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c r="CF276" s="24"/>
      <c r="CG276" s="24"/>
      <c r="CH276" s="24"/>
      <c r="CI276" s="24"/>
      <c r="CJ276" s="24"/>
      <c r="CK276" s="24"/>
      <c r="CL276" s="24"/>
      <c r="CM276" s="24"/>
      <c r="CN276" s="24"/>
      <c r="CO276" s="24"/>
      <c r="CP276" s="24"/>
      <c r="CQ276" s="24"/>
      <c r="CR276" s="24"/>
      <c r="CS276" s="24"/>
      <c r="CT276" s="24"/>
      <c r="CU276" s="24"/>
      <c r="CV276" s="24"/>
      <c r="CW276" s="24"/>
      <c r="CX276" s="24"/>
      <c r="CY276" s="24"/>
      <c r="CZ276" s="24"/>
      <c r="DA276" s="24"/>
      <c r="DB276" s="24"/>
      <c r="DC276" s="24"/>
      <c r="DD276" s="24"/>
      <c r="DE276" s="24"/>
      <c r="DF276" s="24"/>
      <c r="DG276" s="24"/>
      <c r="DH276" s="24"/>
      <c r="DI276" s="24"/>
      <c r="DJ276" s="24"/>
      <c r="DK276" s="24"/>
      <c r="DL276" s="24"/>
      <c r="DM276" s="24"/>
    </row>
    <row r="277" spans="5:117" s="3" customFormat="1" x14ac:dyDescent="0.25">
      <c r="E277" s="23"/>
      <c r="F277" s="24"/>
      <c r="G277" s="24"/>
      <c r="H277" s="24"/>
      <c r="I277" s="24"/>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c r="AK277" s="24"/>
      <c r="AL277" s="24"/>
      <c r="AM277" s="24"/>
      <c r="AN277" s="24"/>
      <c r="AO277" s="24"/>
      <c r="AP277" s="24"/>
      <c r="AQ277" s="24"/>
      <c r="AR277" s="24"/>
      <c r="AS277" s="24"/>
      <c r="AT277" s="24"/>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c r="CF277" s="24"/>
      <c r="CG277" s="24"/>
      <c r="CH277" s="24"/>
      <c r="CI277" s="24"/>
      <c r="CJ277" s="24"/>
      <c r="CK277" s="24"/>
      <c r="CL277" s="24"/>
      <c r="CM277" s="24"/>
      <c r="CN277" s="24"/>
      <c r="CO277" s="24"/>
      <c r="CP277" s="24"/>
      <c r="CQ277" s="24"/>
      <c r="CR277" s="24"/>
      <c r="CS277" s="24"/>
      <c r="CT277" s="24"/>
      <c r="CU277" s="24"/>
      <c r="CV277" s="24"/>
      <c r="CW277" s="24"/>
      <c r="CX277" s="24"/>
      <c r="CY277" s="24"/>
      <c r="CZ277" s="24"/>
      <c r="DA277" s="24"/>
      <c r="DB277" s="24"/>
      <c r="DC277" s="24"/>
      <c r="DD277" s="24"/>
      <c r="DE277" s="24"/>
      <c r="DF277" s="24"/>
      <c r="DG277" s="24"/>
      <c r="DH277" s="24"/>
      <c r="DI277" s="24"/>
      <c r="DJ277" s="24"/>
      <c r="DK277" s="24"/>
      <c r="DL277" s="24"/>
      <c r="DM277" s="24"/>
    </row>
    <row r="278" spans="5:117" s="3" customFormat="1" x14ac:dyDescent="0.25">
      <c r="E278" s="23" t="s">
        <v>3441</v>
      </c>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c r="CF278" s="24"/>
      <c r="CG278" s="24"/>
      <c r="CH278" s="24"/>
      <c r="CI278" s="24"/>
      <c r="CJ278" s="24"/>
      <c r="CK278" s="24"/>
      <c r="CL278" s="24"/>
      <c r="CM278" s="24"/>
      <c r="CN278" s="24"/>
      <c r="CO278" s="24"/>
      <c r="CP278" s="24"/>
      <c r="CQ278" s="24"/>
      <c r="CR278" s="24"/>
      <c r="CS278" s="24"/>
      <c r="CT278" s="24"/>
      <c r="CU278" s="24"/>
      <c r="CV278" s="24"/>
      <c r="CW278" s="24"/>
      <c r="CX278" s="24"/>
      <c r="CY278" s="24"/>
      <c r="CZ278" s="24"/>
      <c r="DA278" s="24"/>
      <c r="DB278" s="24"/>
      <c r="DC278" s="24"/>
      <c r="DD278" s="24"/>
      <c r="DE278" s="24"/>
      <c r="DF278" s="24"/>
      <c r="DG278" s="24"/>
      <c r="DH278" s="24"/>
      <c r="DI278" s="24"/>
      <c r="DJ278" s="24"/>
      <c r="DK278" s="24"/>
      <c r="DL278" s="24"/>
      <c r="DM278" s="24"/>
    </row>
    <row r="279" spans="5:117" s="3" customFormat="1" x14ac:dyDescent="0.25">
      <c r="E279" s="23" t="s">
        <v>2260</v>
      </c>
      <c r="F279" s="24"/>
      <c r="G279" s="24"/>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c r="AP279" s="24"/>
      <c r="AQ279" s="24"/>
      <c r="AR279" s="24"/>
      <c r="AS279" s="24"/>
      <c r="AT279" s="24"/>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c r="CF279" s="24"/>
      <c r="CG279" s="24"/>
      <c r="CH279" s="24"/>
      <c r="CI279" s="24"/>
      <c r="CJ279" s="24"/>
      <c r="CK279" s="24"/>
      <c r="CL279" s="24"/>
      <c r="CM279" s="24"/>
      <c r="CN279" s="24"/>
      <c r="CO279" s="24"/>
      <c r="CP279" s="24"/>
      <c r="CQ279" s="24"/>
      <c r="CR279" s="24"/>
      <c r="CS279" s="24"/>
      <c r="CT279" s="24"/>
      <c r="CU279" s="24"/>
      <c r="CV279" s="24"/>
      <c r="CW279" s="24"/>
      <c r="CX279" s="24"/>
      <c r="CY279" s="24"/>
      <c r="CZ279" s="24"/>
      <c r="DA279" s="24"/>
      <c r="DB279" s="24"/>
      <c r="DC279" s="24"/>
      <c r="DD279" s="24"/>
      <c r="DE279" s="24"/>
      <c r="DF279" s="24"/>
      <c r="DG279" s="24"/>
      <c r="DH279" s="24"/>
      <c r="DI279" s="24"/>
      <c r="DJ279" s="24"/>
      <c r="DK279" s="24"/>
      <c r="DL279" s="24"/>
      <c r="DM279" s="24"/>
    </row>
    <row r="280" spans="5:117" s="3" customFormat="1" x14ac:dyDescent="0.25">
      <c r="E280" s="23"/>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c r="AK280" s="24"/>
      <c r="AL280" s="24"/>
      <c r="AM280" s="24"/>
      <c r="AN280" s="24"/>
      <c r="AO280" s="24"/>
      <c r="AP280" s="24"/>
      <c r="AQ280" s="24"/>
      <c r="AR280" s="24"/>
      <c r="AS280" s="24"/>
      <c r="AT280" s="24"/>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c r="CE280" s="24"/>
      <c r="CF280" s="24"/>
      <c r="CG280" s="24"/>
      <c r="CH280" s="24"/>
      <c r="CI280" s="24"/>
      <c r="CJ280" s="24"/>
      <c r="CK280" s="24"/>
      <c r="CL280" s="24"/>
      <c r="CM280" s="24"/>
      <c r="CN280" s="24"/>
      <c r="CO280" s="24"/>
      <c r="CP280" s="24"/>
      <c r="CQ280" s="24"/>
      <c r="CR280" s="24"/>
      <c r="CS280" s="24"/>
      <c r="CT280" s="24"/>
      <c r="CU280" s="24"/>
      <c r="CV280" s="24"/>
      <c r="CW280" s="24"/>
      <c r="CX280" s="24"/>
      <c r="CY280" s="24"/>
      <c r="CZ280" s="24"/>
      <c r="DA280" s="24"/>
      <c r="DB280" s="24"/>
      <c r="DC280" s="24"/>
      <c r="DD280" s="24"/>
      <c r="DE280" s="24"/>
      <c r="DF280" s="24"/>
      <c r="DG280" s="24"/>
      <c r="DH280" s="24"/>
      <c r="DI280" s="24"/>
      <c r="DJ280" s="24"/>
      <c r="DK280" s="24"/>
      <c r="DL280" s="24"/>
      <c r="DM280" s="24"/>
    </row>
    <row r="281" spans="5:117" s="3" customFormat="1" x14ac:dyDescent="0.25">
      <c r="E281" s="23" t="s">
        <v>3442</v>
      </c>
      <c r="F281" s="24"/>
      <c r="G281" s="24"/>
      <c r="H281" s="24"/>
      <c r="I281" s="24"/>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c r="AP281" s="24"/>
      <c r="AQ281" s="24"/>
      <c r="AR281" s="24"/>
      <c r="AS281" s="24"/>
      <c r="AT281" s="24"/>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c r="CF281" s="24"/>
      <c r="CG281" s="24"/>
      <c r="CH281" s="24"/>
      <c r="CI281" s="24"/>
      <c r="CJ281" s="24"/>
      <c r="CK281" s="24"/>
      <c r="CL281" s="24"/>
      <c r="CM281" s="24"/>
      <c r="CN281" s="24"/>
      <c r="CO281" s="24"/>
      <c r="CP281" s="24"/>
      <c r="CQ281" s="24"/>
      <c r="CR281" s="24"/>
      <c r="CS281" s="24"/>
      <c r="CT281" s="24"/>
      <c r="CU281" s="24"/>
      <c r="CV281" s="24"/>
      <c r="CW281" s="24"/>
      <c r="CX281" s="24"/>
      <c r="CY281" s="24"/>
      <c r="CZ281" s="24"/>
      <c r="DA281" s="24"/>
      <c r="DB281" s="24"/>
      <c r="DC281" s="24"/>
      <c r="DD281" s="24"/>
      <c r="DE281" s="24"/>
      <c r="DF281" s="24"/>
      <c r="DG281" s="24"/>
      <c r="DH281" s="24"/>
      <c r="DI281" s="24"/>
      <c r="DJ281" s="24"/>
      <c r="DK281" s="24"/>
      <c r="DL281" s="24"/>
      <c r="DM281" s="24"/>
    </row>
    <row r="282" spans="5:117" s="3" customFormat="1" x14ac:dyDescent="0.25">
      <c r="E282" s="23" t="s">
        <v>3443</v>
      </c>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c r="CF282" s="24"/>
      <c r="CG282" s="24"/>
      <c r="CH282" s="24"/>
      <c r="CI282" s="24"/>
      <c r="CJ282" s="24"/>
      <c r="CK282" s="24"/>
      <c r="CL282" s="24"/>
      <c r="CM282" s="24"/>
      <c r="CN282" s="24"/>
      <c r="CO282" s="24"/>
      <c r="CP282" s="24"/>
      <c r="CQ282" s="24"/>
      <c r="CR282" s="24"/>
      <c r="CS282" s="24"/>
      <c r="CT282" s="24"/>
      <c r="CU282" s="24"/>
      <c r="CV282" s="24"/>
      <c r="CW282" s="24"/>
      <c r="CX282" s="24"/>
      <c r="CY282" s="24"/>
      <c r="CZ282" s="24"/>
      <c r="DA282" s="24"/>
      <c r="DB282" s="24"/>
      <c r="DC282" s="24"/>
      <c r="DD282" s="24"/>
      <c r="DE282" s="24"/>
      <c r="DF282" s="24"/>
      <c r="DG282" s="24"/>
      <c r="DH282" s="24"/>
      <c r="DI282" s="24"/>
      <c r="DJ282" s="24"/>
      <c r="DK282" s="24"/>
      <c r="DL282" s="24"/>
      <c r="DM282" s="24"/>
    </row>
    <row r="283" spans="5:117" s="3" customFormat="1" x14ac:dyDescent="0.25">
      <c r="E283" s="23"/>
      <c r="F283" s="24"/>
      <c r="G283" s="24"/>
      <c r="H283" s="24"/>
      <c r="I283" s="24"/>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c r="AK283" s="24"/>
      <c r="AL283" s="24"/>
      <c r="AM283" s="24"/>
      <c r="AN283" s="24"/>
      <c r="AO283" s="24"/>
      <c r="AP283" s="24"/>
      <c r="AQ283" s="24"/>
      <c r="AR283" s="24"/>
      <c r="AS283" s="24"/>
      <c r="AT283" s="24"/>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c r="CF283" s="24"/>
      <c r="CG283" s="24"/>
      <c r="CH283" s="24"/>
      <c r="CI283" s="24"/>
      <c r="CJ283" s="24"/>
      <c r="CK283" s="24"/>
      <c r="CL283" s="24"/>
      <c r="CM283" s="24"/>
      <c r="CN283" s="24"/>
      <c r="CO283" s="24"/>
      <c r="CP283" s="24"/>
      <c r="CQ283" s="24"/>
      <c r="CR283" s="24"/>
      <c r="CS283" s="24"/>
      <c r="CT283" s="24"/>
      <c r="CU283" s="24"/>
      <c r="CV283" s="24"/>
      <c r="CW283" s="24"/>
      <c r="CX283" s="24"/>
      <c r="CY283" s="24"/>
      <c r="CZ283" s="24"/>
      <c r="DA283" s="24"/>
      <c r="DB283" s="24"/>
      <c r="DC283" s="24"/>
      <c r="DD283" s="24"/>
      <c r="DE283" s="24"/>
      <c r="DF283" s="24"/>
      <c r="DG283" s="24"/>
      <c r="DH283" s="24"/>
      <c r="DI283" s="24"/>
      <c r="DJ283" s="24"/>
      <c r="DK283" s="24"/>
      <c r="DL283" s="24"/>
      <c r="DM283" s="24"/>
    </row>
    <row r="284" spans="5:117" s="3" customFormat="1" x14ac:dyDescent="0.25">
      <c r="E284" s="23" t="s">
        <v>3444</v>
      </c>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c r="AO284" s="24"/>
      <c r="AP284" s="24"/>
      <c r="AQ284" s="24"/>
      <c r="AR284" s="24"/>
      <c r="AS284" s="24"/>
      <c r="AT284" s="24"/>
      <c r="AU284" s="24"/>
      <c r="AV284" s="24"/>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c r="CE284" s="24"/>
      <c r="CF284" s="24"/>
      <c r="CG284" s="24"/>
      <c r="CH284" s="24"/>
      <c r="CI284" s="24"/>
      <c r="CJ284" s="24"/>
      <c r="CK284" s="24"/>
      <c r="CL284" s="24"/>
      <c r="CM284" s="24"/>
      <c r="CN284" s="24"/>
      <c r="CO284" s="24"/>
      <c r="CP284" s="24"/>
      <c r="CQ284" s="24"/>
      <c r="CR284" s="24"/>
      <c r="CS284" s="24"/>
      <c r="CT284" s="24"/>
      <c r="CU284" s="24"/>
      <c r="CV284" s="24"/>
      <c r="CW284" s="24"/>
      <c r="CX284" s="24"/>
      <c r="CY284" s="24"/>
      <c r="CZ284" s="24"/>
      <c r="DA284" s="24"/>
      <c r="DB284" s="24"/>
      <c r="DC284" s="24"/>
      <c r="DD284" s="24"/>
      <c r="DE284" s="24"/>
      <c r="DF284" s="24"/>
      <c r="DG284" s="24"/>
      <c r="DH284" s="24"/>
      <c r="DI284" s="24"/>
      <c r="DJ284" s="24"/>
      <c r="DK284" s="24"/>
      <c r="DL284" s="24"/>
      <c r="DM284" s="24"/>
    </row>
    <row r="285" spans="5:117" s="3" customFormat="1" x14ac:dyDescent="0.25">
      <c r="E285" s="23" t="s">
        <v>3445</v>
      </c>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c r="AP285" s="24"/>
      <c r="AQ285" s="24"/>
      <c r="AR285" s="24"/>
      <c r="AS285" s="24"/>
      <c r="AT285" s="24"/>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c r="CF285" s="24"/>
      <c r="CG285" s="24"/>
      <c r="CH285" s="24"/>
      <c r="CI285" s="24"/>
      <c r="CJ285" s="24"/>
      <c r="CK285" s="24"/>
      <c r="CL285" s="24"/>
      <c r="CM285" s="24"/>
      <c r="CN285" s="24"/>
      <c r="CO285" s="24"/>
      <c r="CP285" s="24"/>
      <c r="CQ285" s="24"/>
      <c r="CR285" s="24"/>
      <c r="CS285" s="24"/>
      <c r="CT285" s="24"/>
      <c r="CU285" s="24"/>
      <c r="CV285" s="24"/>
      <c r="CW285" s="24"/>
      <c r="CX285" s="24"/>
      <c r="CY285" s="24"/>
      <c r="CZ285" s="24"/>
      <c r="DA285" s="24"/>
      <c r="DB285" s="24"/>
      <c r="DC285" s="24"/>
      <c r="DD285" s="24"/>
      <c r="DE285" s="24"/>
      <c r="DF285" s="24"/>
      <c r="DG285" s="24"/>
      <c r="DH285" s="24"/>
      <c r="DI285" s="24"/>
      <c r="DJ285" s="24"/>
      <c r="DK285" s="24"/>
      <c r="DL285" s="24"/>
      <c r="DM285" s="24"/>
    </row>
    <row r="286" spans="5:117" s="3" customFormat="1" x14ac:dyDescent="0.25">
      <c r="E286" s="23"/>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c r="CF286" s="24"/>
      <c r="CG286" s="24"/>
      <c r="CH286" s="24"/>
      <c r="CI286" s="24"/>
      <c r="CJ286" s="24"/>
      <c r="CK286" s="24"/>
      <c r="CL286" s="24"/>
      <c r="CM286" s="24"/>
      <c r="CN286" s="24"/>
      <c r="CO286" s="24"/>
      <c r="CP286" s="24"/>
      <c r="CQ286" s="24"/>
      <c r="CR286" s="24"/>
      <c r="CS286" s="24"/>
      <c r="CT286" s="24"/>
      <c r="CU286" s="24"/>
      <c r="CV286" s="24"/>
      <c r="CW286" s="24"/>
      <c r="CX286" s="24"/>
      <c r="CY286" s="24"/>
      <c r="CZ286" s="24"/>
      <c r="DA286" s="24"/>
      <c r="DB286" s="24"/>
      <c r="DC286" s="24"/>
      <c r="DD286" s="24"/>
      <c r="DE286" s="24"/>
      <c r="DF286" s="24"/>
      <c r="DG286" s="24"/>
      <c r="DH286" s="24"/>
      <c r="DI286" s="24"/>
      <c r="DJ286" s="24"/>
      <c r="DK286" s="24"/>
      <c r="DL286" s="24"/>
      <c r="DM286" s="24"/>
    </row>
    <row r="287" spans="5:117" s="3" customFormat="1" x14ac:dyDescent="0.25">
      <c r="E287" s="23" t="s">
        <v>144</v>
      </c>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c r="AQ287" s="24"/>
      <c r="AR287" s="24"/>
      <c r="AS287" s="24"/>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c r="CF287" s="24"/>
      <c r="CG287" s="24"/>
      <c r="CH287" s="24"/>
      <c r="CI287" s="24"/>
      <c r="CJ287" s="24"/>
      <c r="CK287" s="24"/>
      <c r="CL287" s="24"/>
      <c r="CM287" s="24"/>
      <c r="CN287" s="24"/>
      <c r="CO287" s="24"/>
      <c r="CP287" s="24"/>
      <c r="CQ287" s="24"/>
      <c r="CR287" s="24"/>
      <c r="CS287" s="24"/>
      <c r="CT287" s="24"/>
      <c r="CU287" s="24"/>
      <c r="CV287" s="24"/>
      <c r="CW287" s="24"/>
      <c r="CX287" s="24"/>
      <c r="CY287" s="24"/>
      <c r="CZ287" s="24"/>
      <c r="DA287" s="24"/>
      <c r="DB287" s="24"/>
      <c r="DC287" s="24"/>
      <c r="DD287" s="24"/>
      <c r="DE287" s="24"/>
      <c r="DF287" s="24"/>
      <c r="DG287" s="24"/>
      <c r="DH287" s="24"/>
      <c r="DI287" s="24"/>
      <c r="DJ287" s="24"/>
      <c r="DK287" s="24"/>
      <c r="DL287" s="24"/>
      <c r="DM287" s="24"/>
    </row>
    <row r="288" spans="5:117" s="3" customFormat="1" x14ac:dyDescent="0.25">
      <c r="E288" s="23" t="s">
        <v>3446</v>
      </c>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c r="AK288" s="24"/>
      <c r="AL288" s="24"/>
      <c r="AM288" s="24"/>
      <c r="AN288" s="24"/>
      <c r="AO288" s="24"/>
      <c r="AP288" s="24"/>
      <c r="AQ288" s="24"/>
      <c r="AR288" s="24"/>
      <c r="AS288" s="24"/>
      <c r="AT288" s="24"/>
      <c r="AU288" s="24"/>
      <c r="AV288" s="24"/>
      <c r="AW288" s="24"/>
      <c r="AX288" s="24"/>
      <c r="AY288" s="24"/>
      <c r="AZ288" s="24"/>
      <c r="BA288" s="24"/>
      <c r="BB288" s="24"/>
      <c r="BC288" s="24"/>
      <c r="BD288" s="24"/>
      <c r="BE288" s="24"/>
      <c r="BF288" s="24"/>
      <c r="BG288" s="24"/>
      <c r="BH288" s="24"/>
      <c r="BI288" s="24"/>
      <c r="BJ288" s="24"/>
      <c r="BK288" s="24"/>
      <c r="BL288" s="24"/>
      <c r="BM288" s="24"/>
      <c r="BN288" s="24"/>
      <c r="BO288" s="24"/>
      <c r="BP288" s="24"/>
      <c r="BQ288" s="24"/>
      <c r="BR288" s="24"/>
      <c r="BS288" s="24"/>
      <c r="BT288" s="24"/>
      <c r="BU288" s="24"/>
      <c r="BV288" s="24"/>
      <c r="BW288" s="24"/>
      <c r="BX288" s="24"/>
      <c r="BY288" s="24"/>
      <c r="BZ288" s="24"/>
      <c r="CA288" s="24"/>
      <c r="CB288" s="24"/>
      <c r="CC288" s="24"/>
      <c r="CD288" s="24"/>
      <c r="CE288" s="24"/>
      <c r="CF288" s="24"/>
      <c r="CG288" s="24"/>
      <c r="CH288" s="24"/>
      <c r="CI288" s="24"/>
      <c r="CJ288" s="24"/>
      <c r="CK288" s="24"/>
      <c r="CL288" s="24"/>
      <c r="CM288" s="24"/>
      <c r="CN288" s="24"/>
      <c r="CO288" s="24"/>
      <c r="CP288" s="24"/>
      <c r="CQ288" s="24"/>
      <c r="CR288" s="24"/>
      <c r="CS288" s="24"/>
      <c r="CT288" s="24"/>
      <c r="CU288" s="24"/>
      <c r="CV288" s="24"/>
      <c r="CW288" s="24"/>
      <c r="CX288" s="24"/>
      <c r="CY288" s="24"/>
      <c r="CZ288" s="24"/>
      <c r="DA288" s="24"/>
      <c r="DB288" s="24"/>
      <c r="DC288" s="24"/>
      <c r="DD288" s="24"/>
      <c r="DE288" s="24"/>
      <c r="DF288" s="24"/>
      <c r="DG288" s="24"/>
      <c r="DH288" s="24"/>
      <c r="DI288" s="24"/>
      <c r="DJ288" s="24"/>
      <c r="DK288" s="24"/>
      <c r="DL288" s="24"/>
      <c r="DM288" s="24"/>
    </row>
    <row r="289" spans="5:117" s="3" customFormat="1" x14ac:dyDescent="0.25">
      <c r="E289" s="23"/>
      <c r="F289" s="24"/>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c r="DK289" s="24"/>
      <c r="DL289" s="24"/>
      <c r="DM289" s="24"/>
    </row>
    <row r="290" spans="5:117" s="3" customFormat="1" x14ac:dyDescent="0.25">
      <c r="E290" s="23" t="s">
        <v>3447</v>
      </c>
      <c r="F290" s="24"/>
      <c r="G290" s="24"/>
      <c r="H290" s="24"/>
      <c r="I290" s="24"/>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c r="AK290" s="24"/>
      <c r="AL290" s="24"/>
      <c r="AM290" s="24"/>
      <c r="AN290" s="24"/>
      <c r="AO290" s="24"/>
      <c r="AP290" s="24"/>
      <c r="AQ290" s="24"/>
      <c r="AR290" s="24"/>
      <c r="AS290" s="24"/>
      <c r="AT290" s="24"/>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R290" s="24"/>
      <c r="BS290" s="24"/>
      <c r="BT290" s="24"/>
      <c r="BU290" s="24"/>
      <c r="BV290" s="24"/>
      <c r="BW290" s="24"/>
      <c r="BX290" s="24"/>
      <c r="BY290" s="24"/>
      <c r="BZ290" s="24"/>
      <c r="CA290" s="24"/>
      <c r="CB290" s="24"/>
      <c r="CC290" s="24"/>
      <c r="CD290" s="24"/>
      <c r="CE290" s="24"/>
      <c r="CF290" s="24"/>
      <c r="CG290" s="24"/>
      <c r="CH290" s="24"/>
      <c r="CI290" s="24"/>
      <c r="CJ290" s="24"/>
      <c r="CK290" s="24"/>
      <c r="CL290" s="24"/>
      <c r="CM290" s="24"/>
      <c r="CN290" s="24"/>
      <c r="CO290" s="24"/>
      <c r="CP290" s="24"/>
      <c r="CQ290" s="24"/>
      <c r="CR290" s="24"/>
      <c r="CS290" s="24"/>
      <c r="CT290" s="24"/>
      <c r="CU290" s="24"/>
      <c r="CV290" s="24"/>
      <c r="CW290" s="24"/>
      <c r="CX290" s="24"/>
      <c r="CY290" s="24"/>
      <c r="CZ290" s="24"/>
      <c r="DA290" s="24"/>
      <c r="DB290" s="24"/>
      <c r="DC290" s="24"/>
      <c r="DD290" s="24"/>
      <c r="DE290" s="24"/>
      <c r="DF290" s="24"/>
      <c r="DG290" s="24"/>
      <c r="DH290" s="24"/>
      <c r="DI290" s="24"/>
      <c r="DJ290" s="24"/>
      <c r="DK290" s="24"/>
      <c r="DL290" s="24"/>
      <c r="DM290" s="24"/>
    </row>
    <row r="291" spans="5:117" s="3" customFormat="1" x14ac:dyDescent="0.25">
      <c r="E291" s="23" t="s">
        <v>3448</v>
      </c>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c r="AK291" s="24"/>
      <c r="AL291" s="24"/>
      <c r="AM291" s="24"/>
      <c r="AN291" s="24"/>
      <c r="AO291" s="24"/>
      <c r="AP291" s="24"/>
      <c r="AQ291" s="24"/>
      <c r="AR291" s="24"/>
      <c r="AS291" s="24"/>
      <c r="AT291" s="24"/>
      <c r="AU291" s="24"/>
      <c r="AV291" s="24"/>
      <c r="AW291" s="24"/>
      <c r="AX291" s="24"/>
      <c r="AY291" s="24"/>
      <c r="AZ291" s="24"/>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c r="CF291" s="24"/>
      <c r="CG291" s="24"/>
      <c r="CH291" s="24"/>
      <c r="CI291" s="24"/>
      <c r="CJ291" s="24"/>
      <c r="CK291" s="24"/>
      <c r="CL291" s="24"/>
      <c r="CM291" s="24"/>
      <c r="CN291" s="24"/>
      <c r="CO291" s="24"/>
      <c r="CP291" s="24"/>
      <c r="CQ291" s="24"/>
      <c r="CR291" s="24"/>
      <c r="CS291" s="24"/>
      <c r="CT291" s="24"/>
      <c r="CU291" s="24"/>
      <c r="CV291" s="24"/>
      <c r="CW291" s="24"/>
      <c r="CX291" s="24"/>
      <c r="CY291" s="24"/>
      <c r="CZ291" s="24"/>
      <c r="DA291" s="24"/>
      <c r="DB291" s="24"/>
      <c r="DC291" s="24"/>
      <c r="DD291" s="24"/>
      <c r="DE291" s="24"/>
      <c r="DF291" s="24"/>
      <c r="DG291" s="24"/>
      <c r="DH291" s="24"/>
      <c r="DI291" s="24"/>
      <c r="DJ291" s="24"/>
      <c r="DK291" s="24"/>
      <c r="DL291" s="24"/>
      <c r="DM291" s="24"/>
    </row>
    <row r="292" spans="5:117" s="3" customFormat="1" x14ac:dyDescent="0.25">
      <c r="E292" s="23"/>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c r="CF292" s="24"/>
      <c r="CG292" s="24"/>
      <c r="CH292" s="24"/>
      <c r="CI292" s="24"/>
      <c r="CJ292" s="24"/>
      <c r="CK292" s="24"/>
      <c r="CL292" s="24"/>
      <c r="CM292" s="24"/>
      <c r="CN292" s="24"/>
      <c r="CO292" s="24"/>
      <c r="CP292" s="24"/>
      <c r="CQ292" s="24"/>
      <c r="CR292" s="24"/>
      <c r="CS292" s="24"/>
      <c r="CT292" s="24"/>
      <c r="CU292" s="24"/>
      <c r="CV292" s="24"/>
      <c r="CW292" s="24"/>
      <c r="CX292" s="24"/>
      <c r="CY292" s="24"/>
      <c r="CZ292" s="24"/>
      <c r="DA292" s="24"/>
      <c r="DB292" s="24"/>
      <c r="DC292" s="24"/>
      <c r="DD292" s="24"/>
      <c r="DE292" s="24"/>
      <c r="DF292" s="24"/>
      <c r="DG292" s="24"/>
      <c r="DH292" s="24"/>
      <c r="DI292" s="24"/>
      <c r="DJ292" s="24"/>
      <c r="DK292" s="24"/>
      <c r="DL292" s="24"/>
      <c r="DM292" s="24"/>
    </row>
    <row r="293" spans="5:117" s="3" customFormat="1" x14ac:dyDescent="0.25">
      <c r="E293" s="23" t="s">
        <v>3449</v>
      </c>
      <c r="F293" s="24"/>
      <c r="G293" s="24"/>
      <c r="H293" s="24"/>
      <c r="I293" s="24"/>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c r="AP293" s="24"/>
      <c r="AQ293" s="24"/>
      <c r="AR293" s="24"/>
      <c r="AS293" s="24"/>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c r="CF293" s="24"/>
      <c r="CG293" s="24"/>
      <c r="CH293" s="24"/>
      <c r="CI293" s="24"/>
      <c r="CJ293" s="24"/>
      <c r="CK293" s="24"/>
      <c r="CL293" s="24"/>
      <c r="CM293" s="24"/>
      <c r="CN293" s="24"/>
      <c r="CO293" s="24"/>
      <c r="CP293" s="24"/>
      <c r="CQ293" s="24"/>
      <c r="CR293" s="24"/>
      <c r="CS293" s="24"/>
      <c r="CT293" s="24"/>
      <c r="CU293" s="24"/>
      <c r="CV293" s="24"/>
      <c r="CW293" s="24"/>
      <c r="CX293" s="24"/>
      <c r="CY293" s="24"/>
      <c r="CZ293" s="24"/>
      <c r="DA293" s="24"/>
      <c r="DB293" s="24"/>
      <c r="DC293" s="24"/>
      <c r="DD293" s="24"/>
      <c r="DE293" s="24"/>
      <c r="DF293" s="24"/>
      <c r="DG293" s="24"/>
      <c r="DH293" s="24"/>
      <c r="DI293" s="24"/>
      <c r="DJ293" s="24"/>
      <c r="DK293" s="24"/>
      <c r="DL293" s="24"/>
      <c r="DM293" s="24"/>
    </row>
    <row r="294" spans="5:117" s="3" customFormat="1" x14ac:dyDescent="0.25">
      <c r="E294" s="23" t="s">
        <v>3450</v>
      </c>
      <c r="F294" s="24"/>
      <c r="G294" s="24"/>
      <c r="H294" s="24"/>
      <c r="I294" s="24"/>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c r="AK294" s="24"/>
      <c r="AL294" s="24"/>
      <c r="AM294" s="24"/>
      <c r="AN294" s="24"/>
      <c r="AO294" s="24"/>
      <c r="AP294" s="24"/>
      <c r="AQ294" s="24"/>
      <c r="AR294" s="24"/>
      <c r="AS294" s="24"/>
      <c r="AT294" s="24"/>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c r="CF294" s="24"/>
      <c r="CG294" s="24"/>
      <c r="CH294" s="24"/>
      <c r="CI294" s="24"/>
      <c r="CJ294" s="24"/>
      <c r="CK294" s="24"/>
      <c r="CL294" s="24"/>
      <c r="CM294" s="24"/>
      <c r="CN294" s="24"/>
      <c r="CO294" s="24"/>
      <c r="CP294" s="24"/>
      <c r="CQ294" s="24"/>
      <c r="CR294" s="24"/>
      <c r="CS294" s="24"/>
      <c r="CT294" s="24"/>
      <c r="CU294" s="24"/>
      <c r="CV294" s="24"/>
      <c r="CW294" s="24"/>
      <c r="CX294" s="24"/>
      <c r="CY294" s="24"/>
      <c r="CZ294" s="24"/>
      <c r="DA294" s="24"/>
      <c r="DB294" s="24"/>
      <c r="DC294" s="24"/>
      <c r="DD294" s="24"/>
      <c r="DE294" s="24"/>
      <c r="DF294" s="24"/>
      <c r="DG294" s="24"/>
      <c r="DH294" s="24"/>
      <c r="DI294" s="24"/>
      <c r="DJ294" s="24"/>
      <c r="DK294" s="24"/>
      <c r="DL294" s="24"/>
      <c r="DM294" s="24"/>
    </row>
    <row r="295" spans="5:117" s="3" customFormat="1" x14ac:dyDescent="0.25">
      <c r="E295" s="23" t="s">
        <v>3451</v>
      </c>
      <c r="F295" s="24"/>
      <c r="G295" s="24"/>
      <c r="H295" s="24"/>
      <c r="I295" s="24"/>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c r="AK295" s="24"/>
      <c r="AL295" s="24"/>
      <c r="AM295" s="24"/>
      <c r="AN295" s="24"/>
      <c r="AO295" s="24"/>
      <c r="AP295" s="24"/>
      <c r="AQ295" s="24"/>
      <c r="AR295" s="24"/>
      <c r="AS295" s="24"/>
      <c r="AT295" s="24"/>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c r="CF295" s="24"/>
      <c r="CG295" s="24"/>
      <c r="CH295" s="24"/>
      <c r="CI295" s="24"/>
      <c r="CJ295" s="24"/>
      <c r="CK295" s="24"/>
      <c r="CL295" s="24"/>
      <c r="CM295" s="24"/>
      <c r="CN295" s="24"/>
      <c r="CO295" s="24"/>
      <c r="CP295" s="24"/>
      <c r="CQ295" s="24"/>
      <c r="CR295" s="24"/>
      <c r="CS295" s="24"/>
      <c r="CT295" s="24"/>
      <c r="CU295" s="24"/>
      <c r="CV295" s="24"/>
      <c r="CW295" s="24"/>
      <c r="CX295" s="24"/>
      <c r="CY295" s="24"/>
      <c r="CZ295" s="24"/>
      <c r="DA295" s="24"/>
      <c r="DB295" s="24"/>
      <c r="DC295" s="24"/>
      <c r="DD295" s="24"/>
      <c r="DE295" s="24"/>
      <c r="DF295" s="24"/>
      <c r="DG295" s="24"/>
      <c r="DH295" s="24"/>
      <c r="DI295" s="24"/>
      <c r="DJ295" s="24"/>
      <c r="DK295" s="24"/>
      <c r="DL295" s="24"/>
      <c r="DM295" s="24"/>
    </row>
    <row r="296" spans="5:117" s="3" customFormat="1" x14ac:dyDescent="0.25">
      <c r="E296" s="23"/>
      <c r="F296" s="24"/>
      <c r="G296" s="24"/>
      <c r="H296" s="24"/>
      <c r="I296" s="24"/>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c r="AK296" s="24"/>
      <c r="AL296" s="24"/>
      <c r="AM296" s="24"/>
      <c r="AN296" s="24"/>
      <c r="AO296" s="24"/>
      <c r="AP296" s="24"/>
      <c r="AQ296" s="24"/>
      <c r="AR296" s="24"/>
      <c r="AS296" s="24"/>
      <c r="AT296" s="24"/>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c r="CF296" s="24"/>
      <c r="CG296" s="24"/>
      <c r="CH296" s="24"/>
      <c r="CI296" s="24"/>
      <c r="CJ296" s="24"/>
      <c r="CK296" s="24"/>
      <c r="CL296" s="24"/>
      <c r="CM296" s="24"/>
      <c r="CN296" s="24"/>
      <c r="CO296" s="24"/>
      <c r="CP296" s="24"/>
      <c r="CQ296" s="24"/>
      <c r="CR296" s="24"/>
      <c r="CS296" s="24"/>
      <c r="CT296" s="24"/>
      <c r="CU296" s="24"/>
      <c r="CV296" s="24"/>
      <c r="CW296" s="24"/>
      <c r="CX296" s="24"/>
      <c r="CY296" s="24"/>
      <c r="CZ296" s="24"/>
      <c r="DA296" s="24"/>
      <c r="DB296" s="24"/>
      <c r="DC296" s="24"/>
      <c r="DD296" s="24"/>
      <c r="DE296" s="24"/>
      <c r="DF296" s="24"/>
      <c r="DG296" s="24"/>
      <c r="DH296" s="24"/>
      <c r="DI296" s="24"/>
      <c r="DJ296" s="24"/>
      <c r="DK296" s="24"/>
      <c r="DL296" s="24"/>
      <c r="DM296" s="24"/>
    </row>
    <row r="297" spans="5:117" s="3" customFormat="1" x14ac:dyDescent="0.25">
      <c r="E297" s="23" t="s">
        <v>3452</v>
      </c>
      <c r="F297" s="24"/>
      <c r="G297" s="24"/>
      <c r="H297" s="24"/>
      <c r="I297" s="24"/>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c r="AK297" s="24"/>
      <c r="AL297" s="24"/>
      <c r="AM297" s="24"/>
      <c r="AN297" s="24"/>
      <c r="AO297" s="24"/>
      <c r="AP297" s="24"/>
      <c r="AQ297" s="24"/>
      <c r="AR297" s="24"/>
      <c r="AS297" s="24"/>
      <c r="AT297" s="24"/>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c r="CF297" s="24"/>
      <c r="CG297" s="24"/>
      <c r="CH297" s="24"/>
      <c r="CI297" s="24"/>
      <c r="CJ297" s="24"/>
      <c r="CK297" s="24"/>
      <c r="CL297" s="24"/>
      <c r="CM297" s="24"/>
      <c r="CN297" s="24"/>
      <c r="CO297" s="24"/>
      <c r="CP297" s="24"/>
      <c r="CQ297" s="24"/>
      <c r="CR297" s="24"/>
      <c r="CS297" s="24"/>
      <c r="CT297" s="24"/>
      <c r="CU297" s="24"/>
      <c r="CV297" s="24"/>
      <c r="CW297" s="24"/>
      <c r="CX297" s="24"/>
      <c r="CY297" s="24"/>
      <c r="CZ297" s="24"/>
      <c r="DA297" s="24"/>
      <c r="DB297" s="24"/>
      <c r="DC297" s="24"/>
      <c r="DD297" s="24"/>
      <c r="DE297" s="24"/>
      <c r="DF297" s="24"/>
      <c r="DG297" s="24"/>
      <c r="DH297" s="24"/>
      <c r="DI297" s="24"/>
      <c r="DJ297" s="24"/>
      <c r="DK297" s="24"/>
      <c r="DL297" s="24"/>
      <c r="DM297" s="24"/>
    </row>
    <row r="298" spans="5:117" s="3" customFormat="1" x14ac:dyDescent="0.25">
      <c r="E298" s="23" t="s">
        <v>3453</v>
      </c>
      <c r="F298" s="24"/>
      <c r="G298" s="24"/>
      <c r="H298" s="24"/>
      <c r="I298" s="24"/>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c r="AK298" s="24"/>
      <c r="AL298" s="24"/>
      <c r="AM298" s="24"/>
      <c r="AN298" s="24"/>
      <c r="AO298" s="24"/>
      <c r="AP298" s="24"/>
      <c r="AQ298" s="24"/>
      <c r="AR298" s="24"/>
      <c r="AS298" s="24"/>
      <c r="AT298" s="24"/>
      <c r="AU298" s="24"/>
      <c r="AV298" s="24"/>
      <c r="AW298" s="24"/>
      <c r="AX298" s="24"/>
      <c r="AY298" s="24"/>
      <c r="AZ298" s="24"/>
      <c r="BA298" s="24"/>
      <c r="BB298" s="24"/>
      <c r="BC298" s="24"/>
      <c r="BD298" s="24"/>
      <c r="BE298" s="24"/>
      <c r="BF298" s="24"/>
      <c r="BG298" s="24"/>
      <c r="BH298" s="24"/>
      <c r="BI298" s="24"/>
      <c r="BJ298" s="24"/>
      <c r="BK298" s="24"/>
      <c r="BL298" s="24"/>
      <c r="BM298" s="24"/>
      <c r="BN298" s="24"/>
      <c r="BO298" s="24"/>
      <c r="BP298" s="24"/>
      <c r="BQ298" s="24"/>
      <c r="BR298" s="24"/>
      <c r="BS298" s="24"/>
      <c r="BT298" s="24"/>
      <c r="BU298" s="24"/>
      <c r="BV298" s="24"/>
      <c r="BW298" s="24"/>
      <c r="BX298" s="24"/>
      <c r="BY298" s="24"/>
      <c r="BZ298" s="24"/>
      <c r="CA298" s="24"/>
      <c r="CB298" s="24"/>
      <c r="CC298" s="24"/>
      <c r="CD298" s="24"/>
      <c r="CE298" s="24"/>
      <c r="CF298" s="24"/>
      <c r="CG298" s="24"/>
      <c r="CH298" s="24"/>
      <c r="CI298" s="24"/>
      <c r="CJ298" s="24"/>
      <c r="CK298" s="24"/>
      <c r="CL298" s="24"/>
      <c r="CM298" s="24"/>
      <c r="CN298" s="24"/>
      <c r="CO298" s="24"/>
      <c r="CP298" s="24"/>
      <c r="CQ298" s="24"/>
      <c r="CR298" s="24"/>
      <c r="CS298" s="24"/>
      <c r="CT298" s="24"/>
      <c r="CU298" s="24"/>
      <c r="CV298" s="24"/>
      <c r="CW298" s="24"/>
      <c r="CX298" s="24"/>
      <c r="CY298" s="24"/>
      <c r="CZ298" s="24"/>
      <c r="DA298" s="24"/>
      <c r="DB298" s="24"/>
      <c r="DC298" s="24"/>
      <c r="DD298" s="24"/>
      <c r="DE298" s="24"/>
      <c r="DF298" s="24"/>
      <c r="DG298" s="24"/>
      <c r="DH298" s="24"/>
      <c r="DI298" s="24"/>
      <c r="DJ298" s="24"/>
      <c r="DK298" s="24"/>
      <c r="DL298" s="24"/>
      <c r="DM298" s="24"/>
    </row>
    <row r="299" spans="5:117" s="3" customFormat="1" x14ac:dyDescent="0.25">
      <c r="E299" s="23"/>
      <c r="F299" s="24"/>
      <c r="G299" s="24"/>
      <c r="H299" s="24"/>
      <c r="I299" s="24"/>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c r="AK299" s="24"/>
      <c r="AL299" s="24"/>
      <c r="AM299" s="24"/>
      <c r="AN299" s="24"/>
      <c r="AO299" s="24"/>
      <c r="AP299" s="24"/>
      <c r="AQ299" s="24"/>
      <c r="AR299" s="24"/>
      <c r="AS299" s="24"/>
      <c r="AT299" s="24"/>
      <c r="AU299" s="24"/>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c r="CF299" s="24"/>
      <c r="CG299" s="24"/>
      <c r="CH299" s="24"/>
      <c r="CI299" s="24"/>
      <c r="CJ299" s="24"/>
      <c r="CK299" s="24"/>
      <c r="CL299" s="24"/>
      <c r="CM299" s="24"/>
      <c r="CN299" s="24"/>
      <c r="CO299" s="24"/>
      <c r="CP299" s="24"/>
      <c r="CQ299" s="24"/>
      <c r="CR299" s="24"/>
      <c r="CS299" s="24"/>
      <c r="CT299" s="24"/>
      <c r="CU299" s="24"/>
      <c r="CV299" s="24"/>
      <c r="CW299" s="24"/>
      <c r="CX299" s="24"/>
      <c r="CY299" s="24"/>
      <c r="CZ299" s="24"/>
      <c r="DA299" s="24"/>
      <c r="DB299" s="24"/>
      <c r="DC299" s="24"/>
      <c r="DD299" s="24"/>
      <c r="DE299" s="24"/>
      <c r="DF299" s="24"/>
      <c r="DG299" s="24"/>
      <c r="DH299" s="24"/>
      <c r="DI299" s="24"/>
      <c r="DJ299" s="24"/>
      <c r="DK299" s="24"/>
      <c r="DL299" s="24"/>
      <c r="DM299" s="24"/>
    </row>
    <row r="300" spans="5:117" s="3" customFormat="1" x14ac:dyDescent="0.25">
      <c r="E300" s="23" t="s">
        <v>3454</v>
      </c>
      <c r="F300" s="24"/>
      <c r="G300" s="24"/>
      <c r="H300" s="24"/>
      <c r="I300" s="24"/>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c r="AK300" s="24"/>
      <c r="AL300" s="24"/>
      <c r="AM300" s="24"/>
      <c r="AN300" s="24"/>
      <c r="AO300" s="24"/>
      <c r="AP300" s="24"/>
      <c r="AQ300" s="24"/>
      <c r="AR300" s="24"/>
      <c r="AS300" s="24"/>
      <c r="AT300" s="24"/>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c r="CF300" s="24"/>
      <c r="CG300" s="24"/>
      <c r="CH300" s="24"/>
      <c r="CI300" s="24"/>
      <c r="CJ300" s="24"/>
      <c r="CK300" s="24"/>
      <c r="CL300" s="24"/>
      <c r="CM300" s="24"/>
      <c r="CN300" s="24"/>
      <c r="CO300" s="24"/>
      <c r="CP300" s="24"/>
      <c r="CQ300" s="24"/>
      <c r="CR300" s="24"/>
      <c r="CS300" s="24"/>
      <c r="CT300" s="24"/>
      <c r="CU300" s="24"/>
      <c r="CV300" s="24"/>
      <c r="CW300" s="24"/>
      <c r="CX300" s="24"/>
      <c r="CY300" s="24"/>
      <c r="CZ300" s="24"/>
      <c r="DA300" s="24"/>
      <c r="DB300" s="24"/>
      <c r="DC300" s="24"/>
      <c r="DD300" s="24"/>
      <c r="DE300" s="24"/>
      <c r="DF300" s="24"/>
      <c r="DG300" s="24"/>
      <c r="DH300" s="24"/>
      <c r="DI300" s="24"/>
      <c r="DJ300" s="24"/>
      <c r="DK300" s="24"/>
      <c r="DL300" s="24"/>
      <c r="DM300" s="24"/>
    </row>
    <row r="301" spans="5:117" s="3" customFormat="1" x14ac:dyDescent="0.25">
      <c r="E301" s="23" t="s">
        <v>3455</v>
      </c>
      <c r="F301" s="24"/>
      <c r="G301" s="24"/>
      <c r="H301" s="24"/>
      <c r="I301" s="24"/>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c r="AK301" s="24"/>
      <c r="AL301" s="24"/>
      <c r="AM301" s="24"/>
      <c r="AN301" s="24"/>
      <c r="AO301" s="24"/>
      <c r="AP301" s="24"/>
      <c r="AQ301" s="24"/>
      <c r="AR301" s="24"/>
      <c r="AS301" s="24"/>
      <c r="AT301" s="24"/>
      <c r="AU301" s="24"/>
      <c r="AV301" s="24"/>
      <c r="AW301" s="24"/>
      <c r="AX301" s="24"/>
      <c r="AY301" s="24"/>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c r="CF301" s="24"/>
      <c r="CG301" s="24"/>
      <c r="CH301" s="24"/>
      <c r="CI301" s="24"/>
      <c r="CJ301" s="24"/>
      <c r="CK301" s="24"/>
      <c r="CL301" s="24"/>
      <c r="CM301" s="24"/>
      <c r="CN301" s="24"/>
      <c r="CO301" s="24"/>
      <c r="CP301" s="24"/>
      <c r="CQ301" s="24"/>
      <c r="CR301" s="24"/>
      <c r="CS301" s="24"/>
      <c r="CT301" s="24"/>
      <c r="CU301" s="24"/>
      <c r="CV301" s="24"/>
      <c r="CW301" s="24"/>
      <c r="CX301" s="24"/>
      <c r="CY301" s="24"/>
      <c r="CZ301" s="24"/>
      <c r="DA301" s="24"/>
      <c r="DB301" s="24"/>
      <c r="DC301" s="24"/>
      <c r="DD301" s="24"/>
      <c r="DE301" s="24"/>
      <c r="DF301" s="24"/>
      <c r="DG301" s="24"/>
      <c r="DH301" s="24"/>
      <c r="DI301" s="24"/>
      <c r="DJ301" s="24"/>
      <c r="DK301" s="24"/>
      <c r="DL301" s="24"/>
      <c r="DM301" s="24"/>
    </row>
    <row r="302" spans="5:117" s="3" customFormat="1" x14ac:dyDescent="0.25">
      <c r="E302" s="23"/>
      <c r="F302" s="24"/>
      <c r="G302" s="24"/>
      <c r="H302" s="24"/>
      <c r="I302" s="24"/>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c r="AK302" s="24"/>
      <c r="AL302" s="24"/>
      <c r="AM302" s="24"/>
      <c r="AN302" s="24"/>
      <c r="AO302" s="24"/>
      <c r="AP302" s="24"/>
      <c r="AQ302" s="24"/>
      <c r="AR302" s="24"/>
      <c r="AS302" s="24"/>
      <c r="AT302" s="24"/>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c r="CE302" s="24"/>
      <c r="CF302" s="24"/>
      <c r="CG302" s="24"/>
      <c r="CH302" s="24"/>
      <c r="CI302" s="24"/>
      <c r="CJ302" s="24"/>
      <c r="CK302" s="24"/>
      <c r="CL302" s="24"/>
      <c r="CM302" s="24"/>
      <c r="CN302" s="24"/>
      <c r="CO302" s="24"/>
      <c r="CP302" s="24"/>
      <c r="CQ302" s="24"/>
      <c r="CR302" s="24"/>
      <c r="CS302" s="24"/>
      <c r="CT302" s="24"/>
      <c r="CU302" s="24"/>
      <c r="CV302" s="24"/>
      <c r="CW302" s="24"/>
      <c r="CX302" s="24"/>
      <c r="CY302" s="24"/>
      <c r="CZ302" s="24"/>
      <c r="DA302" s="24"/>
      <c r="DB302" s="24"/>
      <c r="DC302" s="24"/>
      <c r="DD302" s="24"/>
      <c r="DE302" s="24"/>
      <c r="DF302" s="24"/>
      <c r="DG302" s="24"/>
      <c r="DH302" s="24"/>
      <c r="DI302" s="24"/>
      <c r="DJ302" s="24"/>
      <c r="DK302" s="24"/>
      <c r="DL302" s="24"/>
      <c r="DM302" s="24"/>
    </row>
    <row r="303" spans="5:117" s="3" customFormat="1" x14ac:dyDescent="0.25">
      <c r="E303" s="23" t="s">
        <v>3456</v>
      </c>
      <c r="F303" s="24"/>
      <c r="G303" s="24"/>
      <c r="H303" s="24"/>
      <c r="I303" s="24"/>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c r="AK303" s="24"/>
      <c r="AL303" s="24"/>
      <c r="AM303" s="24"/>
      <c r="AN303" s="24"/>
      <c r="AO303" s="24"/>
      <c r="AP303" s="24"/>
      <c r="AQ303" s="24"/>
      <c r="AR303" s="24"/>
      <c r="AS303" s="24"/>
      <c r="AT303" s="24"/>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c r="CF303" s="24"/>
      <c r="CG303" s="24"/>
      <c r="CH303" s="24"/>
      <c r="CI303" s="24"/>
      <c r="CJ303" s="24"/>
      <c r="CK303" s="24"/>
      <c r="CL303" s="24"/>
      <c r="CM303" s="24"/>
      <c r="CN303" s="24"/>
      <c r="CO303" s="24"/>
      <c r="CP303" s="24"/>
      <c r="CQ303" s="24"/>
      <c r="CR303" s="24"/>
      <c r="CS303" s="24"/>
      <c r="CT303" s="24"/>
      <c r="CU303" s="24"/>
      <c r="CV303" s="24"/>
      <c r="CW303" s="24"/>
      <c r="CX303" s="24"/>
      <c r="CY303" s="24"/>
      <c r="CZ303" s="24"/>
      <c r="DA303" s="24"/>
      <c r="DB303" s="24"/>
      <c r="DC303" s="24"/>
      <c r="DD303" s="24"/>
      <c r="DE303" s="24"/>
      <c r="DF303" s="24"/>
      <c r="DG303" s="24"/>
      <c r="DH303" s="24"/>
      <c r="DI303" s="24"/>
      <c r="DJ303" s="24"/>
      <c r="DK303" s="24"/>
      <c r="DL303" s="24"/>
      <c r="DM303" s="24"/>
    </row>
    <row r="304" spans="5:117"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pans="5:5" s="3" customFormat="1" x14ac:dyDescent="0.25"/>
    <row r="530" spans="5:5" s="3" customFormat="1" x14ac:dyDescent="0.25"/>
    <row r="531" spans="5:5" s="3" customFormat="1" x14ac:dyDescent="0.25"/>
    <row r="532" spans="5:5" s="3" customFormat="1" x14ac:dyDescent="0.25"/>
    <row r="533" spans="5:5" s="3" customFormat="1" x14ac:dyDescent="0.25"/>
    <row r="534" spans="5:5" s="3" customFormat="1" x14ac:dyDescent="0.25"/>
    <row r="535" spans="5:5" s="3" customFormat="1" x14ac:dyDescent="0.25"/>
    <row r="536" spans="5:5" s="3" customFormat="1" x14ac:dyDescent="0.25"/>
    <row r="537" spans="5:5" s="3" customFormat="1" x14ac:dyDescent="0.25"/>
    <row r="538" spans="5:5" s="3" customFormat="1" x14ac:dyDescent="0.25"/>
    <row r="539" spans="5:5" s="3" customFormat="1" x14ac:dyDescent="0.25">
      <c r="E539" s="1" t="s">
        <v>3495</v>
      </c>
    </row>
    <row r="540" spans="5:5" s="3" customFormat="1" x14ac:dyDescent="0.25"/>
    <row r="541" spans="5:5" s="3" customFormat="1" x14ac:dyDescent="0.25"/>
    <row r="542" spans="5:5" s="3" customFormat="1" x14ac:dyDescent="0.25"/>
    <row r="543" spans="5:5" s="3" customFormat="1" x14ac:dyDescent="0.25"/>
    <row r="544" spans="5:5"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pans="5:5" s="3" customFormat="1" x14ac:dyDescent="0.25"/>
    <row r="562" spans="5:5" s="3" customFormat="1" x14ac:dyDescent="0.25"/>
    <row r="563" spans="5:5" s="3" customFormat="1" x14ac:dyDescent="0.25"/>
    <row r="564" spans="5:5" s="3" customFormat="1" x14ac:dyDescent="0.25"/>
    <row r="565" spans="5:5" s="3" customFormat="1" x14ac:dyDescent="0.25"/>
    <row r="566" spans="5:5" s="3" customFormat="1" x14ac:dyDescent="0.25"/>
    <row r="567" spans="5:5" s="3" customFormat="1" x14ac:dyDescent="0.25"/>
    <row r="568" spans="5:5" s="3" customFormat="1" x14ac:dyDescent="0.25"/>
    <row r="569" spans="5:5" s="3" customFormat="1" x14ac:dyDescent="0.25"/>
    <row r="570" spans="5:5" s="3" customFormat="1" x14ac:dyDescent="0.25"/>
    <row r="571" spans="5:5" s="3" customFormat="1" x14ac:dyDescent="0.25"/>
    <row r="572" spans="5:5" s="3" customFormat="1" x14ac:dyDescent="0.25"/>
    <row r="573" spans="5:5" s="3" customFormat="1" x14ac:dyDescent="0.25"/>
    <row r="574" spans="5:5" s="3" customFormat="1" x14ac:dyDescent="0.25">
      <c r="E574" s="1" t="s">
        <v>3494</v>
      </c>
    </row>
    <row r="575" spans="5:5" s="3" customFormat="1" x14ac:dyDescent="0.25"/>
    <row r="576" spans="5:5" s="3" customFormat="1" x14ac:dyDescent="0.25"/>
    <row r="577" spans="45:45" s="3" customFormat="1" x14ac:dyDescent="0.25"/>
    <row r="578" spans="45:45" s="3" customFormat="1" x14ac:dyDescent="0.25"/>
    <row r="579" spans="45:45" s="3" customFormat="1" x14ac:dyDescent="0.25"/>
    <row r="580" spans="45:45" s="3" customFormat="1" x14ac:dyDescent="0.25"/>
    <row r="581" spans="45:45" s="3" customFormat="1" x14ac:dyDescent="0.25"/>
    <row r="582" spans="45:45" s="3" customFormat="1" x14ac:dyDescent="0.25"/>
    <row r="583" spans="45:45" s="3" customFormat="1" x14ac:dyDescent="0.25"/>
    <row r="584" spans="45:45" s="3" customFormat="1" x14ac:dyDescent="0.25"/>
    <row r="585" spans="45:45" s="3" customFormat="1" x14ac:dyDescent="0.25"/>
    <row r="586" spans="45:45" s="3" customFormat="1" x14ac:dyDescent="0.25"/>
    <row r="587" spans="45:45" s="3" customFormat="1" x14ac:dyDescent="0.25">
      <c r="AS587"/>
    </row>
    <row r="588" spans="45:45" s="3" customFormat="1" x14ac:dyDescent="0.25"/>
    <row r="589" spans="45:45" s="3" customFormat="1" x14ac:dyDescent="0.25"/>
    <row r="590" spans="45:45" s="3" customFormat="1" x14ac:dyDescent="0.25"/>
    <row r="591" spans="45:45" s="3" customFormat="1" x14ac:dyDescent="0.25"/>
    <row r="592" spans="45:45" s="3" customFormat="1" x14ac:dyDescent="0.25"/>
    <row r="593" spans="45:45" s="3" customFormat="1" x14ac:dyDescent="0.25"/>
    <row r="594" spans="45:45" s="3" customFormat="1" x14ac:dyDescent="0.25"/>
    <row r="595" spans="45:45" s="3" customFormat="1" x14ac:dyDescent="0.25"/>
    <row r="596" spans="45:45" s="3" customFormat="1" x14ac:dyDescent="0.25"/>
    <row r="597" spans="45:45" s="3" customFormat="1" x14ac:dyDescent="0.25"/>
    <row r="598" spans="45:45" s="3" customFormat="1" x14ac:dyDescent="0.25"/>
    <row r="599" spans="45:45" s="3" customFormat="1" x14ac:dyDescent="0.25"/>
    <row r="600" spans="45:45" s="3" customFormat="1" x14ac:dyDescent="0.25"/>
    <row r="601" spans="45:45" s="3" customFormat="1" x14ac:dyDescent="0.25">
      <c r="AS601"/>
    </row>
    <row r="602" spans="45:45" s="3" customFormat="1" x14ac:dyDescent="0.25"/>
    <row r="603" spans="45:45" s="3" customFormat="1" x14ac:dyDescent="0.25"/>
    <row r="604" spans="45:45" s="3" customFormat="1" x14ac:dyDescent="0.25"/>
    <row r="605" spans="45:45" s="3" customFormat="1" x14ac:dyDescent="0.25"/>
    <row r="606" spans="45:45" s="3" customFormat="1" x14ac:dyDescent="0.25"/>
    <row r="607" spans="45:45" s="3" customFormat="1" x14ac:dyDescent="0.25"/>
    <row r="608" spans="45:45"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3:35" s="3" customFormat="1" x14ac:dyDescent="0.25"/>
    <row r="642" spans="3:35" s="3" customFormat="1" x14ac:dyDescent="0.25"/>
    <row r="643" spans="3:35" s="3" customFormat="1" x14ac:dyDescent="0.25">
      <c r="C643" s="4">
        <v>0</v>
      </c>
      <c r="E643" s="1" t="s">
        <v>3523</v>
      </c>
    </row>
    <row r="644" spans="3:35" s="3" customFormat="1" x14ac:dyDescent="0.25"/>
    <row r="645" spans="3:35" s="3" customFormat="1" x14ac:dyDescent="0.25">
      <c r="AI645" s="3" t="s">
        <v>273</v>
      </c>
    </row>
    <row r="646" spans="3:35" s="3" customFormat="1" x14ac:dyDescent="0.25"/>
    <row r="647" spans="3:35" s="3" customFormat="1" x14ac:dyDescent="0.25"/>
    <row r="648" spans="3:35" s="3" customFormat="1" x14ac:dyDescent="0.25"/>
    <row r="649" spans="3:35" s="3" customFormat="1" x14ac:dyDescent="0.25"/>
    <row r="650" spans="3:35" s="3" customFormat="1" x14ac:dyDescent="0.25"/>
    <row r="651" spans="3:35" s="3" customFormat="1" x14ac:dyDescent="0.25"/>
    <row r="652" spans="3:35" s="3" customFormat="1" x14ac:dyDescent="0.25"/>
    <row r="653" spans="3:35" s="3" customFormat="1" x14ac:dyDescent="0.25"/>
    <row r="654" spans="3:35" s="3" customFormat="1" x14ac:dyDescent="0.25"/>
    <row r="655" spans="3:35" s="3" customFormat="1" x14ac:dyDescent="0.25"/>
    <row r="656" spans="3:35" s="3" customFormat="1" x14ac:dyDescent="0.25"/>
    <row r="657" spans="5:33" s="3" customFormat="1" x14ac:dyDescent="0.25"/>
    <row r="658" spans="5:33" s="3" customFormat="1" x14ac:dyDescent="0.25"/>
    <row r="659" spans="5:33" s="3" customFormat="1" x14ac:dyDescent="0.25"/>
    <row r="660" spans="5:33" s="3" customFormat="1" x14ac:dyDescent="0.25">
      <c r="E660" s="23" t="s">
        <v>128</v>
      </c>
      <c r="F660" s="24"/>
      <c r="G660" s="24"/>
      <c r="H660" s="24"/>
      <c r="I660" s="24"/>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row>
    <row r="661" spans="5:33" s="3" customFormat="1" x14ac:dyDescent="0.25">
      <c r="E661" s="23" t="s">
        <v>1859</v>
      </c>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row>
    <row r="662" spans="5:33" s="3" customFormat="1" x14ac:dyDescent="0.25">
      <c r="E662" s="23" t="s">
        <v>3458</v>
      </c>
      <c r="F662" s="24"/>
      <c r="G662" s="24"/>
      <c r="H662" s="24"/>
      <c r="I662" s="24"/>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row>
    <row r="663" spans="5:33" s="3" customFormat="1" x14ac:dyDescent="0.25">
      <c r="E663" s="23" t="s">
        <v>3459</v>
      </c>
      <c r="F663" s="24"/>
      <c r="G663" s="24"/>
      <c r="H663" s="24"/>
      <c r="I663" s="24"/>
      <c r="J663" s="24"/>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row>
    <row r="664" spans="5:33" s="3" customFormat="1" x14ac:dyDescent="0.25">
      <c r="E664" s="23" t="s">
        <v>3460</v>
      </c>
      <c r="F664" s="24"/>
      <c r="G664" s="24"/>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row>
    <row r="665" spans="5:33" s="3" customFormat="1" x14ac:dyDescent="0.25">
      <c r="E665" s="23" t="s">
        <v>3461</v>
      </c>
      <c r="F665" s="24"/>
      <c r="G665" s="24"/>
      <c r="H665" s="24"/>
      <c r="I665" s="24"/>
      <c r="J665" s="24"/>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row>
    <row r="666" spans="5:33" s="3" customFormat="1" x14ac:dyDescent="0.25">
      <c r="E666" s="23" t="s">
        <v>3462</v>
      </c>
      <c r="F666" s="24"/>
      <c r="G666" s="24"/>
      <c r="H666" s="24"/>
      <c r="I666" s="24"/>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row>
    <row r="667" spans="5:33" s="3" customFormat="1" x14ac:dyDescent="0.25">
      <c r="E667" s="23" t="s">
        <v>3463</v>
      </c>
      <c r="F667" s="24"/>
      <c r="G667" s="24"/>
      <c r="H667" s="24"/>
      <c r="I667" s="24"/>
      <c r="J667" s="24"/>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row>
    <row r="668" spans="5:33" s="3" customFormat="1" x14ac:dyDescent="0.25">
      <c r="E668" s="23" t="s">
        <v>3464</v>
      </c>
      <c r="F668" s="24"/>
      <c r="G668" s="24"/>
      <c r="H668" s="24"/>
      <c r="I668" s="24"/>
      <c r="J668" s="24"/>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row>
    <row r="669" spans="5:33" s="3" customFormat="1" x14ac:dyDescent="0.25">
      <c r="E669" s="23" t="s">
        <v>3465</v>
      </c>
      <c r="F669" s="24"/>
      <c r="G669" s="24"/>
      <c r="H669" s="24"/>
      <c r="I669" s="24"/>
      <c r="J669" s="24"/>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row>
    <row r="670" spans="5:33" s="3" customFormat="1" x14ac:dyDescent="0.25">
      <c r="E670" s="23" t="s">
        <v>1578</v>
      </c>
      <c r="F670" s="24"/>
      <c r="G670" s="24"/>
      <c r="H670" s="24"/>
      <c r="I670" s="24"/>
      <c r="J670" s="24"/>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row>
    <row r="671" spans="5:33" s="3" customFormat="1" x14ac:dyDescent="0.25">
      <c r="E671" s="23" t="s">
        <v>3466</v>
      </c>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row>
    <row r="672" spans="5:33" s="3" customFormat="1" x14ac:dyDescent="0.25">
      <c r="E672" s="23" t="s">
        <v>3467</v>
      </c>
      <c r="F672" s="24"/>
      <c r="G672" s="24"/>
      <c r="H672" s="24"/>
      <c r="I672" s="24"/>
      <c r="J672" s="24"/>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row>
    <row r="673" spans="5:33" s="3" customFormat="1" x14ac:dyDescent="0.25">
      <c r="E673" s="23" t="s">
        <v>3468</v>
      </c>
      <c r="F673" s="24"/>
      <c r="G673" s="24"/>
      <c r="H673" s="24"/>
      <c r="I673" s="24"/>
      <c r="J673" s="24"/>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row>
    <row r="674" spans="5:33" s="3" customFormat="1" x14ac:dyDescent="0.25"/>
    <row r="675" spans="5:33" s="3" customFormat="1" x14ac:dyDescent="0.25"/>
    <row r="676" spans="5:33" s="3" customFormat="1" x14ac:dyDescent="0.25"/>
    <row r="677" spans="5:33" s="3" customFormat="1" x14ac:dyDescent="0.25"/>
    <row r="678" spans="5:33" s="3" customFormat="1" x14ac:dyDescent="0.25"/>
    <row r="679" spans="5:33" s="3" customFormat="1" x14ac:dyDescent="0.25"/>
    <row r="680" spans="5:33" s="3" customFormat="1" x14ac:dyDescent="0.25"/>
    <row r="681" spans="5:33" s="3" customFormat="1" x14ac:dyDescent="0.25"/>
    <row r="682" spans="5:33" s="3" customFormat="1" x14ac:dyDescent="0.25"/>
    <row r="683" spans="5:33" s="3" customFormat="1" x14ac:dyDescent="0.25"/>
    <row r="684" spans="5:33" s="3" customFormat="1" x14ac:dyDescent="0.25"/>
    <row r="685" spans="5:33" s="3" customFormat="1" x14ac:dyDescent="0.25"/>
    <row r="686" spans="5:33" s="3" customFormat="1" x14ac:dyDescent="0.25"/>
    <row r="687" spans="5:33" s="3" customFormat="1" x14ac:dyDescent="0.25"/>
    <row r="688" spans="5:33" s="3" customFormat="1" x14ac:dyDescent="0.25"/>
    <row r="689" spans="3:5" s="3" customFormat="1" x14ac:dyDescent="0.25"/>
    <row r="690" spans="3:5" s="3" customFormat="1" x14ac:dyDescent="0.25"/>
    <row r="691" spans="3:5" s="3" customFormat="1" x14ac:dyDescent="0.25"/>
    <row r="692" spans="3:5" s="3" customFormat="1" x14ac:dyDescent="0.25"/>
    <row r="693" spans="3:5" s="3" customFormat="1" x14ac:dyDescent="0.25"/>
    <row r="694" spans="3:5" s="3" customFormat="1" x14ac:dyDescent="0.25"/>
    <row r="695" spans="3:5" s="3" customFormat="1" x14ac:dyDescent="0.25"/>
    <row r="696" spans="3:5" s="3" customFormat="1" x14ac:dyDescent="0.25"/>
    <row r="697" spans="3:5" s="3" customFormat="1" x14ac:dyDescent="0.25">
      <c r="C697" s="4">
        <v>0</v>
      </c>
      <c r="E697" s="1" t="s">
        <v>3524</v>
      </c>
    </row>
    <row r="698" spans="3:5" s="3" customFormat="1" x14ac:dyDescent="0.25">
      <c r="E698" s="3" t="s">
        <v>3469</v>
      </c>
    </row>
    <row r="699" spans="3:5" s="3" customFormat="1" x14ac:dyDescent="0.25"/>
    <row r="700" spans="3:5" s="3" customFormat="1" x14ac:dyDescent="0.25"/>
    <row r="701" spans="3:5" s="3" customFormat="1" x14ac:dyDescent="0.25"/>
    <row r="702" spans="3:5" s="3" customFormat="1" x14ac:dyDescent="0.25"/>
    <row r="703" spans="3:5" s="3" customFormat="1" x14ac:dyDescent="0.25"/>
    <row r="704" spans="3:5" s="3" customFormat="1" x14ac:dyDescent="0.25"/>
    <row r="705" s="3" customFormat="1" x14ac:dyDescent="0.25"/>
    <row r="706" s="3" customFormat="1" x14ac:dyDescent="0.25"/>
    <row r="707" s="3" customFormat="1" x14ac:dyDescent="0.25"/>
    <row r="708" s="3" customFormat="1" x14ac:dyDescent="0.25"/>
    <row r="709" s="3" customFormat="1" x14ac:dyDescent="0.25"/>
    <row r="710" s="3" customFormat="1" x14ac:dyDescent="0.25"/>
    <row r="711" s="3" customFormat="1" x14ac:dyDescent="0.25"/>
    <row r="712" s="3" customFormat="1" x14ac:dyDescent="0.25"/>
    <row r="713" s="3" customFormat="1" x14ac:dyDescent="0.25"/>
    <row r="714" s="3" customFormat="1" x14ac:dyDescent="0.25"/>
    <row r="715" s="3" customFormat="1" x14ac:dyDescent="0.25"/>
    <row r="716" s="3" customFormat="1" x14ac:dyDescent="0.25"/>
    <row r="717" s="3" customFormat="1" x14ac:dyDescent="0.25"/>
    <row r="718" s="3" customFormat="1" x14ac:dyDescent="0.25"/>
    <row r="719" s="3" customFormat="1" x14ac:dyDescent="0.25"/>
    <row r="720" s="3" customFormat="1" x14ac:dyDescent="0.25"/>
    <row r="721" spans="5:32" s="3" customFormat="1" x14ac:dyDescent="0.25"/>
    <row r="722" spans="5:32" s="3" customFormat="1" x14ac:dyDescent="0.25"/>
    <row r="723" spans="5:32" s="3" customFormat="1" x14ac:dyDescent="0.25"/>
    <row r="724" spans="5:32" s="3" customFormat="1" x14ac:dyDescent="0.25"/>
    <row r="725" spans="5:32" s="3" customFormat="1" x14ac:dyDescent="0.25"/>
    <row r="726" spans="5:32" s="3" customFormat="1" x14ac:dyDescent="0.25"/>
    <row r="727" spans="5:32" s="3" customFormat="1" x14ac:dyDescent="0.25"/>
    <row r="728" spans="5:32" s="3" customFormat="1" x14ac:dyDescent="0.25"/>
    <row r="729" spans="5:32" s="3" customFormat="1" x14ac:dyDescent="0.25"/>
    <row r="730" spans="5:32" s="3" customFormat="1" x14ac:dyDescent="0.25"/>
    <row r="731" spans="5:32" s="3" customFormat="1" x14ac:dyDescent="0.25"/>
    <row r="732" spans="5:32" s="3" customFormat="1" x14ac:dyDescent="0.25"/>
    <row r="733" spans="5:32" s="3" customFormat="1" x14ac:dyDescent="0.25"/>
    <row r="734" spans="5:32" s="3" customFormat="1" x14ac:dyDescent="0.25">
      <c r="E734" s="3" t="s">
        <v>3470</v>
      </c>
    </row>
    <row r="735" spans="5:32" s="3" customFormat="1" x14ac:dyDescent="0.25">
      <c r="E735" s="3" t="s">
        <v>483</v>
      </c>
    </row>
    <row r="736" spans="5:32" s="3" customFormat="1" x14ac:dyDescent="0.25">
      <c r="E736" s="3" t="s">
        <v>3472</v>
      </c>
      <c r="U736" s="1" t="s">
        <v>3473</v>
      </c>
      <c r="AF736" s="3" t="s">
        <v>273</v>
      </c>
    </row>
    <row r="737" spans="5:21" s="3" customFormat="1" x14ac:dyDescent="0.25">
      <c r="E737" s="3" t="s">
        <v>3474</v>
      </c>
      <c r="U737" s="3" t="s">
        <v>3475</v>
      </c>
    </row>
    <row r="738" spans="5:21" s="3" customFormat="1" x14ac:dyDescent="0.25">
      <c r="E738" s="3" t="s">
        <v>3476</v>
      </c>
      <c r="U738" s="1" t="s">
        <v>3477</v>
      </c>
    </row>
    <row r="739" spans="5:21" s="3" customFormat="1" x14ac:dyDescent="0.25">
      <c r="E739" s="3" t="s">
        <v>483</v>
      </c>
    </row>
    <row r="740" spans="5:21" s="3" customFormat="1" x14ac:dyDescent="0.25">
      <c r="E740" s="3" t="s">
        <v>3471</v>
      </c>
    </row>
    <row r="741" spans="5:21" s="3" customFormat="1" x14ac:dyDescent="0.25"/>
    <row r="742" spans="5:21" s="3" customFormat="1" x14ac:dyDescent="0.25"/>
    <row r="743" spans="5:21" s="3" customFormat="1" x14ac:dyDescent="0.25"/>
    <row r="744" spans="5:21" s="3" customFormat="1" x14ac:dyDescent="0.25"/>
    <row r="745" spans="5:21" s="3" customFormat="1" x14ac:dyDescent="0.25"/>
    <row r="746" spans="5:21" s="3" customFormat="1" x14ac:dyDescent="0.25"/>
    <row r="747" spans="5:21" s="3" customFormat="1" x14ac:dyDescent="0.25"/>
    <row r="748" spans="5:21" s="3" customFormat="1" x14ac:dyDescent="0.25"/>
    <row r="749" spans="5:21" s="3" customFormat="1" x14ac:dyDescent="0.25"/>
    <row r="750" spans="5:21" s="3" customFormat="1" x14ac:dyDescent="0.25"/>
    <row r="751" spans="5:21" s="3" customFormat="1" x14ac:dyDescent="0.25"/>
    <row r="752" spans="5:21" s="3" customFormat="1" x14ac:dyDescent="0.25"/>
    <row r="753" s="3" customFormat="1" x14ac:dyDescent="0.25"/>
    <row r="754" s="3" customFormat="1" x14ac:dyDescent="0.25"/>
    <row r="755" s="3" customFormat="1" x14ac:dyDescent="0.25"/>
    <row r="756" s="3" customFormat="1" x14ac:dyDescent="0.25"/>
    <row r="757" s="3" customFormat="1" x14ac:dyDescent="0.25"/>
    <row r="758" s="3" customFormat="1" x14ac:dyDescent="0.25"/>
    <row r="759" s="3" customFormat="1" x14ac:dyDescent="0.25"/>
    <row r="760" s="3" customFormat="1" x14ac:dyDescent="0.25"/>
    <row r="761" s="3" customFormat="1" x14ac:dyDescent="0.25"/>
    <row r="762" s="3" customFormat="1" x14ac:dyDescent="0.25"/>
    <row r="763" s="3" customFormat="1" x14ac:dyDescent="0.25"/>
    <row r="764" s="3" customFormat="1" x14ac:dyDescent="0.25"/>
    <row r="765" s="3" customFormat="1" x14ac:dyDescent="0.25"/>
    <row r="766" s="3" customFormat="1" x14ac:dyDescent="0.25"/>
    <row r="767" s="3" customFormat="1" x14ac:dyDescent="0.25"/>
    <row r="768" s="3" customFormat="1" x14ac:dyDescent="0.25"/>
    <row r="769" spans="5:38" s="3" customFormat="1" x14ac:dyDescent="0.25"/>
    <row r="770" spans="5:38" s="3" customFormat="1" x14ac:dyDescent="0.25"/>
    <row r="771" spans="5:38" s="3" customFormat="1" x14ac:dyDescent="0.25">
      <c r="E771" s="23" t="s">
        <v>128</v>
      </c>
      <c r="F771" s="24"/>
      <c r="G771" s="24"/>
      <c r="H771" s="24"/>
      <c r="I771" s="24"/>
      <c r="J771" s="24"/>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row>
    <row r="772" spans="5:38" s="3" customFormat="1" x14ac:dyDescent="0.25">
      <c r="E772" s="23" t="s">
        <v>1859</v>
      </c>
      <c r="F772" s="24"/>
      <c r="G772" s="24"/>
      <c r="H772" s="24"/>
      <c r="I772" s="24"/>
      <c r="J772" s="24"/>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c r="AK772" s="24"/>
      <c r="AL772" s="24"/>
    </row>
    <row r="773" spans="5:38" s="3" customFormat="1" x14ac:dyDescent="0.25">
      <c r="E773" s="23" t="s">
        <v>3172</v>
      </c>
      <c r="F773" s="24"/>
      <c r="G773" s="24"/>
      <c r="H773" s="24"/>
      <c r="I773" s="24"/>
      <c r="J773" s="24"/>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row>
    <row r="774" spans="5:38" s="3" customFormat="1" x14ac:dyDescent="0.25">
      <c r="E774" s="23" t="s">
        <v>472</v>
      </c>
      <c r="F774" s="24"/>
      <c r="G774" s="24"/>
      <c r="H774" s="24"/>
      <c r="I774" s="24"/>
      <c r="J774" s="24"/>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c r="AK774" s="24"/>
      <c r="AL774" s="24"/>
    </row>
    <row r="775" spans="5:38" s="3" customFormat="1" x14ac:dyDescent="0.25">
      <c r="E775" s="23" t="s">
        <v>2398</v>
      </c>
      <c r="F775" s="24"/>
      <c r="G775" s="24"/>
      <c r="H775" s="24"/>
      <c r="I775" s="24"/>
      <c r="J775" s="24"/>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c r="AK775" s="24"/>
      <c r="AL775" s="24"/>
    </row>
    <row r="776" spans="5:38" s="3" customFormat="1" x14ac:dyDescent="0.25">
      <c r="E776" s="23" t="s">
        <v>3487</v>
      </c>
      <c r="F776" s="24"/>
      <c r="G776" s="24"/>
      <c r="H776" s="24"/>
      <c r="I776" s="24"/>
      <c r="J776" s="24"/>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c r="AK776" s="24"/>
      <c r="AL776" s="24"/>
    </row>
    <row r="777" spans="5:38" s="3" customFormat="1" x14ac:dyDescent="0.25">
      <c r="E777" s="23" t="s">
        <v>3488</v>
      </c>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row>
    <row r="778" spans="5:38" s="3" customFormat="1" x14ac:dyDescent="0.25">
      <c r="E778" s="23" t="s">
        <v>3489</v>
      </c>
      <c r="F778" s="24"/>
      <c r="G778" s="24"/>
      <c r="H778" s="24"/>
      <c r="I778" s="24"/>
      <c r="J778" s="24"/>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c r="AK778" s="24"/>
      <c r="AL778" s="24"/>
    </row>
    <row r="779" spans="5:38" s="3" customFormat="1" x14ac:dyDescent="0.25">
      <c r="E779" s="23"/>
      <c r="F779" s="24"/>
      <c r="G779" s="24"/>
      <c r="H779" s="24"/>
      <c r="I779" s="24"/>
      <c r="J779" s="24"/>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c r="AK779" s="24"/>
      <c r="AL779" s="24"/>
    </row>
    <row r="780" spans="5:38" s="3" customFormat="1" x14ac:dyDescent="0.25">
      <c r="E780" s="25" t="s">
        <v>388</v>
      </c>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row>
    <row r="781" spans="5:38" s="3" customFormat="1" x14ac:dyDescent="0.25">
      <c r="E781" s="25"/>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row>
    <row r="782" spans="5:38" s="3" customFormat="1" x14ac:dyDescent="0.25">
      <c r="E782" s="25" t="s">
        <v>2399</v>
      </c>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row>
    <row r="783" spans="5:38" s="3" customFormat="1" x14ac:dyDescent="0.25">
      <c r="E783" s="25" t="s">
        <v>390</v>
      </c>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row>
    <row r="784" spans="5:38" s="3" customFormat="1" x14ac:dyDescent="0.25">
      <c r="E784" s="25" t="s">
        <v>3491</v>
      </c>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row>
    <row r="785" spans="5:38" s="3" customFormat="1" x14ac:dyDescent="0.25">
      <c r="E785" s="25" t="s">
        <v>3492</v>
      </c>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row>
    <row r="786" spans="5:38" s="3" customFormat="1" x14ac:dyDescent="0.25">
      <c r="E786" s="25" t="s">
        <v>3493</v>
      </c>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row>
    <row r="787" spans="5:38" s="3" customFormat="1" x14ac:dyDescent="0.25">
      <c r="E787" s="25"/>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row>
    <row r="788" spans="5:38" s="3" customFormat="1" x14ac:dyDescent="0.25">
      <c r="E788" s="23" t="s">
        <v>128</v>
      </c>
      <c r="F788" s="24"/>
      <c r="G788" s="24"/>
      <c r="H788" s="24"/>
      <c r="I788" s="24"/>
      <c r="J788" s="24"/>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c r="AK788" s="24"/>
      <c r="AL788" s="24"/>
    </row>
    <row r="789" spans="5:38" s="3" customFormat="1" x14ac:dyDescent="0.25">
      <c r="E789" s="23" t="s">
        <v>1859</v>
      </c>
      <c r="F789" s="24"/>
      <c r="G789" s="24"/>
      <c r="H789" s="24"/>
      <c r="I789" s="24"/>
      <c r="J789" s="24"/>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row>
    <row r="790" spans="5:38" s="3" customFormat="1" x14ac:dyDescent="0.25">
      <c r="E790" s="23" t="s">
        <v>3172</v>
      </c>
      <c r="F790" s="24"/>
      <c r="G790" s="24"/>
      <c r="H790" s="24"/>
      <c r="I790" s="24"/>
      <c r="J790" s="24"/>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c r="AK790" s="24"/>
      <c r="AL790" s="24"/>
    </row>
    <row r="791" spans="5:38" s="3" customFormat="1" x14ac:dyDescent="0.25">
      <c r="E791" s="23" t="s">
        <v>472</v>
      </c>
      <c r="F791" s="24"/>
      <c r="G791" s="24"/>
      <c r="H791" s="24"/>
      <c r="I791" s="24"/>
      <c r="J791" s="24"/>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c r="AK791" s="24"/>
      <c r="AL791" s="24"/>
    </row>
    <row r="792" spans="5:38" s="3" customFormat="1" x14ac:dyDescent="0.25">
      <c r="E792" s="23" t="s">
        <v>2398</v>
      </c>
      <c r="F792" s="24"/>
      <c r="G792" s="24"/>
      <c r="H792" s="24"/>
      <c r="I792" s="24"/>
      <c r="J792" s="24"/>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c r="AK792" s="24"/>
      <c r="AL792" s="24"/>
    </row>
    <row r="793" spans="5:38" s="3" customFormat="1" x14ac:dyDescent="0.25">
      <c r="E793" s="23" t="s">
        <v>3487</v>
      </c>
      <c r="F793" s="24"/>
      <c r="G793" s="24"/>
      <c r="H793" s="24"/>
      <c r="I793" s="24"/>
      <c r="J793" s="24"/>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c r="AK793" s="24"/>
      <c r="AL793" s="24"/>
    </row>
    <row r="794" spans="5:38" s="3" customFormat="1" x14ac:dyDescent="0.25">
      <c r="E794" s="23" t="s">
        <v>3488</v>
      </c>
      <c r="F794" s="24"/>
      <c r="G794" s="24"/>
      <c r="H794" s="24"/>
      <c r="I794" s="24"/>
      <c r="J794" s="24"/>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c r="AK794" s="24"/>
      <c r="AL794" s="24"/>
    </row>
    <row r="795" spans="5:38" s="3" customFormat="1" x14ac:dyDescent="0.25">
      <c r="E795" s="23" t="s">
        <v>3490</v>
      </c>
      <c r="F795" s="24"/>
      <c r="G795" s="24"/>
      <c r="H795" s="24"/>
      <c r="I795" s="24"/>
      <c r="J795" s="24"/>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c r="AK795" s="24"/>
      <c r="AL795" s="24"/>
    </row>
    <row r="796" spans="5:38" s="3" customFormat="1" x14ac:dyDescent="0.25">
      <c r="E796" s="25"/>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row>
    <row r="797" spans="5:38" s="3" customFormat="1" x14ac:dyDescent="0.25">
      <c r="E797" s="25" t="s">
        <v>569</v>
      </c>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row>
    <row r="798" spans="5:38" s="3" customFormat="1" x14ac:dyDescent="0.25">
      <c r="E798" s="25" t="s">
        <v>394</v>
      </c>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row>
    <row r="799" spans="5:38" s="3" customFormat="1" x14ac:dyDescent="0.25"/>
    <row r="800" spans="5:38" s="3" customFormat="1" x14ac:dyDescent="0.25"/>
    <row r="801" s="3" customFormat="1" x14ac:dyDescent="0.25"/>
    <row r="802" s="3" customFormat="1" x14ac:dyDescent="0.25"/>
    <row r="803" s="3" customFormat="1" x14ac:dyDescent="0.25"/>
    <row r="804" s="3" customFormat="1" x14ac:dyDescent="0.25"/>
    <row r="805" s="3" customFormat="1" x14ac:dyDescent="0.25"/>
    <row r="806" s="3" customFormat="1" x14ac:dyDescent="0.25"/>
    <row r="807" s="3" customFormat="1" x14ac:dyDescent="0.25"/>
    <row r="808" s="3" customFormat="1" x14ac:dyDescent="0.25"/>
    <row r="809" s="3" customFormat="1" x14ac:dyDescent="0.25"/>
    <row r="810" s="3" customFormat="1" x14ac:dyDescent="0.25"/>
    <row r="811" s="3" customFormat="1" x14ac:dyDescent="0.25"/>
    <row r="812" s="3" customFormat="1" x14ac:dyDescent="0.25"/>
    <row r="813" s="3" customFormat="1" x14ac:dyDescent="0.25"/>
    <row r="814" s="3" customFormat="1" x14ac:dyDescent="0.25"/>
    <row r="815" s="3" customFormat="1" x14ac:dyDescent="0.25"/>
    <row r="816" s="3" customFormat="1" x14ac:dyDescent="0.25"/>
    <row r="817" spans="3:5" s="3" customFormat="1" x14ac:dyDescent="0.25"/>
    <row r="818" spans="3:5" s="3" customFormat="1" x14ac:dyDescent="0.25"/>
    <row r="819" spans="3:5" s="3" customFormat="1" x14ac:dyDescent="0.25"/>
    <row r="820" spans="3:5" s="3" customFormat="1" x14ac:dyDescent="0.25"/>
    <row r="821" spans="3:5" s="3" customFormat="1" x14ac:dyDescent="0.25"/>
    <row r="822" spans="3:5" s="3" customFormat="1" x14ac:dyDescent="0.25"/>
    <row r="823" spans="3:5" s="3" customFormat="1" x14ac:dyDescent="0.25"/>
    <row r="824" spans="3:5" s="3" customFormat="1" x14ac:dyDescent="0.25">
      <c r="C824" s="4">
        <v>0</v>
      </c>
      <c r="E824" s="1" t="s">
        <v>3525</v>
      </c>
    </row>
    <row r="825" spans="3:5" s="3" customFormat="1" x14ac:dyDescent="0.25"/>
    <row r="826" spans="3:5" s="3" customFormat="1" x14ac:dyDescent="0.25"/>
    <row r="827" spans="3:5" s="3" customFormat="1" x14ac:dyDescent="0.25"/>
    <row r="828" spans="3:5" s="3" customFormat="1" x14ac:dyDescent="0.25"/>
    <row r="829" spans="3:5" s="3" customFormat="1" x14ac:dyDescent="0.25"/>
    <row r="830" spans="3:5" s="3" customFormat="1" x14ac:dyDescent="0.25"/>
    <row r="831" spans="3:5" s="3" customFormat="1" x14ac:dyDescent="0.25"/>
    <row r="832" spans="3:5" s="3" customFormat="1" x14ac:dyDescent="0.25"/>
    <row r="833" spans="5:37" s="3" customFormat="1" x14ac:dyDescent="0.25"/>
    <row r="834" spans="5:37" s="3" customFormat="1" x14ac:dyDescent="0.25"/>
    <row r="835" spans="5:37" s="3" customFormat="1" x14ac:dyDescent="0.25"/>
    <row r="836" spans="5:37" s="3" customFormat="1" x14ac:dyDescent="0.25"/>
    <row r="837" spans="5:37" s="3" customFormat="1" x14ac:dyDescent="0.25"/>
    <row r="838" spans="5:37" s="3" customFormat="1" x14ac:dyDescent="0.25"/>
    <row r="839" spans="5:37" s="3" customFormat="1" x14ac:dyDescent="0.25">
      <c r="F839"/>
      <c r="AK839" s="3" t="s">
        <v>3478</v>
      </c>
    </row>
    <row r="840" spans="5:37" s="3" customFormat="1" x14ac:dyDescent="0.25">
      <c r="AK840" s="1" t="s">
        <v>3479</v>
      </c>
    </row>
    <row r="841" spans="5:37" s="3" customFormat="1" x14ac:dyDescent="0.25"/>
    <row r="842" spans="5:37" s="3" customFormat="1" x14ac:dyDescent="0.25"/>
    <row r="843" spans="5:37" s="3" customFormat="1" x14ac:dyDescent="0.25"/>
    <row r="844" spans="5:37" s="3" customFormat="1" x14ac:dyDescent="0.25"/>
    <row r="845" spans="5:37" s="3" customFormat="1" x14ac:dyDescent="0.25">
      <c r="E845" s="23" t="s">
        <v>128</v>
      </c>
      <c r="F845" s="24"/>
      <c r="G845" s="24"/>
      <c r="H845" s="24"/>
      <c r="I845" s="24"/>
      <c r="J845" s="24"/>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row>
    <row r="846" spans="5:37" s="3" customFormat="1" x14ac:dyDescent="0.25">
      <c r="E846" s="23" t="s">
        <v>2571</v>
      </c>
      <c r="F846" s="24"/>
      <c r="G846" s="24"/>
      <c r="H846" s="24"/>
      <c r="I846" s="24"/>
      <c r="J846" s="24"/>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row>
    <row r="847" spans="5:37" s="3" customFormat="1" x14ac:dyDescent="0.25">
      <c r="E847" s="23" t="s">
        <v>2945</v>
      </c>
      <c r="F847" s="24"/>
      <c r="G847" s="24"/>
      <c r="H847" s="24"/>
      <c r="I847" s="24"/>
      <c r="J847" s="24"/>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row>
    <row r="848" spans="5:37" s="3" customFormat="1" x14ac:dyDescent="0.25">
      <c r="E848" s="23" t="s">
        <v>589</v>
      </c>
      <c r="F848" s="24"/>
      <c r="G848" s="24"/>
      <c r="H848" s="24"/>
      <c r="I848" s="24"/>
      <c r="J848" s="24"/>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row>
    <row r="849" spans="5:37" s="3" customFormat="1" x14ac:dyDescent="0.25">
      <c r="E849" s="23" t="s">
        <v>2576</v>
      </c>
      <c r="F849" s="24"/>
      <c r="G849" s="24"/>
      <c r="H849" s="24"/>
      <c r="I849" s="24"/>
      <c r="J849" s="24"/>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row>
    <row r="850" spans="5:37" s="3" customFormat="1" x14ac:dyDescent="0.25">
      <c r="E850" s="23" t="s">
        <v>2913</v>
      </c>
      <c r="F850" s="24"/>
      <c r="G850" s="24"/>
      <c r="H850" s="24"/>
      <c r="I850" s="24"/>
      <c r="J850" s="24"/>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row>
    <row r="851" spans="5:37" s="3" customFormat="1" x14ac:dyDescent="0.25">
      <c r="E851" s="23" t="s">
        <v>3111</v>
      </c>
      <c r="F851" s="24"/>
      <c r="G851" s="24"/>
      <c r="H851" s="24"/>
      <c r="I851" s="24"/>
      <c r="J851" s="24"/>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K851" s="3" t="s">
        <v>273</v>
      </c>
    </row>
    <row r="852" spans="5:37" s="3" customFormat="1" x14ac:dyDescent="0.25">
      <c r="E852" s="23" t="s">
        <v>888</v>
      </c>
      <c r="F852" s="24"/>
      <c r="G852" s="24"/>
      <c r="H852" s="24"/>
      <c r="I852" s="24"/>
      <c r="J852" s="24"/>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row>
    <row r="853" spans="5:37" s="3" customFormat="1" x14ac:dyDescent="0.25">
      <c r="E853" s="23" t="s">
        <v>889</v>
      </c>
      <c r="F853" s="24"/>
      <c r="G853" s="24"/>
      <c r="H853" s="24"/>
      <c r="I853" s="24"/>
      <c r="J853" s="24"/>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row>
    <row r="854" spans="5:37" s="3" customFormat="1" x14ac:dyDescent="0.25">
      <c r="E854" s="23" t="s">
        <v>3484</v>
      </c>
      <c r="F854" s="24"/>
      <c r="G854" s="24"/>
      <c r="H854" s="24"/>
      <c r="I854" s="24"/>
      <c r="J854" s="24"/>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row>
    <row r="855" spans="5:37" s="3" customFormat="1" x14ac:dyDescent="0.25">
      <c r="E855" s="23" t="s">
        <v>2494</v>
      </c>
      <c r="F855" s="24"/>
      <c r="G855" s="24"/>
      <c r="H855" s="24"/>
      <c r="I855" s="24"/>
      <c r="J855" s="24"/>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row>
    <row r="856" spans="5:37" s="3" customFormat="1" x14ac:dyDescent="0.25">
      <c r="E856" s="23" t="s">
        <v>2495</v>
      </c>
      <c r="F856" s="24"/>
      <c r="G856" s="24"/>
      <c r="H856" s="24"/>
      <c r="I856" s="24"/>
      <c r="J856" s="24"/>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row>
    <row r="857" spans="5:37" s="3" customFormat="1" x14ac:dyDescent="0.25">
      <c r="E857" s="23" t="s">
        <v>897</v>
      </c>
      <c r="F857" s="24"/>
      <c r="G857" s="24"/>
      <c r="H857" s="24"/>
      <c r="I857" s="24"/>
      <c r="J857" s="24"/>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row>
    <row r="858" spans="5:37" s="3" customFormat="1" x14ac:dyDescent="0.25">
      <c r="E858" s="55" t="s">
        <v>3480</v>
      </c>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c r="AE858" s="45"/>
      <c r="AF858" s="45"/>
      <c r="AG858" s="45"/>
      <c r="AH858" s="45"/>
      <c r="AI858" s="45"/>
    </row>
    <row r="859" spans="5:37" s="3" customFormat="1" x14ac:dyDescent="0.25">
      <c r="E859" s="55" t="s">
        <v>3481</v>
      </c>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c r="AE859" s="45"/>
      <c r="AF859" s="45"/>
      <c r="AG859" s="45"/>
      <c r="AH859" s="45"/>
      <c r="AI859" s="45"/>
    </row>
    <row r="860" spans="5:37" s="3" customFormat="1" x14ac:dyDescent="0.25">
      <c r="E860" s="55" t="s">
        <v>3182</v>
      </c>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c r="AE860" s="45"/>
      <c r="AF860" s="45"/>
      <c r="AG860" s="45"/>
      <c r="AH860" s="45"/>
      <c r="AI860" s="45"/>
    </row>
    <row r="861" spans="5:37" s="3" customFormat="1" x14ac:dyDescent="0.25">
      <c r="E861" s="23" t="s">
        <v>3482</v>
      </c>
      <c r="F861" s="24"/>
      <c r="G861" s="24"/>
      <c r="H861" s="24"/>
      <c r="I861" s="24"/>
      <c r="J861" s="24"/>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row>
    <row r="862" spans="5:37" s="3" customFormat="1" x14ac:dyDescent="0.25">
      <c r="E862" s="23" t="s">
        <v>2690</v>
      </c>
      <c r="F862" s="24"/>
      <c r="G862" s="24"/>
      <c r="H862" s="24"/>
      <c r="I862" s="24"/>
      <c r="J862" s="24"/>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row>
    <row r="863" spans="5:37" s="3" customFormat="1" x14ac:dyDescent="0.25">
      <c r="E863" s="25"/>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row>
    <row r="864" spans="5:37" s="3" customFormat="1" x14ac:dyDescent="0.25">
      <c r="E864" s="25" t="s">
        <v>388</v>
      </c>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row>
    <row r="865" spans="5:35" s="3" customFormat="1" x14ac:dyDescent="0.25">
      <c r="E865" s="25"/>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row>
    <row r="866" spans="5:35" s="3" customFormat="1" x14ac:dyDescent="0.25">
      <c r="E866" s="25" t="s">
        <v>1759</v>
      </c>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row>
    <row r="867" spans="5:35" s="3" customFormat="1" x14ac:dyDescent="0.25">
      <c r="E867" s="29" t="s">
        <v>390</v>
      </c>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row>
    <row r="868" spans="5:35" s="3" customFormat="1" x14ac:dyDescent="0.25">
      <c r="E868" s="29" t="s">
        <v>3119</v>
      </c>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row>
    <row r="869" spans="5:35" s="3" customFormat="1" x14ac:dyDescent="0.25">
      <c r="E869" s="29" t="s">
        <v>3120</v>
      </c>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row>
    <row r="870" spans="5:35" s="3" customFormat="1" x14ac:dyDescent="0.25">
      <c r="E870" s="29" t="s">
        <v>3121</v>
      </c>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row>
    <row r="871" spans="5:35" s="3" customFormat="1" x14ac:dyDescent="0.25">
      <c r="E871" s="29" t="s">
        <v>3483</v>
      </c>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row>
    <row r="872" spans="5:35" s="3" customFormat="1" x14ac:dyDescent="0.25">
      <c r="E872" s="29" t="s">
        <v>3485</v>
      </c>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row>
    <row r="873" spans="5:35" s="3" customFormat="1" x14ac:dyDescent="0.25">
      <c r="E873" s="25" t="s">
        <v>3486</v>
      </c>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row>
    <row r="874" spans="5:35" s="3" customFormat="1" x14ac:dyDescent="0.25">
      <c r="E874" s="25" t="s">
        <v>3124</v>
      </c>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row>
    <row r="875" spans="5:35" s="3" customFormat="1" x14ac:dyDescent="0.25">
      <c r="E875" s="25"/>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row>
    <row r="876" spans="5:35" s="3" customFormat="1" x14ac:dyDescent="0.25">
      <c r="E876" s="23" t="s">
        <v>128</v>
      </c>
      <c r="F876" s="24"/>
      <c r="G876" s="24"/>
      <c r="H876" s="24"/>
      <c r="I876" s="24"/>
      <c r="J876" s="24"/>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row>
    <row r="877" spans="5:35" s="3" customFormat="1" x14ac:dyDescent="0.25">
      <c r="E877" s="23" t="s">
        <v>2571</v>
      </c>
      <c r="F877" s="24"/>
      <c r="G877" s="24"/>
      <c r="H877" s="24"/>
      <c r="I877" s="24"/>
      <c r="J877" s="24"/>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row>
    <row r="878" spans="5:35" s="3" customFormat="1" x14ac:dyDescent="0.25">
      <c r="E878" s="23" t="s">
        <v>2945</v>
      </c>
      <c r="F878" s="24"/>
      <c r="G878" s="24"/>
      <c r="H878" s="24"/>
      <c r="I878" s="24"/>
      <c r="J878" s="24"/>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row>
    <row r="879" spans="5:35" s="3" customFormat="1" x14ac:dyDescent="0.25">
      <c r="E879" s="23" t="s">
        <v>589</v>
      </c>
      <c r="F879" s="24"/>
      <c r="G879" s="24"/>
      <c r="H879" s="24"/>
      <c r="I879" s="24"/>
      <c r="J879" s="24"/>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row>
    <row r="880" spans="5:35" s="3" customFormat="1" x14ac:dyDescent="0.25">
      <c r="E880" s="23" t="s">
        <v>2576</v>
      </c>
      <c r="F880" s="24"/>
      <c r="G880" s="24"/>
      <c r="H880" s="24"/>
      <c r="I880" s="24"/>
      <c r="J880" s="24"/>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row>
    <row r="881" spans="5:35" s="3" customFormat="1" x14ac:dyDescent="0.25">
      <c r="E881" s="23" t="s">
        <v>2913</v>
      </c>
      <c r="F881" s="24"/>
      <c r="G881" s="24"/>
      <c r="H881" s="24"/>
      <c r="I881" s="24"/>
      <c r="J881" s="24"/>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row>
    <row r="882" spans="5:35" s="3" customFormat="1" x14ac:dyDescent="0.25">
      <c r="E882" s="23" t="s">
        <v>3111</v>
      </c>
      <c r="F882" s="24"/>
      <c r="G882" s="24"/>
      <c r="H882" s="24"/>
      <c r="I882" s="24"/>
      <c r="J882" s="24"/>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row>
    <row r="883" spans="5:35" s="3" customFormat="1" x14ac:dyDescent="0.25">
      <c r="E883" s="23" t="s">
        <v>888</v>
      </c>
      <c r="F883" s="24"/>
      <c r="G883" s="24"/>
      <c r="H883" s="24"/>
      <c r="I883" s="24"/>
      <c r="J883" s="24"/>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row>
    <row r="884" spans="5:35" s="3" customFormat="1" x14ac:dyDescent="0.25">
      <c r="E884" s="23" t="s">
        <v>889</v>
      </c>
      <c r="F884" s="24"/>
      <c r="G884" s="24"/>
      <c r="H884" s="24"/>
      <c r="I884" s="24"/>
      <c r="J884" s="24"/>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row>
    <row r="885" spans="5:35" s="3" customFormat="1" x14ac:dyDescent="0.25">
      <c r="E885" s="23" t="s">
        <v>3484</v>
      </c>
      <c r="F885" s="24"/>
      <c r="G885" s="24"/>
      <c r="H885" s="24"/>
      <c r="I885" s="24"/>
      <c r="J885" s="24"/>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row>
    <row r="886" spans="5:35" s="3" customFormat="1" x14ac:dyDescent="0.25">
      <c r="E886" s="23" t="s">
        <v>2494</v>
      </c>
      <c r="F886" s="24"/>
      <c r="G886" s="24"/>
      <c r="H886" s="24"/>
      <c r="I886" s="24"/>
      <c r="J886" s="24"/>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row>
    <row r="887" spans="5:35" s="3" customFormat="1" x14ac:dyDescent="0.25">
      <c r="E887" s="23" t="s">
        <v>2495</v>
      </c>
      <c r="F887" s="24"/>
      <c r="G887" s="24"/>
      <c r="H887" s="24"/>
      <c r="I887" s="24"/>
      <c r="J887" s="24"/>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row>
    <row r="888" spans="5:35" s="3" customFormat="1" x14ac:dyDescent="0.25">
      <c r="E888" s="23" t="s">
        <v>897</v>
      </c>
      <c r="F888" s="24"/>
      <c r="G888" s="24"/>
      <c r="H888" s="24"/>
      <c r="I888" s="24"/>
      <c r="J888" s="24"/>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row>
    <row r="889" spans="5:35" s="3" customFormat="1" x14ac:dyDescent="0.25">
      <c r="E889" s="55" t="s">
        <v>3480</v>
      </c>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c r="AE889" s="45"/>
      <c r="AF889" s="45"/>
      <c r="AG889" s="45"/>
      <c r="AH889" s="45"/>
      <c r="AI889" s="45"/>
    </row>
    <row r="890" spans="5:35" s="3" customFormat="1" x14ac:dyDescent="0.25">
      <c r="E890" s="55" t="s">
        <v>3481</v>
      </c>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c r="AE890" s="45"/>
      <c r="AF890" s="45"/>
      <c r="AG890" s="45"/>
      <c r="AH890" s="45"/>
      <c r="AI890" s="45"/>
    </row>
    <row r="891" spans="5:35" s="3" customFormat="1" x14ac:dyDescent="0.25">
      <c r="E891" s="55" t="s">
        <v>3182</v>
      </c>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c r="AE891" s="45"/>
      <c r="AF891" s="45"/>
      <c r="AG891" s="45"/>
      <c r="AH891" s="45"/>
      <c r="AI891" s="45"/>
    </row>
    <row r="892" spans="5:35" s="3" customFormat="1" x14ac:dyDescent="0.25">
      <c r="E892" s="23" t="s">
        <v>3482</v>
      </c>
      <c r="F892" s="24"/>
      <c r="G892" s="24"/>
      <c r="H892" s="24"/>
      <c r="I892" s="24"/>
      <c r="J892" s="24"/>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row>
    <row r="893" spans="5:35" s="3" customFormat="1" x14ac:dyDescent="0.25">
      <c r="E893" s="23" t="s">
        <v>2690</v>
      </c>
      <c r="F893" s="24"/>
      <c r="G893" s="24"/>
      <c r="H893" s="24"/>
      <c r="I893" s="24"/>
      <c r="J893" s="24"/>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row>
    <row r="894" spans="5:35" s="3" customFormat="1" x14ac:dyDescent="0.25">
      <c r="E894" s="25"/>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row>
    <row r="895" spans="5:35" s="3" customFormat="1" x14ac:dyDescent="0.25">
      <c r="E895" s="25" t="s">
        <v>569</v>
      </c>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row>
    <row r="896" spans="5:35" s="3" customFormat="1" x14ac:dyDescent="0.25">
      <c r="E896" s="25" t="s">
        <v>394</v>
      </c>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row>
    <row r="897" s="3" customFormat="1" x14ac:dyDescent="0.25"/>
    <row r="898" s="3" customFormat="1" x14ac:dyDescent="0.25"/>
    <row r="899" s="3" customFormat="1" x14ac:dyDescent="0.25"/>
    <row r="900" s="3" customFormat="1" x14ac:dyDescent="0.25"/>
    <row r="901" s="3" customFormat="1" x14ac:dyDescent="0.25"/>
    <row r="902" s="3" customFormat="1" x14ac:dyDescent="0.25"/>
    <row r="903" s="3" customFormat="1" x14ac:dyDescent="0.25"/>
    <row r="904" s="3" customFormat="1" x14ac:dyDescent="0.25"/>
    <row r="905" s="3" customFormat="1" x14ac:dyDescent="0.25"/>
    <row r="906" s="3" customFormat="1" x14ac:dyDescent="0.25"/>
    <row r="907" s="3" customFormat="1" x14ac:dyDescent="0.25"/>
    <row r="908" s="3" customFormat="1" x14ac:dyDescent="0.25"/>
    <row r="909" s="3" customFormat="1" x14ac:dyDescent="0.25"/>
    <row r="910" s="3" customFormat="1" x14ac:dyDescent="0.25"/>
    <row r="911" s="3" customFormat="1" x14ac:dyDescent="0.25"/>
    <row r="912" s="3" customFormat="1" x14ac:dyDescent="0.25"/>
    <row r="913" spans="3:5" s="3" customFormat="1" x14ac:dyDescent="0.25"/>
    <row r="914" spans="3:5" s="3" customFormat="1" x14ac:dyDescent="0.25"/>
    <row r="915" spans="3:5" s="3" customFormat="1" x14ac:dyDescent="0.25"/>
    <row r="916" spans="3:5" s="3" customFormat="1" x14ac:dyDescent="0.25">
      <c r="C916" s="4">
        <v>0</v>
      </c>
      <c r="E916" s="1" t="s">
        <v>3526</v>
      </c>
    </row>
    <row r="917" spans="3:5" s="3" customFormat="1" x14ac:dyDescent="0.25">
      <c r="E917" s="3" t="s">
        <v>3496</v>
      </c>
    </row>
    <row r="918" spans="3:5" s="3" customFormat="1" x14ac:dyDescent="0.25"/>
    <row r="919" spans="3:5" s="3" customFormat="1" x14ac:dyDescent="0.25">
      <c r="E919" s="3" t="s">
        <v>3497</v>
      </c>
    </row>
    <row r="920" spans="3:5" s="3" customFormat="1" x14ac:dyDescent="0.25"/>
    <row r="921" spans="3:5" s="3" customFormat="1" x14ac:dyDescent="0.25"/>
    <row r="922" spans="3:5" s="3" customFormat="1" x14ac:dyDescent="0.25"/>
    <row r="923" spans="3:5" s="3" customFormat="1" x14ac:dyDescent="0.25"/>
    <row r="924" spans="3:5" s="3" customFormat="1" x14ac:dyDescent="0.25"/>
    <row r="925" spans="3:5" s="3" customFormat="1" x14ac:dyDescent="0.25"/>
    <row r="926" spans="3:5" s="3" customFormat="1" x14ac:dyDescent="0.25"/>
    <row r="927" spans="3:5" s="3" customFormat="1" x14ac:dyDescent="0.25"/>
    <row r="928" spans="3:5" s="3" customFormat="1" x14ac:dyDescent="0.25"/>
    <row r="929" spans="5:46" s="3" customFormat="1" x14ac:dyDescent="0.25"/>
    <row r="930" spans="5:46" s="3" customFormat="1" x14ac:dyDescent="0.25"/>
    <row r="931" spans="5:46" s="3" customFormat="1" x14ac:dyDescent="0.25"/>
    <row r="932" spans="5:46" s="3" customFormat="1" x14ac:dyDescent="0.25"/>
    <row r="933" spans="5:46" s="3" customFormat="1" x14ac:dyDescent="0.25"/>
    <row r="934" spans="5:46" s="3" customFormat="1" x14ac:dyDescent="0.25"/>
    <row r="935" spans="5:46" s="3" customFormat="1" x14ac:dyDescent="0.25"/>
    <row r="936" spans="5:46" s="3" customFormat="1" x14ac:dyDescent="0.25"/>
    <row r="937" spans="5:46" s="3" customFormat="1" x14ac:dyDescent="0.25"/>
    <row r="938" spans="5:46" s="3" customFormat="1" x14ac:dyDescent="0.25"/>
    <row r="939" spans="5:46" s="3" customFormat="1" x14ac:dyDescent="0.25"/>
    <row r="940" spans="5:46" s="3" customFormat="1" x14ac:dyDescent="0.25"/>
    <row r="941" spans="5:46" s="3" customFormat="1" x14ac:dyDescent="0.25"/>
    <row r="942" spans="5:46" s="3" customFormat="1" x14ac:dyDescent="0.25"/>
    <row r="943" spans="5:46" s="3" customFormat="1" x14ac:dyDescent="0.25">
      <c r="E943" s="23" t="s">
        <v>128</v>
      </c>
      <c r="F943" s="24"/>
      <c r="G943" s="24"/>
      <c r="H943" s="24"/>
      <c r="I943" s="24"/>
      <c r="J943" s="24"/>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c r="AP943" s="24"/>
      <c r="AQ943" s="24"/>
      <c r="AR943" s="24"/>
      <c r="AS943" s="24"/>
      <c r="AT943" s="24"/>
    </row>
    <row r="944" spans="5:46" s="3" customFormat="1" x14ac:dyDescent="0.25">
      <c r="E944" s="23" t="s">
        <v>3498</v>
      </c>
      <c r="F944" s="24"/>
      <c r="G944" s="24"/>
      <c r="H944" s="24"/>
      <c r="I944" s="24"/>
      <c r="J944" s="24"/>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c r="AP944" s="24"/>
      <c r="AQ944" s="24"/>
      <c r="AR944" s="24"/>
      <c r="AS944" s="24"/>
      <c r="AT944" s="24"/>
    </row>
    <row r="945" spans="5:46" s="3" customFormat="1" x14ac:dyDescent="0.25">
      <c r="E945" s="23" t="s">
        <v>3499</v>
      </c>
      <c r="F945" s="24"/>
      <c r="G945" s="24"/>
      <c r="H945" s="24"/>
      <c r="I945" s="24"/>
      <c r="J945" s="24"/>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c r="AP945" s="24"/>
      <c r="AQ945" s="24"/>
      <c r="AR945" s="24"/>
      <c r="AS945" s="24"/>
      <c r="AT945" s="24"/>
    </row>
    <row r="946" spans="5:46" s="3" customFormat="1" x14ac:dyDescent="0.25">
      <c r="E946" s="23" t="s">
        <v>3500</v>
      </c>
      <c r="F946" s="24"/>
      <c r="G946" s="24"/>
      <c r="H946" s="24"/>
      <c r="I946" s="24"/>
      <c r="J946" s="24"/>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c r="AP946" s="24"/>
      <c r="AQ946" s="24"/>
      <c r="AR946" s="24"/>
      <c r="AS946" s="24"/>
      <c r="AT946" s="24"/>
    </row>
    <row r="947" spans="5:46" s="3" customFormat="1" x14ac:dyDescent="0.25">
      <c r="E947" s="23" t="s">
        <v>3501</v>
      </c>
      <c r="F947" s="24"/>
      <c r="G947" s="24"/>
      <c r="H947" s="24"/>
      <c r="I947" s="24"/>
      <c r="J947" s="24"/>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c r="AK947" s="24"/>
      <c r="AL947" s="24"/>
      <c r="AM947" s="24"/>
      <c r="AN947" s="24"/>
      <c r="AO947" s="24"/>
      <c r="AP947" s="24"/>
      <c r="AQ947" s="24"/>
      <c r="AR947" s="24"/>
      <c r="AS947" s="24"/>
      <c r="AT947" s="24"/>
    </row>
    <row r="948" spans="5:46" s="3" customFormat="1" x14ac:dyDescent="0.25">
      <c r="E948" s="23" t="s">
        <v>3502</v>
      </c>
      <c r="F948" s="24"/>
      <c r="G948" s="24"/>
      <c r="H948" s="24"/>
      <c r="I948" s="24"/>
      <c r="J948" s="24"/>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c r="AK948" s="24"/>
      <c r="AL948" s="24"/>
      <c r="AM948" s="24"/>
      <c r="AN948" s="24"/>
      <c r="AO948" s="24"/>
      <c r="AP948" s="24"/>
      <c r="AQ948" s="24"/>
      <c r="AR948" s="24"/>
      <c r="AS948" s="24"/>
      <c r="AT948" s="24"/>
    </row>
    <row r="949" spans="5:46" s="3" customFormat="1" x14ac:dyDescent="0.25">
      <c r="E949" s="23" t="s">
        <v>3503</v>
      </c>
      <c r="F949" s="24"/>
      <c r="G949" s="24"/>
      <c r="H949" s="24"/>
      <c r="I949" s="24"/>
      <c r="J949" s="24"/>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c r="AK949" s="24"/>
      <c r="AL949" s="24"/>
      <c r="AM949" s="24"/>
      <c r="AN949" s="24"/>
      <c r="AO949" s="24"/>
      <c r="AP949" s="24"/>
      <c r="AQ949" s="24"/>
      <c r="AR949" s="24"/>
      <c r="AS949" s="24"/>
      <c r="AT949" s="24"/>
    </row>
    <row r="950" spans="5:46" s="3" customFormat="1" x14ac:dyDescent="0.25">
      <c r="E950" s="23" t="s">
        <v>3504</v>
      </c>
      <c r="F950" s="24"/>
      <c r="G950" s="24"/>
      <c r="H950" s="24"/>
      <c r="I950" s="24"/>
      <c r="J950" s="24"/>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c r="AK950" s="24"/>
      <c r="AL950" s="24"/>
      <c r="AM950" s="24"/>
      <c r="AN950" s="24"/>
      <c r="AO950" s="24"/>
      <c r="AP950" s="24"/>
      <c r="AQ950" s="24"/>
      <c r="AR950" s="24"/>
      <c r="AS950" s="24"/>
      <c r="AT950" s="24"/>
    </row>
    <row r="951" spans="5:46" s="3" customFormat="1" x14ac:dyDescent="0.25">
      <c r="E951" s="23" t="s">
        <v>3505</v>
      </c>
      <c r="F951" s="24"/>
      <c r="G951" s="24"/>
      <c r="H951" s="24"/>
      <c r="I951" s="24"/>
      <c r="J951" s="24"/>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c r="AK951" s="24"/>
      <c r="AL951" s="24"/>
      <c r="AM951" s="24"/>
      <c r="AN951" s="24"/>
      <c r="AO951" s="24"/>
      <c r="AP951" s="24"/>
      <c r="AQ951" s="24"/>
      <c r="AR951" s="24"/>
      <c r="AS951" s="24"/>
      <c r="AT951" s="24"/>
    </row>
    <row r="952" spans="5:46" s="3" customFormat="1" x14ac:dyDescent="0.25">
      <c r="E952" s="23" t="s">
        <v>3506</v>
      </c>
      <c r="F952" s="24"/>
      <c r="G952" s="24"/>
      <c r="H952" s="24"/>
      <c r="I952" s="24"/>
      <c r="J952" s="24"/>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c r="AK952" s="24"/>
      <c r="AL952" s="24"/>
      <c r="AM952" s="24"/>
      <c r="AN952" s="24"/>
      <c r="AO952" s="24"/>
      <c r="AP952" s="24"/>
      <c r="AQ952" s="24"/>
      <c r="AR952" s="24"/>
      <c r="AS952" s="24"/>
      <c r="AT952" s="24"/>
    </row>
    <row r="953" spans="5:46" s="3" customFormat="1" x14ac:dyDescent="0.25">
      <c r="E953" s="23" t="s">
        <v>3507</v>
      </c>
      <c r="F953" s="24"/>
      <c r="G953" s="24"/>
      <c r="H953" s="24"/>
      <c r="I953" s="24"/>
      <c r="J953" s="24"/>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c r="AK953" s="24"/>
      <c r="AL953" s="24"/>
      <c r="AM953" s="24"/>
      <c r="AN953" s="24"/>
      <c r="AO953" s="24"/>
      <c r="AP953" s="24"/>
      <c r="AQ953" s="24"/>
      <c r="AR953" s="24"/>
      <c r="AS953" s="24"/>
      <c r="AT953" s="24"/>
    </row>
    <row r="954" spans="5:46" s="3" customFormat="1" x14ac:dyDescent="0.25">
      <c r="E954" s="23" t="s">
        <v>3508</v>
      </c>
      <c r="F954" s="24"/>
      <c r="G954" s="24"/>
      <c r="H954" s="24"/>
      <c r="I954" s="24"/>
      <c r="J954" s="24"/>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c r="AK954" s="24"/>
      <c r="AL954" s="24"/>
      <c r="AM954" s="24"/>
      <c r="AN954" s="24"/>
      <c r="AO954" s="24"/>
      <c r="AP954" s="24"/>
      <c r="AQ954" s="24"/>
      <c r="AR954" s="24"/>
      <c r="AS954" s="24"/>
      <c r="AT954" s="24"/>
    </row>
    <row r="955" spans="5:46" s="3" customFormat="1" x14ac:dyDescent="0.25">
      <c r="E955" s="23" t="s">
        <v>3509</v>
      </c>
      <c r="F955" s="24"/>
      <c r="G955" s="24"/>
      <c r="H955" s="24"/>
      <c r="I955" s="24"/>
      <c r="J955" s="24"/>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c r="AK955" s="24"/>
      <c r="AL955" s="24"/>
      <c r="AM955" s="24"/>
      <c r="AN955" s="24"/>
      <c r="AO955" s="24"/>
      <c r="AP955" s="24"/>
      <c r="AQ955" s="24"/>
      <c r="AR955" s="24"/>
      <c r="AS955" s="24"/>
      <c r="AT955" s="24"/>
    </row>
    <row r="956" spans="5:46" s="3" customFormat="1" x14ac:dyDescent="0.25">
      <c r="E956" s="23" t="s">
        <v>3510</v>
      </c>
      <c r="F956" s="24"/>
      <c r="G956" s="24"/>
      <c r="H956" s="24"/>
      <c r="I956" s="24"/>
      <c r="J956" s="24"/>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c r="AK956" s="24"/>
      <c r="AL956" s="24"/>
      <c r="AM956" s="24"/>
      <c r="AN956" s="24"/>
      <c r="AO956" s="24"/>
      <c r="AP956" s="24"/>
      <c r="AQ956" s="24"/>
      <c r="AR956" s="24"/>
      <c r="AS956" s="24"/>
      <c r="AT956" s="24"/>
    </row>
    <row r="957" spans="5:46" s="3" customFormat="1" x14ac:dyDescent="0.25">
      <c r="E957" s="23" t="s">
        <v>3511</v>
      </c>
      <c r="F957" s="24"/>
      <c r="G957" s="24"/>
      <c r="H957" s="24"/>
      <c r="I957" s="24"/>
      <c r="J957" s="24"/>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c r="AP957" s="24"/>
      <c r="AQ957" s="24"/>
      <c r="AR957" s="24"/>
      <c r="AS957" s="24"/>
      <c r="AT957" s="24"/>
    </row>
    <row r="958" spans="5:46" s="3" customFormat="1" x14ac:dyDescent="0.25">
      <c r="E958" s="23" t="s">
        <v>3512</v>
      </c>
      <c r="F958" s="24"/>
      <c r="G958" s="24"/>
      <c r="H958" s="24"/>
      <c r="I958" s="24"/>
      <c r="J958" s="24"/>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c r="AK958" s="24"/>
      <c r="AL958" s="24"/>
      <c r="AM958" s="24"/>
      <c r="AN958" s="24"/>
      <c r="AO958" s="24"/>
      <c r="AP958" s="24"/>
      <c r="AQ958" s="24"/>
      <c r="AR958" s="24"/>
      <c r="AS958" s="24"/>
      <c r="AT958" s="24"/>
    </row>
    <row r="959" spans="5:46" s="3" customFormat="1" x14ac:dyDescent="0.25">
      <c r="E959" s="23" t="s">
        <v>3513</v>
      </c>
      <c r="F959" s="24"/>
      <c r="G959" s="24"/>
      <c r="H959" s="24"/>
      <c r="I959" s="24"/>
      <c r="J959" s="24"/>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c r="AP959" s="24"/>
      <c r="AQ959" s="24"/>
      <c r="AR959" s="24"/>
      <c r="AS959" s="24"/>
      <c r="AT959" s="24"/>
    </row>
    <row r="960" spans="5:46" s="3" customFormat="1" x14ac:dyDescent="0.25">
      <c r="E960" s="23" t="s">
        <v>3514</v>
      </c>
      <c r="F960" s="24"/>
      <c r="G960" s="24"/>
      <c r="H960" s="24"/>
      <c r="I960" s="24"/>
      <c r="J960" s="24"/>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c r="AP960" s="24"/>
      <c r="AQ960" s="24"/>
      <c r="AR960" s="24"/>
      <c r="AS960" s="24"/>
      <c r="AT960" s="24"/>
    </row>
    <row r="961" spans="5:46" s="3" customFormat="1" x14ac:dyDescent="0.25">
      <c r="E961" s="23"/>
      <c r="F961" s="24"/>
      <c r="G961" s="24"/>
      <c r="H961" s="24"/>
      <c r="I961" s="24"/>
      <c r="J961" s="24"/>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c r="AP961" s="24"/>
      <c r="AQ961" s="24"/>
      <c r="AR961" s="24"/>
      <c r="AS961" s="24"/>
      <c r="AT961" s="24"/>
    </row>
    <row r="962" spans="5:46" s="3" customFormat="1" x14ac:dyDescent="0.25">
      <c r="E962" s="23" t="s">
        <v>3516</v>
      </c>
      <c r="F962" s="24"/>
      <c r="G962" s="24"/>
      <c r="H962" s="24"/>
      <c r="I962" s="24"/>
      <c r="J962" s="24"/>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c r="AP962" s="24"/>
      <c r="AQ962" s="24"/>
      <c r="AR962" s="24"/>
      <c r="AS962" s="24"/>
      <c r="AT962" s="24"/>
    </row>
    <row r="963" spans="5:46" s="3" customFormat="1" x14ac:dyDescent="0.25">
      <c r="E963" s="23"/>
      <c r="F963" s="24"/>
      <c r="G963" s="24"/>
      <c r="H963" s="24"/>
      <c r="I963" s="24"/>
      <c r="J963" s="24"/>
      <c r="K963" s="24"/>
      <c r="L963" s="24"/>
      <c r="M963" s="24"/>
      <c r="N963" s="24"/>
      <c r="O963" s="24"/>
      <c r="P963" s="24"/>
      <c r="Q963" s="24"/>
      <c r="R963" s="24"/>
      <c r="S963" s="24"/>
      <c r="T963" s="24"/>
      <c r="U963" s="24"/>
      <c r="V963" s="24"/>
      <c r="W963" s="24"/>
      <c r="X963" s="24"/>
      <c r="Y963" s="24"/>
      <c r="Z963" s="24"/>
      <c r="AA963" s="24"/>
      <c r="AB963" s="24"/>
      <c r="AC963" s="24"/>
      <c r="AD963" s="24"/>
      <c r="AE963" s="24"/>
      <c r="AF963" s="24"/>
      <c r="AG963" s="24"/>
      <c r="AH963" s="24"/>
      <c r="AI963" s="24"/>
      <c r="AJ963" s="24"/>
      <c r="AK963" s="24"/>
      <c r="AL963" s="24"/>
      <c r="AM963" s="24"/>
      <c r="AN963" s="24"/>
      <c r="AO963" s="24"/>
      <c r="AP963" s="24"/>
      <c r="AQ963" s="24"/>
      <c r="AR963" s="24"/>
      <c r="AS963" s="24"/>
      <c r="AT963" s="24"/>
    </row>
    <row r="964" spans="5:46" s="3" customFormat="1" x14ac:dyDescent="0.25">
      <c r="E964" s="23" t="s">
        <v>3517</v>
      </c>
      <c r="F964" s="24"/>
      <c r="G964" s="24"/>
      <c r="H964" s="24"/>
      <c r="I964" s="24"/>
      <c r="J964" s="24"/>
      <c r="K964" s="24"/>
      <c r="L964" s="24"/>
      <c r="M964" s="24"/>
      <c r="N964" s="24"/>
      <c r="O964" s="24"/>
      <c r="P964" s="24"/>
      <c r="Q964" s="24"/>
      <c r="R964" s="24"/>
      <c r="S964" s="24"/>
      <c r="T964" s="24"/>
      <c r="U964" s="24"/>
      <c r="V964" s="24"/>
      <c r="W964" s="24"/>
      <c r="X964" s="24"/>
      <c r="Y964" s="24"/>
      <c r="Z964" s="24"/>
      <c r="AA964" s="24"/>
      <c r="AB964" s="24"/>
      <c r="AC964" s="24"/>
      <c r="AD964" s="24"/>
      <c r="AE964" s="24"/>
      <c r="AF964" s="24"/>
      <c r="AG964" s="24"/>
      <c r="AH964" s="24"/>
      <c r="AI964" s="24"/>
      <c r="AJ964" s="24"/>
      <c r="AK964" s="24"/>
      <c r="AL964" s="24"/>
      <c r="AM964" s="24"/>
      <c r="AN964" s="24"/>
      <c r="AO964" s="24"/>
      <c r="AP964" s="24"/>
      <c r="AQ964" s="24"/>
      <c r="AR964" s="24"/>
      <c r="AS964" s="24"/>
      <c r="AT964" s="24"/>
    </row>
    <row r="965" spans="5:46" s="3" customFormat="1" x14ac:dyDescent="0.25">
      <c r="E965" s="23" t="s">
        <v>3515</v>
      </c>
      <c r="F965" s="24"/>
      <c r="G965" s="24"/>
      <c r="H965" s="24"/>
      <c r="I965" s="24"/>
      <c r="J965" s="24"/>
      <c r="K965" s="24"/>
      <c r="L965" s="24"/>
      <c r="M965" s="24"/>
      <c r="N965" s="24"/>
      <c r="O965" s="24"/>
      <c r="P965" s="24"/>
      <c r="Q965" s="24"/>
      <c r="R965" s="24"/>
      <c r="S965" s="24"/>
      <c r="T965" s="24"/>
      <c r="U965" s="24"/>
      <c r="V965" s="24"/>
      <c r="W965" s="24"/>
      <c r="X965" s="24"/>
      <c r="Y965" s="24"/>
      <c r="Z965" s="24"/>
      <c r="AA965" s="24"/>
      <c r="AB965" s="24"/>
      <c r="AC965" s="24"/>
      <c r="AD965" s="24"/>
      <c r="AE965" s="24"/>
      <c r="AF965" s="24"/>
      <c r="AG965" s="24"/>
      <c r="AH965" s="24"/>
      <c r="AI965" s="24"/>
      <c r="AJ965" s="24"/>
      <c r="AK965" s="24"/>
      <c r="AL965" s="24"/>
      <c r="AM965" s="24"/>
      <c r="AN965" s="24"/>
      <c r="AO965" s="24"/>
      <c r="AP965" s="24"/>
      <c r="AQ965" s="24"/>
      <c r="AR965" s="24"/>
      <c r="AS965" s="24"/>
      <c r="AT965" s="24"/>
    </row>
    <row r="966" spans="5:46" s="3" customFormat="1" x14ac:dyDescent="0.25">
      <c r="E966" s="23"/>
      <c r="F966" s="24"/>
      <c r="G966" s="24"/>
      <c r="H966" s="24"/>
      <c r="I966" s="24"/>
      <c r="J966" s="24"/>
      <c r="K966" s="24"/>
      <c r="L966" s="24"/>
      <c r="M966" s="24"/>
      <c r="N966" s="24"/>
      <c r="O966" s="24"/>
      <c r="P966" s="24"/>
      <c r="Q966" s="24"/>
      <c r="R966" s="24"/>
      <c r="S966" s="24"/>
      <c r="T966" s="24"/>
      <c r="U966" s="24"/>
      <c r="V966" s="24"/>
      <c r="W966" s="24"/>
      <c r="X966" s="24"/>
      <c r="Y966" s="24"/>
      <c r="Z966" s="24"/>
      <c r="AA966" s="24"/>
      <c r="AB966" s="24"/>
      <c r="AC966" s="24"/>
      <c r="AD966" s="24"/>
      <c r="AE966" s="24"/>
      <c r="AF966" s="24"/>
      <c r="AG966" s="24"/>
      <c r="AH966" s="24"/>
      <c r="AI966" s="24"/>
      <c r="AJ966" s="24"/>
      <c r="AK966" s="24"/>
      <c r="AL966" s="24"/>
      <c r="AM966" s="24"/>
      <c r="AN966" s="24"/>
      <c r="AO966" s="24"/>
      <c r="AP966" s="24"/>
      <c r="AQ966" s="24"/>
      <c r="AR966" s="24"/>
      <c r="AS966" s="24"/>
      <c r="AT966" s="24"/>
    </row>
    <row r="967" spans="5:46" s="3" customFormat="1" x14ac:dyDescent="0.25">
      <c r="E967" s="23" t="s">
        <v>3518</v>
      </c>
      <c r="F967" s="24"/>
      <c r="G967" s="24"/>
      <c r="H967" s="24"/>
      <c r="I967" s="24"/>
      <c r="J967" s="24"/>
      <c r="K967" s="24"/>
      <c r="L967" s="24"/>
      <c r="M967" s="24"/>
      <c r="N967" s="24"/>
      <c r="O967" s="24"/>
      <c r="P967" s="24"/>
      <c r="Q967" s="24"/>
      <c r="R967" s="24"/>
      <c r="S967" s="24"/>
      <c r="T967" s="24"/>
      <c r="U967" s="24"/>
      <c r="V967" s="24"/>
      <c r="W967" s="24"/>
      <c r="X967" s="24"/>
      <c r="Y967" s="24"/>
      <c r="Z967" s="24"/>
      <c r="AA967" s="24"/>
      <c r="AB967" s="24"/>
      <c r="AC967" s="24"/>
      <c r="AD967" s="24"/>
      <c r="AE967" s="24"/>
      <c r="AF967" s="24"/>
      <c r="AG967" s="24"/>
      <c r="AH967" s="24"/>
      <c r="AI967" s="24"/>
      <c r="AJ967" s="24"/>
      <c r="AK967" s="24"/>
      <c r="AL967" s="24"/>
      <c r="AM967" s="24"/>
      <c r="AN967" s="24"/>
      <c r="AO967" s="24"/>
      <c r="AP967" s="24"/>
      <c r="AQ967" s="24"/>
      <c r="AR967" s="24"/>
      <c r="AS967" s="24"/>
      <c r="AT967" s="24"/>
    </row>
    <row r="968" spans="5:46" s="3" customFormat="1" x14ac:dyDescent="0.25"/>
    <row r="969" spans="5:46" s="3" customFormat="1" x14ac:dyDescent="0.25"/>
    <row r="970" spans="5:46" s="3" customFormat="1" x14ac:dyDescent="0.25"/>
    <row r="971" spans="5:46" s="3" customFormat="1" x14ac:dyDescent="0.25"/>
    <row r="972" spans="5:46" s="3" customFormat="1" x14ac:dyDescent="0.25"/>
    <row r="973" spans="5:46" s="3" customFormat="1" x14ac:dyDescent="0.25"/>
    <row r="974" spans="5:46" s="3" customFormat="1" x14ac:dyDescent="0.25"/>
    <row r="975" spans="5:46" s="3" customFormat="1" x14ac:dyDescent="0.25"/>
    <row r="976" spans="5:46" s="3" customFormat="1" x14ac:dyDescent="0.25"/>
    <row r="977" s="3" customFormat="1" x14ac:dyDescent="0.25"/>
    <row r="978" s="3" customFormat="1" x14ac:dyDescent="0.25"/>
    <row r="979" s="3" customFormat="1" x14ac:dyDescent="0.25"/>
    <row r="980" s="3" customFormat="1" x14ac:dyDescent="0.25"/>
    <row r="981" s="3" customFormat="1" x14ac:dyDescent="0.25"/>
    <row r="982" s="3" customFormat="1" x14ac:dyDescent="0.25"/>
    <row r="983" s="3" customFormat="1" x14ac:dyDescent="0.25"/>
    <row r="984" s="3" customFormat="1" x14ac:dyDescent="0.25"/>
    <row r="985" s="3" customFormat="1" x14ac:dyDescent="0.25"/>
    <row r="986" s="3" customFormat="1" x14ac:dyDescent="0.25"/>
    <row r="987" s="3" customFormat="1" x14ac:dyDescent="0.25"/>
    <row r="988" s="3" customFormat="1" x14ac:dyDescent="0.25"/>
    <row r="989" s="3" customFormat="1" x14ac:dyDescent="0.25"/>
    <row r="990" s="3" customFormat="1" x14ac:dyDescent="0.25"/>
    <row r="991" s="3" customFormat="1" x14ac:dyDescent="0.25"/>
    <row r="992" s="3" customFormat="1" x14ac:dyDescent="0.25"/>
    <row r="993" spans="3:5" s="3" customFormat="1" x14ac:dyDescent="0.25"/>
    <row r="994" spans="3:5" s="3" customFormat="1" x14ac:dyDescent="0.25"/>
    <row r="995" spans="3:5" s="3" customFormat="1" x14ac:dyDescent="0.25">
      <c r="C995" s="4">
        <v>0</v>
      </c>
      <c r="E995" s="1" t="s">
        <v>3527</v>
      </c>
    </row>
    <row r="996" spans="3:5" s="3" customFormat="1" x14ac:dyDescent="0.25">
      <c r="E996" t="s">
        <v>3519</v>
      </c>
    </row>
    <row r="997" spans="3:5" s="3" customFormat="1" x14ac:dyDescent="0.25"/>
    <row r="998" spans="3:5" s="3" customFormat="1" x14ac:dyDescent="0.25"/>
    <row r="999" spans="3:5" s="3" customFormat="1" x14ac:dyDescent="0.25"/>
    <row r="1000" spans="3:5" s="3" customFormat="1" x14ac:dyDescent="0.25"/>
    <row r="1001" spans="3:5" s="3" customFormat="1" x14ac:dyDescent="0.25"/>
    <row r="1002" spans="3:5" s="3" customFormat="1" x14ac:dyDescent="0.25"/>
    <row r="1003" spans="3:5" s="3" customFormat="1" x14ac:dyDescent="0.25"/>
    <row r="1004" spans="3:5" s="3" customFormat="1" x14ac:dyDescent="0.25"/>
    <row r="1005" spans="3:5" s="3" customFormat="1" x14ac:dyDescent="0.25">
      <c r="C1005" s="4">
        <v>0</v>
      </c>
      <c r="E1005" s="1" t="s">
        <v>3528</v>
      </c>
    </row>
    <row r="1006" spans="3:5" s="3" customFormat="1" x14ac:dyDescent="0.25">
      <c r="E1006" t="s">
        <v>3520</v>
      </c>
    </row>
    <row r="1007" spans="3:5" s="3" customFormat="1" x14ac:dyDescent="0.25"/>
    <row r="1008" spans="3:5" s="3" customFormat="1" x14ac:dyDescent="0.25"/>
    <row r="1009" spans="3:5" s="3" customFormat="1" x14ac:dyDescent="0.25"/>
    <row r="1010" spans="3:5" s="3" customFormat="1" x14ac:dyDescent="0.25"/>
    <row r="1011" spans="3:5" s="3" customFormat="1" x14ac:dyDescent="0.25"/>
    <row r="1012" spans="3:5" s="3" customFormat="1" x14ac:dyDescent="0.25"/>
    <row r="1013" spans="3:5" s="3" customFormat="1" x14ac:dyDescent="0.25"/>
    <row r="1014" spans="3:5" s="3" customFormat="1" x14ac:dyDescent="0.25"/>
    <row r="1015" spans="3:5" s="3" customFormat="1" x14ac:dyDescent="0.25">
      <c r="C1015" s="4">
        <v>0</v>
      </c>
      <c r="E1015" s="1" t="s">
        <v>3529</v>
      </c>
    </row>
    <row r="1016" spans="3:5" s="3" customFormat="1" x14ac:dyDescent="0.25"/>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354D5-2680-4A41-A675-563565A186E3}">
  <dimension ref="B2:E4"/>
  <sheetViews>
    <sheetView zoomScale="85" zoomScaleNormal="85" workbookViewId="0">
      <selection activeCell="AM15" sqref="AM15"/>
    </sheetView>
  </sheetViews>
  <sheetFormatPr defaultColWidth="2.85546875" defaultRowHeight="15" x14ac:dyDescent="0.25"/>
  <sheetData>
    <row r="2" spans="2:5" x14ac:dyDescent="0.25">
      <c r="B2" s="1" t="s">
        <v>2410</v>
      </c>
    </row>
    <row r="4" spans="2:5" x14ac:dyDescent="0.25">
      <c r="C4" s="4">
        <v>0</v>
      </c>
      <c r="E4" s="1" t="s">
        <v>3531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workbookViewId="0">
      <selection activeCell="W13" sqref="W1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329</v>
      </c>
      <c r="AL15" s="5" t="s">
        <v>330</v>
      </c>
      <c r="AM15" s="5" t="s">
        <v>331</v>
      </c>
      <c r="AN15" s="5" t="s">
        <v>332</v>
      </c>
      <c r="AO15" s="5" t="s">
        <v>333</v>
      </c>
      <c r="AP15" s="5" t="s">
        <v>334</v>
      </c>
      <c r="AQ15" s="5" t="s">
        <v>335</v>
      </c>
      <c r="AR15" s="5" t="s">
        <v>336</v>
      </c>
      <c r="AS15" s="5" t="s">
        <v>337</v>
      </c>
      <c r="AT15" s="5" t="s">
        <v>338</v>
      </c>
    </row>
    <row r="16" spans="4:59" x14ac:dyDescent="0.25">
      <c r="AK16" s="5" t="s">
        <v>339</v>
      </c>
      <c r="AL16" s="5" t="s">
        <v>340</v>
      </c>
      <c r="AM16" s="5" t="s">
        <v>341</v>
      </c>
    </row>
    <row r="25" spans="35:35" x14ac:dyDescent="0.25">
      <c r="AI25" s="24"/>
    </row>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C41" sqref="AC41"/>
    </sheetView>
  </sheetViews>
  <sheetFormatPr defaultColWidth="2.85546875" defaultRowHeight="15" x14ac:dyDescent="0.25"/>
  <cols>
    <col min="1" max="16384" width="2.85546875" style="3"/>
  </cols>
  <sheetData>
    <row r="2" spans="2:44" x14ac:dyDescent="0.25">
      <c r="B2" s="6">
        <v>1</v>
      </c>
      <c r="W2" s="7">
        <v>2</v>
      </c>
      <c r="AR2" s="8">
        <v>3</v>
      </c>
    </row>
    <row r="21" spans="2:44" x14ac:dyDescent="0.25">
      <c r="B21" s="9">
        <v>4</v>
      </c>
      <c r="W21" s="10">
        <v>5</v>
      </c>
      <c r="AR21" s="11">
        <v>6</v>
      </c>
    </row>
    <row r="41" spans="2:2" x14ac:dyDescent="0.25">
      <c r="B4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53</vt:i4>
      </vt:variant>
    </vt:vector>
  </HeadingPairs>
  <TitlesOfParts>
    <vt:vector size="53" baseType="lpstr">
      <vt:lpstr>001</vt:lpstr>
      <vt:lpstr>000</vt:lpstr>
      <vt:lpstr>20231227WED</vt:lpstr>
      <vt:lpstr>20231228THU</vt:lpstr>
      <vt:lpstr>20240103WED</vt:lpstr>
      <vt:lpstr>20240104THU</vt:lpstr>
      <vt:lpstr>20240110WED</vt:lpstr>
      <vt:lpstr>20240111THU</vt:lpstr>
      <vt:lpstr>20240112FRI</vt:lpstr>
      <vt:lpstr>20240115MON</vt:lpstr>
      <vt:lpstr>20240117MON</vt:lpstr>
      <vt:lpstr>20240118THU</vt:lpstr>
      <vt:lpstr>20240123TUE</vt:lpstr>
      <vt:lpstr>20240124WED</vt:lpstr>
      <vt:lpstr>20240125THU</vt:lpstr>
      <vt:lpstr>20240126FRI</vt:lpstr>
      <vt:lpstr>20240129MON</vt:lpstr>
      <vt:lpstr>20240130TUE</vt:lpstr>
      <vt:lpstr>20240131WED</vt:lpstr>
      <vt:lpstr>20240201THU</vt:lpstr>
      <vt:lpstr>20240205MON</vt:lpstr>
      <vt:lpstr>20240206TUE</vt:lpstr>
      <vt:lpstr>20240207WED</vt:lpstr>
      <vt:lpstr>20240209FRI</vt:lpstr>
      <vt:lpstr>20240212MON</vt:lpstr>
      <vt:lpstr>20240220TUE</vt:lpstr>
      <vt:lpstr>20240221WED</vt:lpstr>
      <vt:lpstr>20240222THU</vt:lpstr>
      <vt:lpstr>20240226MON</vt:lpstr>
      <vt:lpstr>20240227TUE</vt:lpstr>
      <vt:lpstr>20240228WED</vt:lpstr>
      <vt:lpstr>20240229THU</vt:lpstr>
      <vt:lpstr>20240301FRI</vt:lpstr>
      <vt:lpstr>20240304MON</vt:lpstr>
      <vt:lpstr>20240305TUE</vt:lpstr>
      <vt:lpstr>20240306WED</vt:lpstr>
      <vt:lpstr>20240307THU</vt:lpstr>
      <vt:lpstr>20240308FRI</vt:lpstr>
      <vt:lpstr>20240312TUE</vt:lpstr>
      <vt:lpstr>20240313WED</vt:lpstr>
      <vt:lpstr>20240314THU</vt:lpstr>
      <vt:lpstr>20240318MON</vt:lpstr>
      <vt:lpstr>20240319TUE</vt:lpstr>
      <vt:lpstr>20240315FRI</vt:lpstr>
      <vt:lpstr>20240320WED</vt:lpstr>
      <vt:lpstr>20240321THU</vt:lpstr>
      <vt:lpstr>20240325MON</vt:lpstr>
      <vt:lpstr>20240326TUE</vt:lpstr>
      <vt:lpstr>20240328THU</vt:lpstr>
      <vt:lpstr>20240403WED</vt:lpstr>
      <vt:lpstr>001 (2)</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 Dwikarso Prasetyo</cp:lastModifiedBy>
  <cp:lastPrinted>2023-11-29T02:23:24Z</cp:lastPrinted>
  <dcterms:created xsi:type="dcterms:W3CDTF">2023-11-10T01:48:16Z</dcterms:created>
  <dcterms:modified xsi:type="dcterms:W3CDTF">2024-05-22T08:46:35Z</dcterms:modified>
</cp:coreProperties>
</file>