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SESAM\aWicaksono\Sabratha\Converted\FatigueAnalysis\_excel\"/>
    </mc:Choice>
  </mc:AlternateContent>
  <bookViews>
    <workbookView xWindow="0" yWindow="0" windowWidth="25200" windowHeight="1138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" l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O63" i="1" l="1"/>
  <c r="N63" i="1"/>
  <c r="O62" i="1"/>
  <c r="N62" i="1"/>
  <c r="P62" i="1" s="1"/>
  <c r="O61" i="1"/>
  <c r="N61" i="1"/>
  <c r="P61" i="1" s="1"/>
  <c r="O60" i="1"/>
  <c r="N60" i="1"/>
  <c r="P60" i="1" s="1"/>
  <c r="O59" i="1"/>
  <c r="N59" i="1"/>
  <c r="O58" i="1"/>
  <c r="N58" i="1"/>
  <c r="P58" i="1" s="1"/>
  <c r="O57" i="1"/>
  <c r="N57" i="1"/>
  <c r="P57" i="1" s="1"/>
  <c r="O56" i="1"/>
  <c r="N56" i="1"/>
  <c r="P56" i="1" s="1"/>
  <c r="O55" i="1"/>
  <c r="N55" i="1"/>
  <c r="O54" i="1"/>
  <c r="N54" i="1"/>
  <c r="P54" i="1" s="1"/>
  <c r="O53" i="1"/>
  <c r="N53" i="1"/>
  <c r="P53" i="1" s="1"/>
  <c r="O52" i="1"/>
  <c r="N52" i="1"/>
  <c r="P52" i="1" s="1"/>
  <c r="O51" i="1"/>
  <c r="N51" i="1"/>
  <c r="O50" i="1"/>
  <c r="N50" i="1"/>
  <c r="P50" i="1" s="1"/>
  <c r="O49" i="1"/>
  <c r="N49" i="1"/>
  <c r="P49" i="1" s="1"/>
  <c r="O48" i="1"/>
  <c r="N48" i="1"/>
  <c r="P48" i="1" s="1"/>
  <c r="O47" i="1"/>
  <c r="N47" i="1"/>
  <c r="O46" i="1"/>
  <c r="N46" i="1"/>
  <c r="P46" i="1" s="1"/>
  <c r="O45" i="1"/>
  <c r="N45" i="1"/>
  <c r="P45" i="1" s="1"/>
  <c r="O44" i="1"/>
  <c r="N44" i="1"/>
  <c r="P44" i="1" s="1"/>
  <c r="O43" i="1"/>
  <c r="N43" i="1"/>
  <c r="O42" i="1"/>
  <c r="N42" i="1"/>
  <c r="P42" i="1" s="1"/>
  <c r="O41" i="1"/>
  <c r="N41" i="1"/>
  <c r="P41" i="1" s="1"/>
  <c r="O40" i="1"/>
  <c r="N40" i="1"/>
  <c r="P40" i="1" s="1"/>
  <c r="O39" i="1"/>
  <c r="N39" i="1"/>
  <c r="O38" i="1"/>
  <c r="N38" i="1"/>
  <c r="P38" i="1" s="1"/>
  <c r="O37" i="1"/>
  <c r="N37" i="1"/>
  <c r="P37" i="1" s="1"/>
  <c r="O36" i="1"/>
  <c r="N36" i="1"/>
  <c r="P36" i="1" s="1"/>
  <c r="O35" i="1"/>
  <c r="N35" i="1"/>
  <c r="O34" i="1"/>
  <c r="N34" i="1"/>
  <c r="P34" i="1" s="1"/>
  <c r="O33" i="1"/>
  <c r="N33" i="1"/>
  <c r="P33" i="1" s="1"/>
  <c r="O32" i="1"/>
  <c r="N32" i="1"/>
  <c r="P32" i="1" s="1"/>
  <c r="O31" i="1"/>
  <c r="N31" i="1"/>
  <c r="O30" i="1"/>
  <c r="N30" i="1"/>
  <c r="P30" i="1" s="1"/>
  <c r="O29" i="1"/>
  <c r="N29" i="1"/>
  <c r="P29" i="1" s="1"/>
  <c r="O28" i="1"/>
  <c r="N28" i="1"/>
  <c r="P28" i="1" s="1"/>
  <c r="O27" i="1"/>
  <c r="N27" i="1"/>
  <c r="O26" i="1"/>
  <c r="N26" i="1"/>
  <c r="P26" i="1" s="1"/>
  <c r="O25" i="1"/>
  <c r="N25" i="1"/>
  <c r="P25" i="1" s="1"/>
  <c r="O24" i="1"/>
  <c r="N24" i="1"/>
  <c r="P24" i="1" s="1"/>
  <c r="O23" i="1"/>
  <c r="N23" i="1"/>
  <c r="P23" i="1" s="1"/>
  <c r="O22" i="1"/>
  <c r="N22" i="1"/>
  <c r="P22" i="1" s="1"/>
  <c r="O21" i="1"/>
  <c r="N21" i="1"/>
  <c r="P21" i="1" s="1"/>
  <c r="O20" i="1"/>
  <c r="N20" i="1"/>
  <c r="P20" i="1" s="1"/>
  <c r="O19" i="1"/>
  <c r="N19" i="1"/>
  <c r="P19" i="1" s="1"/>
  <c r="O18" i="1"/>
  <c r="N18" i="1"/>
  <c r="P18" i="1" s="1"/>
  <c r="O17" i="1"/>
  <c r="N17" i="1"/>
  <c r="P17" i="1" s="1"/>
  <c r="O16" i="1"/>
  <c r="N16" i="1"/>
  <c r="P16" i="1" s="1"/>
  <c r="O15" i="1"/>
  <c r="N15" i="1"/>
  <c r="P15" i="1" s="1"/>
  <c r="O14" i="1"/>
  <c r="N14" i="1"/>
  <c r="P14" i="1" s="1"/>
  <c r="O13" i="1"/>
  <c r="N13" i="1"/>
  <c r="P13" i="1" s="1"/>
  <c r="O12" i="1"/>
  <c r="N12" i="1"/>
  <c r="P12" i="1" s="1"/>
  <c r="O11" i="1"/>
  <c r="N11" i="1"/>
  <c r="P11" i="1" s="1"/>
  <c r="O10" i="1"/>
  <c r="N10" i="1"/>
  <c r="P10" i="1" s="1"/>
  <c r="O9" i="1"/>
  <c r="N9" i="1"/>
  <c r="P9" i="1" s="1"/>
  <c r="O8" i="1"/>
  <c r="N8" i="1"/>
  <c r="P8" i="1" s="1"/>
  <c r="O7" i="1"/>
  <c r="N7" i="1"/>
  <c r="P7" i="1" s="1"/>
  <c r="O6" i="1"/>
  <c r="N6" i="1"/>
  <c r="P6" i="1" s="1"/>
  <c r="O5" i="1"/>
  <c r="N5" i="1"/>
  <c r="P5" i="1" s="1"/>
  <c r="O4" i="1"/>
  <c r="N4" i="1"/>
  <c r="P4" i="1" s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27" i="1" l="1"/>
  <c r="P31" i="1"/>
  <c r="P35" i="1"/>
  <c r="P39" i="1"/>
  <c r="P43" i="1"/>
  <c r="P47" i="1"/>
  <c r="P51" i="1"/>
  <c r="P55" i="1"/>
  <c r="P59" i="1"/>
  <c r="P63" i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</calcChain>
</file>

<file path=xl/sharedStrings.xml><?xml version="1.0" encoding="utf-8"?>
<sst xmlns="http://schemas.openxmlformats.org/spreadsheetml/2006/main" count="10" uniqueCount="7">
  <si>
    <t>BS Dynamic</t>
  </si>
  <si>
    <t>Period</t>
  </si>
  <si>
    <t>BS Static</t>
  </si>
  <si>
    <t>Freq</t>
  </si>
  <si>
    <t>DAF</t>
  </si>
  <si>
    <t>Wave from West (0 Deg)</t>
  </si>
  <si>
    <t>Wave from North (270 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</si>
</sst>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Wave from West (0 Deg)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Sheet1!$D$4:$D$63</c:f>
              <c:numCache>
                <c:formatCode>0.0000</c:formatCode>
                <c:ptCount val="60"/>
                <c:pt idx="0">
                  <c:v>0.04</c:v>
                </c:pt>
                <c:pt idx="1">
                  <c:v>0.05</c:v>
                </c:pt>
                <c:pt idx="2">
                  <c:v>5.9998800023999516E-2</c:v>
                </c:pt>
                <c:pt idx="3">
                  <c:v>7.3762631850704433E-2</c:v>
                </c:pt>
                <c:pt idx="4">
                  <c:v>7.9472303902090119E-2</c:v>
                </c:pt>
                <c:pt idx="5">
                  <c:v>8.2481029363246444E-2</c:v>
                </c:pt>
                <c:pt idx="6">
                  <c:v>8.8849400266548195E-2</c:v>
                </c:pt>
                <c:pt idx="7">
                  <c:v>9.5247166396799685E-2</c:v>
                </c:pt>
                <c:pt idx="8">
                  <c:v>0.10259567046270647</c:v>
                </c:pt>
                <c:pt idx="9">
                  <c:v>0.10359473738734072</c:v>
                </c:pt>
                <c:pt idx="10">
                  <c:v>0.10529640939243971</c:v>
                </c:pt>
                <c:pt idx="11">
                  <c:v>0.11579434923575731</c:v>
                </c:pt>
                <c:pt idx="12">
                  <c:v>0.11660447761194029</c:v>
                </c:pt>
                <c:pt idx="13">
                  <c:v>0.12570710245128849</c:v>
                </c:pt>
                <c:pt idx="14">
                  <c:v>0.13370771493515177</c:v>
                </c:pt>
                <c:pt idx="15">
                  <c:v>0.14120304998587971</c:v>
                </c:pt>
                <c:pt idx="16">
                  <c:v>0.14869888475836432</c:v>
                </c:pt>
                <c:pt idx="17">
                  <c:v>0.15620118712902217</c:v>
                </c:pt>
                <c:pt idx="18">
                  <c:v>0.16380016380016379</c:v>
                </c:pt>
                <c:pt idx="19">
                  <c:v>0.16498927569707969</c:v>
                </c:pt>
                <c:pt idx="20">
                  <c:v>0.17771459036786921</c:v>
                </c:pt>
                <c:pt idx="21">
                  <c:v>0.18099547511312217</c:v>
                </c:pt>
                <c:pt idx="22">
                  <c:v>0.19098548510313218</c:v>
                </c:pt>
                <c:pt idx="23">
                  <c:v>0.20048115477145145</c:v>
                </c:pt>
                <c:pt idx="24">
                  <c:v>0.20491803278688525</c:v>
                </c:pt>
                <c:pt idx="25">
                  <c:v>0.20798668885191349</c:v>
                </c:pt>
                <c:pt idx="26">
                  <c:v>0.20920502092050208</c:v>
                </c:pt>
                <c:pt idx="27">
                  <c:v>0.2135839384878257</c:v>
                </c:pt>
                <c:pt idx="28">
                  <c:v>0.21440823327615782</c:v>
                </c:pt>
                <c:pt idx="29">
                  <c:v>0.21791239921551533</c:v>
                </c:pt>
                <c:pt idx="30">
                  <c:v>0.22232103156958646</c:v>
                </c:pt>
                <c:pt idx="31">
                  <c:v>0.2237136465324385</c:v>
                </c:pt>
                <c:pt idx="32">
                  <c:v>0.22670596236681026</c:v>
                </c:pt>
                <c:pt idx="33">
                  <c:v>0.22841480127912289</c:v>
                </c:pt>
                <c:pt idx="34">
                  <c:v>0.23100023100023101</c:v>
                </c:pt>
                <c:pt idx="35">
                  <c:v>0.23158869847151461</c:v>
                </c:pt>
                <c:pt idx="36">
                  <c:v>0.23299161230195714</c:v>
                </c:pt>
                <c:pt idx="37">
                  <c:v>0.23331777881474572</c:v>
                </c:pt>
                <c:pt idx="38">
                  <c:v>0.234796900680911</c:v>
                </c:pt>
                <c:pt idx="39">
                  <c:v>0.23769907297361542</c:v>
                </c:pt>
                <c:pt idx="40">
                  <c:v>0.24242424242424243</c:v>
                </c:pt>
                <c:pt idx="41">
                  <c:v>0.2469745616201531</c:v>
                </c:pt>
                <c:pt idx="42">
                  <c:v>0.25131942699170645</c:v>
                </c:pt>
                <c:pt idx="43">
                  <c:v>0.2857142857142857</c:v>
                </c:pt>
                <c:pt idx="44">
                  <c:v>0.32754667540124466</c:v>
                </c:pt>
                <c:pt idx="45">
                  <c:v>0.35932446999640677</c:v>
                </c:pt>
                <c:pt idx="46">
                  <c:v>0.39761431411530812</c:v>
                </c:pt>
                <c:pt idx="47">
                  <c:v>0.4065040650406504</c:v>
                </c:pt>
                <c:pt idx="48">
                  <c:v>0.41511000415110005</c:v>
                </c:pt>
                <c:pt idx="49">
                  <c:v>0.42372881355932207</c:v>
                </c:pt>
                <c:pt idx="50">
                  <c:v>0.43233895373973191</c:v>
                </c:pt>
                <c:pt idx="51">
                  <c:v>0.4411116012351125</c:v>
                </c:pt>
                <c:pt idx="52">
                  <c:v>0.44964028776978415</c:v>
                </c:pt>
                <c:pt idx="53">
                  <c:v>0.45829514207149408</c:v>
                </c:pt>
                <c:pt idx="54">
                  <c:v>0.46707146193367582</c:v>
                </c:pt>
                <c:pt idx="55">
                  <c:v>0.53648068669527893</c:v>
                </c:pt>
                <c:pt idx="56">
                  <c:v>0.60569351907934588</c:v>
                </c:pt>
                <c:pt idx="57">
                  <c:v>0.67521944632005393</c:v>
                </c:pt>
                <c:pt idx="58">
                  <c:v>0.74460163812360391</c:v>
                </c:pt>
                <c:pt idx="59">
                  <c:v>0.8</c:v>
                </c:pt>
              </c:numCache>
            </c:numRef>
          </c:xVal>
          <c:yVal>
            <c:numRef>
              <c:f>Sheet1!$G$4:$G$63</c:f>
              <c:numCache>
                <c:formatCode>0.000</c:formatCode>
                <c:ptCount val="60"/>
                <c:pt idx="0">
                  <c:v>0.43481114292478817</c:v>
                </c:pt>
                <c:pt idx="1">
                  <c:v>0.44271452833031139</c:v>
                </c:pt>
                <c:pt idx="2">
                  <c:v>0.45496845770568234</c:v>
                </c:pt>
                <c:pt idx="3">
                  <c:v>0.47857353208594861</c:v>
                </c:pt>
                <c:pt idx="4">
                  <c:v>0.49068986992009495</c:v>
                </c:pt>
                <c:pt idx="5">
                  <c:v>0.49749949770414376</c:v>
                </c:pt>
                <c:pt idx="6">
                  <c:v>0.51208122511320375</c:v>
                </c:pt>
                <c:pt idx="7">
                  <c:v>0.52848809078229553</c:v>
                </c:pt>
                <c:pt idx="8">
                  <c:v>0.5498407714138045</c:v>
                </c:pt>
                <c:pt idx="9">
                  <c:v>0.55301625951315325</c:v>
                </c:pt>
                <c:pt idx="10">
                  <c:v>0.557933350577555</c:v>
                </c:pt>
                <c:pt idx="11">
                  <c:v>0.59557605233012467</c:v>
                </c:pt>
                <c:pt idx="12">
                  <c:v>0.59883523330891197</c:v>
                </c:pt>
                <c:pt idx="13">
                  <c:v>0.63861394166736685</c:v>
                </c:pt>
                <c:pt idx="14">
                  <c:v>0.68120449785847459</c:v>
                </c:pt>
                <c:pt idx="15">
                  <c:v>0.72909098169979436</c:v>
                </c:pt>
                <c:pt idx="16">
                  <c:v>0.78637147979725053</c:v>
                </c:pt>
                <c:pt idx="17">
                  <c:v>0.84984172806226799</c:v>
                </c:pt>
                <c:pt idx="18">
                  <c:v>0.91163734824612619</c:v>
                </c:pt>
                <c:pt idx="19">
                  <c:v>0.92162908641308716</c:v>
                </c:pt>
                <c:pt idx="20">
                  <c:v>1.0646386092939129</c:v>
                </c:pt>
                <c:pt idx="21">
                  <c:v>1.1179942930970348</c:v>
                </c:pt>
                <c:pt idx="22">
                  <c:v>1.3273170068695164</c:v>
                </c:pt>
                <c:pt idx="23">
                  <c:v>1.6887456297269343</c:v>
                </c:pt>
                <c:pt idx="24">
                  <c:v>2.3419456972069281</c:v>
                </c:pt>
                <c:pt idx="25">
                  <c:v>2.938841059904401</c:v>
                </c:pt>
                <c:pt idx="26">
                  <c:v>3.0673165837414489</c:v>
                </c:pt>
                <c:pt idx="27">
                  <c:v>3.4942850843123519</c:v>
                </c:pt>
                <c:pt idx="28">
                  <c:v>3.5976289383086475</c:v>
                </c:pt>
                <c:pt idx="29">
                  <c:v>4.1810388018740383</c:v>
                </c:pt>
                <c:pt idx="30">
                  <c:v>5.3550982853906088</c:v>
                </c:pt>
                <c:pt idx="31">
                  <c:v>5.9439321453463485</c:v>
                </c:pt>
                <c:pt idx="32">
                  <c:v>7.7759489718488162</c:v>
                </c:pt>
                <c:pt idx="33">
                  <c:v>9.2629355834131033</c:v>
                </c:pt>
                <c:pt idx="34">
                  <c:v>11.952320159170045</c:v>
                </c:pt>
                <c:pt idx="35">
                  <c:v>12.44650787640162</c:v>
                </c:pt>
                <c:pt idx="36">
                  <c:v>12.987173089250851</c:v>
                </c:pt>
                <c:pt idx="37">
                  <c:v>12.961970882945835</c:v>
                </c:pt>
                <c:pt idx="38">
                  <c:v>12.039335092968246</c:v>
                </c:pt>
                <c:pt idx="39">
                  <c:v>8.9381692056399196</c:v>
                </c:pt>
                <c:pt idx="40">
                  <c:v>5.5098908675634588</c:v>
                </c:pt>
                <c:pt idx="41">
                  <c:v>3.8556771172001003</c:v>
                </c:pt>
                <c:pt idx="42">
                  <c:v>2.9703350728960403</c:v>
                </c:pt>
                <c:pt idx="43">
                  <c:v>0.86719098569173547</c:v>
                </c:pt>
                <c:pt idx="44">
                  <c:v>0.64301083147539217</c:v>
                </c:pt>
                <c:pt idx="45">
                  <c:v>0.37603996595928241</c:v>
                </c:pt>
                <c:pt idx="46">
                  <c:v>0.50846625946449142</c:v>
                </c:pt>
                <c:pt idx="47">
                  <c:v>0.47140523493033731</c:v>
                </c:pt>
                <c:pt idx="48">
                  <c:v>0.58989204837694753</c:v>
                </c:pt>
                <c:pt idx="49">
                  <c:v>0.37372068911833323</c:v>
                </c:pt>
                <c:pt idx="50">
                  <c:v>0.30343324992962717</c:v>
                </c:pt>
                <c:pt idx="51">
                  <c:v>0.17443082340507612</c:v>
                </c:pt>
                <c:pt idx="52">
                  <c:v>0.10671795782999224</c:v>
                </c:pt>
                <c:pt idx="53">
                  <c:v>0.91288134128424159</c:v>
                </c:pt>
                <c:pt idx="54">
                  <c:v>0.50377131651975382</c:v>
                </c:pt>
                <c:pt idx="55">
                  <c:v>0.88656723839617446</c:v>
                </c:pt>
                <c:pt idx="56">
                  <c:v>0.21798639955191587</c:v>
                </c:pt>
                <c:pt idx="57">
                  <c:v>7.1607972170112111E-2</c:v>
                </c:pt>
                <c:pt idx="58">
                  <c:v>5.3304713012628582E-2</c:v>
                </c:pt>
                <c:pt idx="59">
                  <c:v>5.8116998053079884E-2</c:v>
                </c:pt>
              </c:numCache>
            </c:numRef>
          </c:yVal>
          <c:smooth val="0"/>
        </c:ser>
        <c:ser>
          <c:idx val="1"/>
          <c:order val="1"/>
          <c:tx>
            <c:v>Wave from North (270 Deg)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Sheet1!$D$4:$D$63</c:f>
              <c:numCache>
                <c:formatCode>0.0000</c:formatCode>
                <c:ptCount val="60"/>
                <c:pt idx="0">
                  <c:v>0.04</c:v>
                </c:pt>
                <c:pt idx="1">
                  <c:v>0.05</c:v>
                </c:pt>
                <c:pt idx="2">
                  <c:v>5.9998800023999516E-2</c:v>
                </c:pt>
                <c:pt idx="3">
                  <c:v>7.3762631850704433E-2</c:v>
                </c:pt>
                <c:pt idx="4">
                  <c:v>7.9472303902090119E-2</c:v>
                </c:pt>
                <c:pt idx="5">
                  <c:v>8.2481029363246444E-2</c:v>
                </c:pt>
                <c:pt idx="6">
                  <c:v>8.8849400266548195E-2</c:v>
                </c:pt>
                <c:pt idx="7">
                  <c:v>9.5247166396799685E-2</c:v>
                </c:pt>
                <c:pt idx="8">
                  <c:v>0.10259567046270647</c:v>
                </c:pt>
                <c:pt idx="9">
                  <c:v>0.10359473738734072</c:v>
                </c:pt>
                <c:pt idx="10">
                  <c:v>0.10529640939243971</c:v>
                </c:pt>
                <c:pt idx="11">
                  <c:v>0.11579434923575731</c:v>
                </c:pt>
                <c:pt idx="12">
                  <c:v>0.11660447761194029</c:v>
                </c:pt>
                <c:pt idx="13">
                  <c:v>0.12570710245128849</c:v>
                </c:pt>
                <c:pt idx="14">
                  <c:v>0.13370771493515177</c:v>
                </c:pt>
                <c:pt idx="15">
                  <c:v>0.14120304998587971</c:v>
                </c:pt>
                <c:pt idx="16">
                  <c:v>0.14869888475836432</c:v>
                </c:pt>
                <c:pt idx="17">
                  <c:v>0.15620118712902217</c:v>
                </c:pt>
                <c:pt idx="18">
                  <c:v>0.16380016380016379</c:v>
                </c:pt>
                <c:pt idx="19">
                  <c:v>0.16498927569707969</c:v>
                </c:pt>
                <c:pt idx="20">
                  <c:v>0.17771459036786921</c:v>
                </c:pt>
                <c:pt idx="21">
                  <c:v>0.18099547511312217</c:v>
                </c:pt>
                <c:pt idx="22">
                  <c:v>0.19098548510313218</c:v>
                </c:pt>
                <c:pt idx="23">
                  <c:v>0.20048115477145145</c:v>
                </c:pt>
                <c:pt idx="24">
                  <c:v>0.20491803278688525</c:v>
                </c:pt>
                <c:pt idx="25">
                  <c:v>0.20798668885191349</c:v>
                </c:pt>
                <c:pt idx="26">
                  <c:v>0.20920502092050208</c:v>
                </c:pt>
                <c:pt idx="27">
                  <c:v>0.2135839384878257</c:v>
                </c:pt>
                <c:pt idx="28">
                  <c:v>0.21440823327615782</c:v>
                </c:pt>
                <c:pt idx="29">
                  <c:v>0.21791239921551533</c:v>
                </c:pt>
                <c:pt idx="30">
                  <c:v>0.22232103156958646</c:v>
                </c:pt>
                <c:pt idx="31">
                  <c:v>0.2237136465324385</c:v>
                </c:pt>
                <c:pt idx="32">
                  <c:v>0.22670596236681026</c:v>
                </c:pt>
                <c:pt idx="33">
                  <c:v>0.22841480127912289</c:v>
                </c:pt>
                <c:pt idx="34">
                  <c:v>0.23100023100023101</c:v>
                </c:pt>
                <c:pt idx="35">
                  <c:v>0.23158869847151461</c:v>
                </c:pt>
                <c:pt idx="36">
                  <c:v>0.23299161230195714</c:v>
                </c:pt>
                <c:pt idx="37">
                  <c:v>0.23331777881474572</c:v>
                </c:pt>
                <c:pt idx="38">
                  <c:v>0.234796900680911</c:v>
                </c:pt>
                <c:pt idx="39">
                  <c:v>0.23769907297361542</c:v>
                </c:pt>
                <c:pt idx="40">
                  <c:v>0.24242424242424243</c:v>
                </c:pt>
                <c:pt idx="41">
                  <c:v>0.2469745616201531</c:v>
                </c:pt>
                <c:pt idx="42">
                  <c:v>0.25131942699170645</c:v>
                </c:pt>
                <c:pt idx="43">
                  <c:v>0.2857142857142857</c:v>
                </c:pt>
                <c:pt idx="44">
                  <c:v>0.32754667540124466</c:v>
                </c:pt>
                <c:pt idx="45">
                  <c:v>0.35932446999640677</c:v>
                </c:pt>
                <c:pt idx="46">
                  <c:v>0.39761431411530812</c:v>
                </c:pt>
                <c:pt idx="47">
                  <c:v>0.4065040650406504</c:v>
                </c:pt>
                <c:pt idx="48">
                  <c:v>0.41511000415110005</c:v>
                </c:pt>
                <c:pt idx="49">
                  <c:v>0.42372881355932207</c:v>
                </c:pt>
                <c:pt idx="50">
                  <c:v>0.43233895373973191</c:v>
                </c:pt>
                <c:pt idx="51">
                  <c:v>0.4411116012351125</c:v>
                </c:pt>
                <c:pt idx="52">
                  <c:v>0.44964028776978415</c:v>
                </c:pt>
                <c:pt idx="53">
                  <c:v>0.45829514207149408</c:v>
                </c:pt>
                <c:pt idx="54">
                  <c:v>0.46707146193367582</c:v>
                </c:pt>
                <c:pt idx="55">
                  <c:v>0.53648068669527893</c:v>
                </c:pt>
                <c:pt idx="56">
                  <c:v>0.60569351907934588</c:v>
                </c:pt>
                <c:pt idx="57">
                  <c:v>0.67521944632005393</c:v>
                </c:pt>
                <c:pt idx="58">
                  <c:v>0.74460163812360391</c:v>
                </c:pt>
                <c:pt idx="59">
                  <c:v>0.8</c:v>
                </c:pt>
              </c:numCache>
            </c:numRef>
          </c:xVal>
          <c:yVal>
            <c:numRef>
              <c:f>Sheet1!$P$4:$P$63</c:f>
              <c:numCache>
                <c:formatCode>0.000</c:formatCode>
                <c:ptCount val="60"/>
                <c:pt idx="0">
                  <c:v>0.41139253255787578</c:v>
                </c:pt>
                <c:pt idx="1">
                  <c:v>0.4206549121239489</c:v>
                </c:pt>
                <c:pt idx="2">
                  <c:v>0.4349963291441904</c:v>
                </c:pt>
                <c:pt idx="3">
                  <c:v>0.45869655689697347</c:v>
                </c:pt>
                <c:pt idx="4">
                  <c:v>0.47093664260009399</c:v>
                </c:pt>
                <c:pt idx="5">
                  <c:v>0.47811004661236522</c:v>
                </c:pt>
                <c:pt idx="6">
                  <c:v>0.49355738268511162</c:v>
                </c:pt>
                <c:pt idx="7">
                  <c:v>0.51116935512040218</c:v>
                </c:pt>
                <c:pt idx="8">
                  <c:v>0.53348061530057</c:v>
                </c:pt>
                <c:pt idx="9">
                  <c:v>0.53698386216350935</c:v>
                </c:pt>
                <c:pt idx="10">
                  <c:v>0.54267754202050933</c:v>
                </c:pt>
                <c:pt idx="11">
                  <c:v>0.58275219831801117</c:v>
                </c:pt>
                <c:pt idx="12">
                  <c:v>0.58628302943631572</c:v>
                </c:pt>
                <c:pt idx="13">
                  <c:v>0.62890967485294813</c:v>
                </c:pt>
                <c:pt idx="14">
                  <c:v>0.6749662583670224</c:v>
                </c:pt>
                <c:pt idx="15">
                  <c:v>0.72683346788017145</c:v>
                </c:pt>
                <c:pt idx="16">
                  <c:v>0.78903484574582694</c:v>
                </c:pt>
                <c:pt idx="17">
                  <c:v>0.86450152411420977</c:v>
                </c:pt>
                <c:pt idx="18">
                  <c:v>0.95757855186980056</c:v>
                </c:pt>
                <c:pt idx="19">
                  <c:v>0.97390048964842335</c:v>
                </c:pt>
                <c:pt idx="20">
                  <c:v>1.1642058435793428</c:v>
                </c:pt>
                <c:pt idx="21">
                  <c:v>1.4094823848505429</c:v>
                </c:pt>
                <c:pt idx="22">
                  <c:v>2.0920249525591785</c:v>
                </c:pt>
                <c:pt idx="23">
                  <c:v>2.9791647232026826</c:v>
                </c:pt>
                <c:pt idx="24">
                  <c:v>3.828924878481986</c:v>
                </c:pt>
                <c:pt idx="25">
                  <c:v>4.8024949209387655</c:v>
                </c:pt>
                <c:pt idx="26">
                  <c:v>5.3177135910174691</c:v>
                </c:pt>
                <c:pt idx="27">
                  <c:v>8.3412120421119074</c:v>
                </c:pt>
                <c:pt idx="28">
                  <c:v>9.1168506440825503</c:v>
                </c:pt>
                <c:pt idx="29">
                  <c:v>11.596502188450083</c:v>
                </c:pt>
                <c:pt idx="30">
                  <c:v>8.0941112454107742</c:v>
                </c:pt>
                <c:pt idx="31">
                  <c:v>6.892713670287109</c:v>
                </c:pt>
                <c:pt idx="32">
                  <c:v>5.0736789657181225</c:v>
                </c:pt>
                <c:pt idx="33">
                  <c:v>4.3810024768760867</c:v>
                </c:pt>
                <c:pt idx="34">
                  <c:v>3.6247298695635051</c:v>
                </c:pt>
                <c:pt idx="35">
                  <c:v>3.4877026558145947</c:v>
                </c:pt>
                <c:pt idx="36">
                  <c:v>3.1973112269325608</c:v>
                </c:pt>
                <c:pt idx="37">
                  <c:v>3.1397162341647644</c:v>
                </c:pt>
                <c:pt idx="38">
                  <c:v>2.869469607080998</c:v>
                </c:pt>
                <c:pt idx="39">
                  <c:v>2.4334802036727465</c:v>
                </c:pt>
                <c:pt idx="40">
                  <c:v>1.9417092789294588</c:v>
                </c:pt>
                <c:pt idx="41">
                  <c:v>1.6167070980280007</c:v>
                </c:pt>
                <c:pt idx="42">
                  <c:v>1.393642628555358</c:v>
                </c:pt>
                <c:pt idx="43">
                  <c:v>0.76374530553364273</c:v>
                </c:pt>
                <c:pt idx="44">
                  <c:v>0.39064853916270792</c:v>
                </c:pt>
                <c:pt idx="45">
                  <c:v>0.15292386449649806</c:v>
                </c:pt>
                <c:pt idx="46">
                  <c:v>0.21006866562953089</c:v>
                </c:pt>
                <c:pt idx="47">
                  <c:v>0.17497756407554133</c:v>
                </c:pt>
                <c:pt idx="48">
                  <c:v>0.14496404351718856</c:v>
                </c:pt>
                <c:pt idx="49">
                  <c:v>0.15490390903817436</c:v>
                </c:pt>
                <c:pt idx="50">
                  <c:v>1.0299781562937704</c:v>
                </c:pt>
                <c:pt idx="51">
                  <c:v>0.70813752632886051</c:v>
                </c:pt>
                <c:pt idx="52">
                  <c:v>0.5048814242597659</c:v>
                </c:pt>
                <c:pt idx="53">
                  <c:v>0.41005724646696035</c:v>
                </c:pt>
                <c:pt idx="54">
                  <c:v>0.35080127319050053</c:v>
                </c:pt>
                <c:pt idx="55">
                  <c:v>1.3948351116613749</c:v>
                </c:pt>
                <c:pt idx="56">
                  <c:v>2.234398057219104E-2</c:v>
                </c:pt>
                <c:pt idx="57">
                  <c:v>9.5594307836910919E-3</c:v>
                </c:pt>
                <c:pt idx="58">
                  <c:v>0.11596051777636454</c:v>
                </c:pt>
                <c:pt idx="59">
                  <c:v>6.0582394140143714E-2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04352"/>
        <c:axId val="77040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0.040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Sheet1!$I$4:$J$9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0.040</c:v>
                        </c:pt>
                        <c:pt idx="1">
                          <c:v>0.050</c:v>
                        </c:pt>
                        <c:pt idx="2">
                          <c:v>0.060</c:v>
                        </c:pt>
                        <c:pt idx="3">
                          <c:v>0.074</c:v>
                        </c:pt>
                        <c:pt idx="4">
                          <c:v>0.079</c:v>
                        </c:pt>
                        <c:pt idx="5">
                          <c:v>0.082</c:v>
                        </c:pt>
                      </c:lvl>
                      <c:lvl>
                        <c:pt idx="0">
                          <c:v>0.040</c:v>
                        </c:pt>
                        <c:pt idx="1">
                          <c:v>0.050</c:v>
                        </c:pt>
                        <c:pt idx="2">
                          <c:v>0.060</c:v>
                        </c:pt>
                        <c:pt idx="3">
                          <c:v>0.074</c:v>
                        </c:pt>
                        <c:pt idx="4">
                          <c:v>0.079</c:v>
                        </c:pt>
                        <c:pt idx="5">
                          <c:v>0.082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Sheet1!$K$4:$L$4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  <c:pt idx="1">
                        <c:v>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70404352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09840"/>
        <c:crosses val="autoZero"/>
        <c:crossBetween val="midCat"/>
      </c:valAx>
      <c:valAx>
        <c:axId val="7704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2</xdr:row>
      <xdr:rowOff>23811</xdr:rowOff>
    </xdr:from>
    <xdr:to>
      <xdr:col>25</xdr:col>
      <xdr:colOff>85725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SAM/aWicaksono/Sabratha/Converted/FatigueAnalysis/2_fatigue/sestra/postresp_dyn/readPostResp_DYNAMIC_Ver1_MDA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SAM/aWicaksono/Sabratha/Converted/FatigueAnalysis/2_fatigue/wajac/postresp/readPostResp_STATIC_Ver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"/>
      <sheetName val="Summary"/>
      <sheetName val="Sheet1"/>
    </sheetNames>
    <sheetDataSet>
      <sheetData sheetId="0"/>
      <sheetData sheetId="1"/>
      <sheetData sheetId="2">
        <row r="4">
          <cell r="E4">
            <v>25</v>
          </cell>
          <cell r="F4">
            <v>0.04</v>
          </cell>
          <cell r="G4" t="str">
            <v>TOT_NXY_0_25</v>
          </cell>
          <cell r="H4" t="str">
            <v>TOT_NXZ_0_25</v>
          </cell>
          <cell r="I4">
            <v>34.81</v>
          </cell>
          <cell r="J4">
            <v>4238</v>
          </cell>
          <cell r="K4">
            <v>4238.1429584312045</v>
          </cell>
        </row>
        <row r="5">
          <cell r="E5">
            <v>20</v>
          </cell>
          <cell r="F5">
            <v>0.05</v>
          </cell>
          <cell r="G5" t="str">
            <v>TOT_NXY_0_20</v>
          </cell>
          <cell r="H5" t="str">
            <v>TOT_NXZ_0_20</v>
          </cell>
          <cell r="I5">
            <v>16.920000000000002</v>
          </cell>
          <cell r="J5">
            <v>2539</v>
          </cell>
          <cell r="K5">
            <v>2539.0563771606176</v>
          </cell>
        </row>
        <row r="6">
          <cell r="E6">
            <v>16.667000000000002</v>
          </cell>
          <cell r="F6">
            <v>5.9998800023999516E-2</v>
          </cell>
          <cell r="G6" t="str">
            <v>TOT_NXY_0_16.667</v>
          </cell>
          <cell r="H6" t="str">
            <v>TOT_NXZ_0_16.667</v>
          </cell>
          <cell r="I6">
            <v>11.75</v>
          </cell>
          <cell r="J6">
            <v>1855</v>
          </cell>
          <cell r="K6">
            <v>1855.0372132385917</v>
          </cell>
        </row>
        <row r="7">
          <cell r="E7">
            <v>13.557</v>
          </cell>
          <cell r="F7">
            <v>7.3762631850704433E-2</v>
          </cell>
          <cell r="G7" t="str">
            <v>TOT_NXY_0_13.557</v>
          </cell>
          <cell r="H7" t="str">
            <v>TOT_NXZ_0_13.557</v>
          </cell>
          <cell r="I7">
            <v>11.54</v>
          </cell>
          <cell r="J7">
            <v>1443</v>
          </cell>
          <cell r="K7">
            <v>1443.0461432677751</v>
          </cell>
        </row>
        <row r="8">
          <cell r="E8">
            <v>12.583</v>
          </cell>
          <cell r="F8">
            <v>7.9472303902090119E-2</v>
          </cell>
          <cell r="G8" t="str">
            <v>TOT_NXY_0_12.583</v>
          </cell>
          <cell r="H8" t="str">
            <v>TOT_NXZ_0_12.583</v>
          </cell>
          <cell r="I8">
            <v>10.94</v>
          </cell>
          <cell r="J8">
            <v>1349</v>
          </cell>
          <cell r="K8">
            <v>1349.0443593892678</v>
          </cell>
        </row>
        <row r="9">
          <cell r="E9">
            <v>12.124000000000001</v>
          </cell>
          <cell r="F9">
            <v>8.2481029363246444E-2</v>
          </cell>
          <cell r="G9" t="str">
            <v>TOT_NXY_0_12.124</v>
          </cell>
          <cell r="H9" t="str">
            <v>TOT_NXZ_0_12.124</v>
          </cell>
          <cell r="I9">
            <v>10.47</v>
          </cell>
          <cell r="J9">
            <v>1311</v>
          </cell>
          <cell r="K9">
            <v>1311.0418074569552</v>
          </cell>
        </row>
        <row r="10">
          <cell r="E10">
            <v>11.255000000000001</v>
          </cell>
          <cell r="F10">
            <v>8.8849400266548195E-2</v>
          </cell>
          <cell r="G10" t="str">
            <v>TOT_NXY_0_11.255</v>
          </cell>
          <cell r="H10" t="str">
            <v>TOT_NXZ_0_11.255</v>
          </cell>
          <cell r="I10">
            <v>9.4280000000000008</v>
          </cell>
          <cell r="J10">
            <v>1226</v>
          </cell>
          <cell r="K10">
            <v>1226.0362503547765</v>
          </cell>
        </row>
        <row r="11">
          <cell r="E11">
            <v>10.499000000000001</v>
          </cell>
          <cell r="F11">
            <v>9.5247166396799685E-2</v>
          </cell>
          <cell r="G11" t="str">
            <v>TOT_NXY_0_10.499</v>
          </cell>
          <cell r="H11" t="str">
            <v>TOT_NXZ_0_10.499</v>
          </cell>
          <cell r="I11">
            <v>8.1940000000000008</v>
          </cell>
          <cell r="J11">
            <v>1149</v>
          </cell>
          <cell r="K11">
            <v>1149.029217050637</v>
          </cell>
        </row>
        <row r="12">
          <cell r="E12">
            <v>9.7469999999999999</v>
          </cell>
          <cell r="F12">
            <v>0.10259567046270647</v>
          </cell>
          <cell r="G12" t="str">
            <v>TOT_NXY_0_9.747</v>
          </cell>
          <cell r="H12" t="str">
            <v>TOT_NXZ_0_9.747</v>
          </cell>
          <cell r="I12">
            <v>6.6989999999999998</v>
          </cell>
          <cell r="J12">
            <v>1064</v>
          </cell>
          <cell r="K12">
            <v>1064.0210884193039</v>
          </cell>
        </row>
        <row r="13">
          <cell r="E13">
            <v>9.6530000000000005</v>
          </cell>
          <cell r="F13">
            <v>0.10359473738734072</v>
          </cell>
          <cell r="G13" t="str">
            <v>TOT_NXY_0_9.653</v>
          </cell>
          <cell r="H13" t="str">
            <v>TOT_NXZ_0_9.653</v>
          </cell>
          <cell r="I13">
            <v>6.4649999999999999</v>
          </cell>
          <cell r="J13">
            <v>1053</v>
          </cell>
          <cell r="K13">
            <v>1053.0198460736626</v>
          </cell>
        </row>
        <row r="14">
          <cell r="E14">
            <v>9.4969999999999999</v>
          </cell>
          <cell r="F14">
            <v>0.10529640939243971</v>
          </cell>
          <cell r="G14" t="str">
            <v>TOT_NXY_0_9.497</v>
          </cell>
          <cell r="H14" t="str">
            <v>TOT_NXZ_0_9.497</v>
          </cell>
          <cell r="I14">
            <v>6.1070000000000002</v>
          </cell>
          <cell r="J14">
            <v>1030</v>
          </cell>
          <cell r="K14">
            <v>1030.0181044277815</v>
          </cell>
        </row>
        <row r="15">
          <cell r="E15">
            <v>8.6359999999999992</v>
          </cell>
          <cell r="F15">
            <v>0.11579434923575731</v>
          </cell>
          <cell r="G15" t="str">
            <v>TOT_NXY_0_8.636</v>
          </cell>
          <cell r="H15" t="str">
            <v>TOT_NXZ_0_8.636</v>
          </cell>
          <cell r="I15">
            <v>3.3010000000000002</v>
          </cell>
          <cell r="J15">
            <v>908.3</v>
          </cell>
          <cell r="K15">
            <v>908.3059983293075</v>
          </cell>
        </row>
        <row r="16">
          <cell r="E16">
            <v>8.5760000000000005</v>
          </cell>
          <cell r="F16">
            <v>0.11660447761194029</v>
          </cell>
          <cell r="G16" t="str">
            <v>TOT_NXY_0_8.576</v>
          </cell>
          <cell r="H16" t="str">
            <v>TOT_NXZ_0_8.576</v>
          </cell>
          <cell r="I16">
            <v>3.0590000000000002</v>
          </cell>
          <cell r="J16">
            <v>897.7</v>
          </cell>
          <cell r="K16">
            <v>897.70521190477666</v>
          </cell>
        </row>
        <row r="17">
          <cell r="E17">
            <v>7.9550000000000001</v>
          </cell>
          <cell r="F17">
            <v>0.12570710245128849</v>
          </cell>
          <cell r="G17" t="str">
            <v>TOT_NXY_0_7.955</v>
          </cell>
          <cell r="H17" t="str">
            <v>TOT_NXZ_0_7.955</v>
          </cell>
          <cell r="I17">
            <v>2.1869999999999998</v>
          </cell>
          <cell r="J17">
            <v>781.7</v>
          </cell>
          <cell r="K17">
            <v>781.70305933199472</v>
          </cell>
        </row>
        <row r="18">
          <cell r="E18">
            <v>7.4790000000000001</v>
          </cell>
          <cell r="F18">
            <v>0.13370771493515177</v>
          </cell>
          <cell r="G18" t="str">
            <v>TOT_NXY_0_7.479</v>
          </cell>
          <cell r="H18" t="str">
            <v>TOT_NXZ_0_7.479</v>
          </cell>
          <cell r="I18">
            <v>4.5359999999999996</v>
          </cell>
          <cell r="J18">
            <v>662.9</v>
          </cell>
          <cell r="K18">
            <v>662.91551897357181</v>
          </cell>
        </row>
        <row r="19">
          <cell r="E19">
            <v>7.0819999999999999</v>
          </cell>
          <cell r="F19">
            <v>0.14120304998587971</v>
          </cell>
          <cell r="G19" t="str">
            <v>TOT_NXY_0_7.082</v>
          </cell>
          <cell r="H19" t="str">
            <v>TOT_NXZ_0_7.082</v>
          </cell>
          <cell r="I19">
            <v>7.734</v>
          </cell>
          <cell r="J19">
            <v>552.20000000000005</v>
          </cell>
          <cell r="K19">
            <v>552.25415775347494</v>
          </cell>
        </row>
        <row r="20">
          <cell r="E20">
            <v>6.7249999999999996</v>
          </cell>
          <cell r="F20">
            <v>0.14869888475836432</v>
          </cell>
          <cell r="G20" t="str">
            <v>TOT_NXY_0_6.725</v>
          </cell>
          <cell r="H20" t="str">
            <v>TOT_NXZ_0_6.725</v>
          </cell>
          <cell r="I20">
            <v>11.48</v>
          </cell>
          <cell r="J20">
            <v>443.9</v>
          </cell>
          <cell r="K20">
            <v>444.04842123354069</v>
          </cell>
        </row>
        <row r="21">
          <cell r="E21">
            <v>6.4020000000000001</v>
          </cell>
          <cell r="F21">
            <v>0.15620118712902217</v>
          </cell>
          <cell r="G21" t="str">
            <v>TOT_NXY_0_6.402</v>
          </cell>
          <cell r="H21" t="str">
            <v>TOT_NXZ_0_6.402</v>
          </cell>
          <cell r="I21">
            <v>15.77</v>
          </cell>
          <cell r="J21">
            <v>359</v>
          </cell>
          <cell r="K21">
            <v>359.34620201137511</v>
          </cell>
        </row>
        <row r="22">
          <cell r="E22">
            <v>6.1050000000000004</v>
          </cell>
          <cell r="F22">
            <v>0.16380016380016379</v>
          </cell>
          <cell r="G22" t="str">
            <v>TOT_NXY_0_6.105</v>
          </cell>
          <cell r="H22" t="str">
            <v>TOT_NXZ_0_6.105</v>
          </cell>
          <cell r="I22">
            <v>20.61</v>
          </cell>
          <cell r="J22">
            <v>330.3</v>
          </cell>
          <cell r="K22">
            <v>330.94238486479787</v>
          </cell>
        </row>
        <row r="23">
          <cell r="E23">
            <v>6.0609999999999999</v>
          </cell>
          <cell r="F23">
            <v>0.16498927569707969</v>
          </cell>
          <cell r="G23" t="str">
            <v>TOT_NXY_0_6.061</v>
          </cell>
          <cell r="H23" t="str">
            <v>TOT_NXZ_0_6.061</v>
          </cell>
          <cell r="I23">
            <v>21.42</v>
          </cell>
          <cell r="J23">
            <v>331.4</v>
          </cell>
          <cell r="K23">
            <v>332.09151810908992</v>
          </cell>
        </row>
        <row r="24">
          <cell r="E24">
            <v>5.6269999999999998</v>
          </cell>
          <cell r="F24">
            <v>0.17771459036786921</v>
          </cell>
          <cell r="G24" t="str">
            <v>TOT_NXY_0_5.627</v>
          </cell>
          <cell r="H24" t="str">
            <v>TOT_NXZ_0_5.627</v>
          </cell>
          <cell r="I24">
            <v>31.18</v>
          </cell>
          <cell r="J24">
            <v>414.7</v>
          </cell>
          <cell r="K24">
            <v>415.87051157782275</v>
          </cell>
        </row>
        <row r="25">
          <cell r="E25">
            <v>5.5250000000000004</v>
          </cell>
          <cell r="F25">
            <v>0.18099547511312217</v>
          </cell>
          <cell r="G25" t="str">
            <v>TOT_NXY_0_5.525</v>
          </cell>
          <cell r="H25" t="str">
            <v>TOT_NXZ_0_5.525</v>
          </cell>
          <cell r="I25">
            <v>34.04</v>
          </cell>
          <cell r="J25">
            <v>438.1</v>
          </cell>
          <cell r="K25">
            <v>439.42044968344385</v>
          </cell>
        </row>
        <row r="26">
          <cell r="E26">
            <v>5.2359999999999998</v>
          </cell>
          <cell r="F26">
            <v>0.19098548510313218</v>
          </cell>
          <cell r="G26" t="str">
            <v>TOT_NXY_0_5.236</v>
          </cell>
          <cell r="H26" t="str">
            <v>TOT_NXZ_0_5.236</v>
          </cell>
          <cell r="I26">
            <v>44</v>
          </cell>
          <cell r="J26">
            <v>447.6</v>
          </cell>
          <cell r="K26">
            <v>449.7574457415908</v>
          </cell>
        </row>
        <row r="27">
          <cell r="E27">
            <v>4.9880000000000004</v>
          </cell>
          <cell r="F27">
            <v>0.20048115477145145</v>
          </cell>
          <cell r="G27" t="str">
            <v>TOT_NXY_0_4.988</v>
          </cell>
          <cell r="H27" t="str">
            <v>TOT_NXZ_0_4.988</v>
          </cell>
          <cell r="I27">
            <v>60.6</v>
          </cell>
          <cell r="J27">
            <v>325.5</v>
          </cell>
          <cell r="K27">
            <v>331.09305338529833</v>
          </cell>
        </row>
        <row r="28">
          <cell r="E28">
            <v>4.88</v>
          </cell>
          <cell r="F28">
            <v>0.20491803278688525</v>
          </cell>
          <cell r="G28" t="str">
            <v>TOT_NXY_0_4.88</v>
          </cell>
          <cell r="H28" t="str">
            <v>TOT_NXZ_0_4.88</v>
          </cell>
          <cell r="I28">
            <v>79.12</v>
          </cell>
          <cell r="J28">
            <v>315.8</v>
          </cell>
          <cell r="K28">
            <v>325.56046197288765</v>
          </cell>
        </row>
        <row r="29">
          <cell r="E29">
            <v>4.8079999999999998</v>
          </cell>
          <cell r="F29">
            <v>0.20798668885191349</v>
          </cell>
          <cell r="G29" t="str">
            <v>TOT_NXY_0_4.808</v>
          </cell>
          <cell r="H29" t="str">
            <v>TOT_NXZ_0_4.808</v>
          </cell>
          <cell r="I29">
            <v>105.9</v>
          </cell>
          <cell r="J29">
            <v>448.3</v>
          </cell>
          <cell r="K29">
            <v>460.63836140729751</v>
          </cell>
        </row>
        <row r="30">
          <cell r="E30">
            <v>4.78</v>
          </cell>
          <cell r="F30">
            <v>0.20920502092050208</v>
          </cell>
          <cell r="G30" t="str">
            <v>TOT_NXY_0_4.78</v>
          </cell>
          <cell r="H30" t="str">
            <v>TOT_NXZ_0_4.78</v>
          </cell>
          <cell r="I30">
            <v>122.7</v>
          </cell>
          <cell r="J30">
            <v>539.6</v>
          </cell>
          <cell r="K30">
            <v>553.37460187471561</v>
          </cell>
        </row>
        <row r="31">
          <cell r="E31">
            <v>4.6820000000000004</v>
          </cell>
          <cell r="F31">
            <v>0.2135839384878257</v>
          </cell>
          <cell r="G31" t="str">
            <v>TOT_NXY_0_4.682</v>
          </cell>
          <cell r="H31" t="str">
            <v>TOT_NXZ_0_4.682</v>
          </cell>
          <cell r="I31">
            <v>246.6</v>
          </cell>
          <cell r="J31">
            <v>1050</v>
          </cell>
          <cell r="K31">
            <v>1078.5692189192125</v>
          </cell>
        </row>
        <row r="32">
          <cell r="E32">
            <v>4.6639999999999997</v>
          </cell>
          <cell r="F32">
            <v>0.21440823327615782</v>
          </cell>
          <cell r="G32" t="str">
            <v>TOT_NXY_0_4.664</v>
          </cell>
          <cell r="H32" t="str">
            <v>TOT_NXZ_0_4.664</v>
          </cell>
          <cell r="I32">
            <v>286.10000000000002</v>
          </cell>
          <cell r="J32">
            <v>1179</v>
          </cell>
          <cell r="K32">
            <v>1213.2164728522275</v>
          </cell>
        </row>
        <row r="33">
          <cell r="E33">
            <v>4.5890000000000004</v>
          </cell>
          <cell r="F33">
            <v>0.21791239921551533</v>
          </cell>
          <cell r="G33" t="str">
            <v>TOT_NXY_0_4.589</v>
          </cell>
          <cell r="H33" t="str">
            <v>TOT_NXZ_0_4.589</v>
          </cell>
          <cell r="I33">
            <v>488.4</v>
          </cell>
          <cell r="J33">
            <v>1900</v>
          </cell>
          <cell r="K33">
            <v>1961.7682228030915</v>
          </cell>
        </row>
        <row r="34">
          <cell r="E34">
            <v>4.4980000000000002</v>
          </cell>
          <cell r="F34">
            <v>0.22232103156958646</v>
          </cell>
          <cell r="G34" t="str">
            <v>TOT_NXY_0_4.498</v>
          </cell>
          <cell r="H34" t="str">
            <v>TOT_NXZ_0_4.498</v>
          </cell>
          <cell r="I34">
            <v>528.9</v>
          </cell>
          <cell r="J34">
            <v>3414</v>
          </cell>
          <cell r="K34">
            <v>3454.7259240061289</v>
          </cell>
        </row>
        <row r="35">
          <cell r="E35">
            <v>4.47</v>
          </cell>
          <cell r="F35">
            <v>0.2237136465324385</v>
          </cell>
          <cell r="G35" t="str">
            <v>TOT_NXY_0_4.47</v>
          </cell>
          <cell r="H35" t="str">
            <v>TOT_NXZ_0_4.47</v>
          </cell>
          <cell r="I35">
            <v>527.6</v>
          </cell>
          <cell r="J35">
            <v>4156</v>
          </cell>
          <cell r="K35">
            <v>4189.3552916886865</v>
          </cell>
        </row>
        <row r="36">
          <cell r="E36">
            <v>4.4109999999999996</v>
          </cell>
          <cell r="F36">
            <v>0.22670596236681026</v>
          </cell>
          <cell r="G36" t="str">
            <v>TOT_NXY_0_4.411</v>
          </cell>
          <cell r="H36" t="str">
            <v>TOT_NXZ_0_4.411</v>
          </cell>
          <cell r="I36">
            <v>557.1</v>
          </cell>
          <cell r="J36">
            <v>6408</v>
          </cell>
          <cell r="K36">
            <v>6432.1710494979843</v>
          </cell>
        </row>
        <row r="37">
          <cell r="E37">
            <v>4.3780000000000001</v>
          </cell>
          <cell r="F37">
            <v>0.22841480127912289</v>
          </cell>
          <cell r="G37" t="str">
            <v>TOT_NXY_0_4.378</v>
          </cell>
          <cell r="H37" t="str">
            <v>TOT_NXZ_0_4.378</v>
          </cell>
          <cell r="I37">
            <v>600.4</v>
          </cell>
          <cell r="J37">
            <v>8312</v>
          </cell>
          <cell r="K37">
            <v>8333.6561100155795</v>
          </cell>
        </row>
        <row r="38">
          <cell r="E38">
            <v>4.3289999999999997</v>
          </cell>
          <cell r="F38">
            <v>0.23100023100023101</v>
          </cell>
          <cell r="G38" t="str">
            <v>TOT_NXY_0_4.329</v>
          </cell>
          <cell r="H38" t="str">
            <v>TOT_NXZ_0_4.329</v>
          </cell>
          <cell r="I38">
            <v>674.3</v>
          </cell>
          <cell r="J38">
            <v>11970</v>
          </cell>
          <cell r="K38">
            <v>11988.977458065388</v>
          </cell>
        </row>
        <row r="39">
          <cell r="E39">
            <v>4.3179999999999996</v>
          </cell>
          <cell r="F39">
            <v>0.23158869847151461</v>
          </cell>
          <cell r="G39" t="str">
            <v>TOT_NXY_0_4.318</v>
          </cell>
          <cell r="H39" t="str">
            <v>TOT_NXZ_0_4.318</v>
          </cell>
          <cell r="I39">
            <v>683.8</v>
          </cell>
          <cell r="J39">
            <v>12790</v>
          </cell>
          <cell r="K39">
            <v>12808.266176184816</v>
          </cell>
        </row>
        <row r="40">
          <cell r="E40">
            <v>4.2919999999999998</v>
          </cell>
          <cell r="F40">
            <v>0.23299161230195714</v>
          </cell>
          <cell r="G40" t="str">
            <v>TOT_NXY_0_4.292</v>
          </cell>
          <cell r="H40" t="str">
            <v>TOT_NXZ_0_4.292</v>
          </cell>
          <cell r="I40">
            <v>668.7</v>
          </cell>
          <cell r="J40">
            <v>14050</v>
          </cell>
          <cell r="K40">
            <v>14065.904154728198</v>
          </cell>
        </row>
        <row r="41">
          <cell r="E41">
            <v>4.2859999999999996</v>
          </cell>
          <cell r="F41">
            <v>0.23331777881474572</v>
          </cell>
          <cell r="G41" t="str">
            <v>TOT_NXY_0_4.286</v>
          </cell>
          <cell r="H41" t="str">
            <v>TOT_NXZ_0_4.286</v>
          </cell>
          <cell r="I41">
            <v>657.1</v>
          </cell>
          <cell r="J41">
            <v>14140</v>
          </cell>
          <cell r="K41">
            <v>14155.259814288114</v>
          </cell>
        </row>
        <row r="42">
          <cell r="E42">
            <v>4.2590000000000003</v>
          </cell>
          <cell r="F42">
            <v>0.234796900680911</v>
          </cell>
          <cell r="G42" t="str">
            <v>TOT_NXY_0_4.259</v>
          </cell>
          <cell r="H42" t="str">
            <v>TOT_NXZ_0_4.259</v>
          </cell>
          <cell r="I42">
            <v>572.4</v>
          </cell>
          <cell r="J42">
            <v>13810</v>
          </cell>
          <cell r="K42">
            <v>13821.857391826903</v>
          </cell>
        </row>
        <row r="43">
          <cell r="E43">
            <v>4.2069999999999999</v>
          </cell>
          <cell r="F43">
            <v>0.23769907297361542</v>
          </cell>
          <cell r="G43" t="str">
            <v>TOT_NXY_0_4.207</v>
          </cell>
          <cell r="H43" t="str">
            <v>TOT_NXZ_0_4.207</v>
          </cell>
          <cell r="I43">
            <v>377.5</v>
          </cell>
          <cell r="J43">
            <v>11140</v>
          </cell>
          <cell r="K43">
            <v>11146.39431610061</v>
          </cell>
        </row>
        <row r="44">
          <cell r="E44">
            <v>4.125</v>
          </cell>
          <cell r="F44">
            <v>0.24242424242424243</v>
          </cell>
          <cell r="G44" t="str">
            <v>TOT_NXY_0_4.125</v>
          </cell>
          <cell r="H44" t="str">
            <v>TOT_NXZ_0_4.125</v>
          </cell>
          <cell r="I44">
            <v>195.7</v>
          </cell>
          <cell r="J44">
            <v>7629</v>
          </cell>
          <cell r="K44">
            <v>7631.5096468523188</v>
          </cell>
        </row>
        <row r="45">
          <cell r="E45">
            <v>4.0490000000000004</v>
          </cell>
          <cell r="F45">
            <v>0.2469745616201531</v>
          </cell>
          <cell r="G45" t="str">
            <v>TOT_NXY_0_4.049</v>
          </cell>
          <cell r="H45" t="str">
            <v>TOT_NXZ_0_4.049</v>
          </cell>
          <cell r="I45">
            <v>117.2</v>
          </cell>
          <cell r="J45">
            <v>5717</v>
          </cell>
          <cell r="K45">
            <v>5718.2011891852844</v>
          </cell>
        </row>
        <row r="46">
          <cell r="E46">
            <v>3.9790000000000001</v>
          </cell>
          <cell r="F46">
            <v>0.25131942699170645</v>
          </cell>
          <cell r="G46" t="str">
            <v>TOT_NXY_0_3.979</v>
          </cell>
          <cell r="H46" t="str">
            <v>TOT_NXZ_0_3.979</v>
          </cell>
          <cell r="I46">
            <v>79.14</v>
          </cell>
          <cell r="J46">
            <v>4556</v>
          </cell>
          <cell r="K46">
            <v>4556.6872988608729</v>
          </cell>
        </row>
        <row r="47">
          <cell r="E47">
            <v>3.5</v>
          </cell>
          <cell r="F47">
            <v>0.2857142857142857</v>
          </cell>
          <cell r="G47" t="str">
            <v>TOT_NXY_0_3.5</v>
          </cell>
          <cell r="H47" t="str">
            <v>TOT_NXZ_0_3.5</v>
          </cell>
          <cell r="I47">
            <v>26.35</v>
          </cell>
          <cell r="J47">
            <v>446.8</v>
          </cell>
          <cell r="K47">
            <v>447.57632030749801</v>
          </cell>
        </row>
        <row r="48">
          <cell r="E48">
            <v>3.0529999999999999</v>
          </cell>
          <cell r="F48">
            <v>0.32754667540124466</v>
          </cell>
          <cell r="G48" t="str">
            <v>TOT_NXY_0_3.053</v>
          </cell>
          <cell r="H48" t="str">
            <v>TOT_NXZ_0_3.053</v>
          </cell>
          <cell r="I48">
            <v>36.92</v>
          </cell>
          <cell r="J48">
            <v>108</v>
          </cell>
          <cell r="K48">
            <v>114.13626242347347</v>
          </cell>
        </row>
        <row r="49">
          <cell r="E49">
            <v>2.7829999999999999</v>
          </cell>
          <cell r="F49">
            <v>0.35932446999640677</v>
          </cell>
          <cell r="G49" t="str">
            <v>TOT_NXY_0_2.783</v>
          </cell>
          <cell r="H49" t="str">
            <v>TOT_NXZ_0_2.783</v>
          </cell>
          <cell r="I49">
            <v>57.83</v>
          </cell>
          <cell r="J49">
            <v>495.3</v>
          </cell>
          <cell r="K49">
            <v>498.66461564863414</v>
          </cell>
        </row>
        <row r="50">
          <cell r="E50">
            <v>2.5150000000000001</v>
          </cell>
          <cell r="F50">
            <v>0.39761431411530812</v>
          </cell>
          <cell r="G50" t="str">
            <v>TOT_NXY_0_2.515</v>
          </cell>
          <cell r="H50" t="str">
            <v>TOT_NXZ_0_2.515</v>
          </cell>
          <cell r="I50">
            <v>54.66</v>
          </cell>
          <cell r="J50">
            <v>328.1</v>
          </cell>
          <cell r="K50">
            <v>332.62189585173132</v>
          </cell>
        </row>
        <row r="51">
          <cell r="E51">
            <v>2.46</v>
          </cell>
          <cell r="F51">
            <v>0.4065040650406504</v>
          </cell>
          <cell r="G51" t="str">
            <v>TOT_NXY_0_2.46</v>
          </cell>
          <cell r="H51" t="str">
            <v>TOT_NXZ_0_2.46</v>
          </cell>
          <cell r="I51">
            <v>62.76</v>
          </cell>
          <cell r="J51">
            <v>220.2</v>
          </cell>
          <cell r="K51">
            <v>228.96911931524738</v>
          </cell>
        </row>
        <row r="52">
          <cell r="E52">
            <v>2.4089999999999998</v>
          </cell>
          <cell r="F52">
            <v>0.41511000415110005</v>
          </cell>
          <cell r="G52" t="str">
            <v>TOT_NXY_0_2.409</v>
          </cell>
          <cell r="H52" t="str">
            <v>TOT_NXZ_0_2.409</v>
          </cell>
          <cell r="I52">
            <v>79.52</v>
          </cell>
          <cell r="J52">
            <v>88.57</v>
          </cell>
          <cell r="K52">
            <v>119.02972443889801</v>
          </cell>
        </row>
        <row r="53">
          <cell r="E53">
            <v>2.36</v>
          </cell>
          <cell r="F53">
            <v>0.42372881355932207</v>
          </cell>
          <cell r="G53" t="str">
            <v>TOT_NXY_0_2.36</v>
          </cell>
          <cell r="H53" t="str">
            <v>TOT_NXZ_0_2.36</v>
          </cell>
          <cell r="I53">
            <v>131.4</v>
          </cell>
          <cell r="J53">
            <v>248.3</v>
          </cell>
          <cell r="K53">
            <v>280.92498998843092</v>
          </cell>
        </row>
        <row r="54">
          <cell r="E54">
            <v>2.3130000000000002</v>
          </cell>
          <cell r="F54">
            <v>0.43233895373973191</v>
          </cell>
          <cell r="G54" t="str">
            <v>TOT_NXY_0_2.313</v>
          </cell>
          <cell r="H54" t="str">
            <v>TOT_NXZ_0_2.313</v>
          </cell>
          <cell r="I54">
            <v>209.6</v>
          </cell>
          <cell r="J54">
            <v>285.2</v>
          </cell>
          <cell r="K54">
            <v>353.93671750752276</v>
          </cell>
        </row>
        <row r="55">
          <cell r="E55">
            <v>2.2669999999999999</v>
          </cell>
          <cell r="F55">
            <v>0.4411116012351125</v>
          </cell>
          <cell r="G55" t="str">
            <v>TOT_NXY_0_2.267</v>
          </cell>
          <cell r="H55" t="str">
            <v>TOT_NXZ_0_2.267</v>
          </cell>
          <cell r="I55">
            <v>133.5</v>
          </cell>
          <cell r="J55">
            <v>148.4</v>
          </cell>
          <cell r="K55">
            <v>199.61164795672622</v>
          </cell>
        </row>
        <row r="56">
          <cell r="E56">
            <v>2.2240000000000002</v>
          </cell>
          <cell r="F56">
            <v>0.44964028776978415</v>
          </cell>
          <cell r="G56" t="str">
            <v>TOT_NXY_0_2.224</v>
          </cell>
          <cell r="H56" t="str">
            <v>TOT_NXZ_0_2.224</v>
          </cell>
          <cell r="I56">
            <v>60.73</v>
          </cell>
          <cell r="J56">
            <v>43.44</v>
          </cell>
          <cell r="K56">
            <v>74.667037573483512</v>
          </cell>
        </row>
        <row r="57">
          <cell r="E57">
            <v>2.1819999999999999</v>
          </cell>
          <cell r="F57">
            <v>0.45829514207149408</v>
          </cell>
          <cell r="G57" t="str">
            <v>TOT_NXY_0_2.182</v>
          </cell>
          <cell r="H57" t="str">
            <v>TOT_NXZ_0_2.182</v>
          </cell>
          <cell r="I57">
            <v>21.86</v>
          </cell>
          <cell r="J57">
            <v>164.2</v>
          </cell>
          <cell r="K57">
            <v>165.64872350851363</v>
          </cell>
        </row>
        <row r="58">
          <cell r="E58">
            <v>2.141</v>
          </cell>
          <cell r="F58">
            <v>0.46707146193367582</v>
          </cell>
          <cell r="G58" t="str">
            <v>TOT_NXY_0_2.141</v>
          </cell>
          <cell r="H58" t="str">
            <v>TOT_NXZ_0_2.141</v>
          </cell>
          <cell r="I58">
            <v>6.0750000000000002</v>
          </cell>
          <cell r="J58">
            <v>212.8</v>
          </cell>
          <cell r="K58">
            <v>212.8866966839403</v>
          </cell>
        </row>
        <row r="59">
          <cell r="E59">
            <v>1.8640000000000001</v>
          </cell>
          <cell r="F59">
            <v>0.53648068669527893</v>
          </cell>
          <cell r="G59" t="str">
            <v>TOT_NXY_0_1.864</v>
          </cell>
          <cell r="H59" t="str">
            <v>TOT_NXZ_0_1.864</v>
          </cell>
          <cell r="I59">
            <v>59.68</v>
          </cell>
          <cell r="J59">
            <v>242.1</v>
          </cell>
          <cell r="K59">
            <v>249.34737295588258</v>
          </cell>
        </row>
        <row r="60">
          <cell r="E60">
            <v>1.651</v>
          </cell>
          <cell r="F60">
            <v>0.60569351907934588</v>
          </cell>
          <cell r="G60" t="str">
            <v>TOT_NXY_0_1.651</v>
          </cell>
          <cell r="H60" t="str">
            <v>TOT_NXZ_0_1.651</v>
          </cell>
          <cell r="I60">
            <v>33.14</v>
          </cell>
          <cell r="J60">
            <v>96.31</v>
          </cell>
          <cell r="K60">
            <v>101.85222481615216</v>
          </cell>
        </row>
        <row r="61">
          <cell r="E61">
            <v>1.4810000000000001</v>
          </cell>
          <cell r="F61">
            <v>0.67521944632005393</v>
          </cell>
          <cell r="G61" t="str">
            <v>TOT_NXY_0_1.481</v>
          </cell>
          <cell r="H61" t="str">
            <v>TOT_NXZ_0_1.481</v>
          </cell>
          <cell r="I61">
            <v>25.49</v>
          </cell>
          <cell r="J61">
            <v>20.75</v>
          </cell>
          <cell r="K61">
            <v>32.867957040254268</v>
          </cell>
        </row>
        <row r="62">
          <cell r="E62">
            <v>1.343</v>
          </cell>
          <cell r="F62">
            <v>0.74460163812360391</v>
          </cell>
          <cell r="G62" t="str">
            <v>TOT_NXY_0_1.343</v>
          </cell>
          <cell r="H62" t="str">
            <v>TOT_NXZ_0_1.343</v>
          </cell>
          <cell r="I62">
            <v>23.31</v>
          </cell>
          <cell r="J62">
            <v>54.51</v>
          </cell>
          <cell r="K62">
            <v>59.284873281470375</v>
          </cell>
        </row>
        <row r="63">
          <cell r="E63">
            <v>1.25</v>
          </cell>
          <cell r="F63">
            <v>0.8</v>
          </cell>
          <cell r="G63" t="str">
            <v>TOT_NXY_0_1.25</v>
          </cell>
          <cell r="H63" t="str">
            <v>TOT_NXZ_0_1.25</v>
          </cell>
          <cell r="I63">
            <v>17.34</v>
          </cell>
          <cell r="J63">
            <v>15.82</v>
          </cell>
          <cell r="K63">
            <v>23.472281525237378</v>
          </cell>
        </row>
        <row r="364">
          <cell r="E364">
            <v>25</v>
          </cell>
          <cell r="F364">
            <v>0.04</v>
          </cell>
          <cell r="G364" t="str">
            <v>TOT_NXY_270_25</v>
          </cell>
          <cell r="H364" t="str">
            <v>TOT_NXZ_270_25</v>
          </cell>
          <cell r="I364">
            <v>3561</v>
          </cell>
          <cell r="J364">
            <v>11.85</v>
          </cell>
          <cell r="K364">
            <v>3561.0197166682465</v>
          </cell>
        </row>
        <row r="365">
          <cell r="E365">
            <v>20</v>
          </cell>
          <cell r="F365">
            <v>0.05</v>
          </cell>
          <cell r="G365" t="str">
            <v>TOT_NXY_270_20</v>
          </cell>
          <cell r="H365" t="str">
            <v>TOT_NXZ_270_20</v>
          </cell>
          <cell r="I365">
            <v>2224</v>
          </cell>
          <cell r="J365">
            <v>6.9470000000000001</v>
          </cell>
          <cell r="K365">
            <v>2224.010849975557</v>
          </cell>
        </row>
        <row r="366">
          <cell r="E366">
            <v>16.667000000000002</v>
          </cell>
          <cell r="F366">
            <v>5.9998800023999516E-2</v>
          </cell>
          <cell r="G366" t="str">
            <v>TOT_NXY_270_16.667</v>
          </cell>
          <cell r="H366" t="str">
            <v>TOT_NXZ_270_16.667</v>
          </cell>
          <cell r="I366">
            <v>1686</v>
          </cell>
          <cell r="J366">
            <v>14.72</v>
          </cell>
          <cell r="K366">
            <v>1686.0642569012607</v>
          </cell>
        </row>
        <row r="367">
          <cell r="E367">
            <v>13.557</v>
          </cell>
          <cell r="F367">
            <v>7.3762631850704433E-2</v>
          </cell>
          <cell r="G367" t="str">
            <v>TOT_NXY_270_13.557</v>
          </cell>
          <cell r="H367" t="str">
            <v>TOT_NXZ_270_13.557</v>
          </cell>
          <cell r="I367">
            <v>1321</v>
          </cell>
          <cell r="J367">
            <v>14.45</v>
          </cell>
          <cell r="K367">
            <v>1321.0790296193486</v>
          </cell>
        </row>
        <row r="368">
          <cell r="E368">
            <v>12.583</v>
          </cell>
          <cell r="F368">
            <v>7.9472303902090119E-2</v>
          </cell>
          <cell r="G368" t="str">
            <v>TOT_NXY_270_12.583</v>
          </cell>
          <cell r="H368" t="str">
            <v>TOT_NXZ_270_12.583</v>
          </cell>
          <cell r="I368">
            <v>1255</v>
          </cell>
          <cell r="J368">
            <v>14.49</v>
          </cell>
          <cell r="K368">
            <v>1255.0836466546762</v>
          </cell>
        </row>
        <row r="369">
          <cell r="E369">
            <v>12.124000000000001</v>
          </cell>
          <cell r="F369">
            <v>8.2481029363246444E-2</v>
          </cell>
          <cell r="G369" t="str">
            <v>TOT_NXY_270_12.124</v>
          </cell>
          <cell r="H369" t="str">
            <v>TOT_NXZ_270_12.124</v>
          </cell>
          <cell r="I369">
            <v>1233</v>
          </cell>
          <cell r="J369">
            <v>14.51</v>
          </cell>
          <cell r="K369">
            <v>1233.0853742138052</v>
          </cell>
        </row>
        <row r="370">
          <cell r="E370">
            <v>11.255000000000001</v>
          </cell>
          <cell r="F370">
            <v>8.8849400266548195E-2</v>
          </cell>
          <cell r="G370" t="str">
            <v>TOT_NXY_270_11.255</v>
          </cell>
          <cell r="H370" t="str">
            <v>TOT_NXZ_270_11.255</v>
          </cell>
          <cell r="I370">
            <v>1184</v>
          </cell>
          <cell r="J370">
            <v>14.41</v>
          </cell>
          <cell r="K370">
            <v>1184.0876859844461</v>
          </cell>
        </row>
        <row r="371">
          <cell r="E371">
            <v>10.499000000000001</v>
          </cell>
          <cell r="F371">
            <v>9.5247166396799685E-2</v>
          </cell>
          <cell r="G371" t="str">
            <v>TOT_NXY_270_10.499</v>
          </cell>
          <cell r="H371" t="str">
            <v>TOT_NXZ_270_10.499</v>
          </cell>
          <cell r="I371">
            <v>1146</v>
          </cell>
          <cell r="J371">
            <v>14.26</v>
          </cell>
          <cell r="K371">
            <v>1146.0887171593654</v>
          </cell>
        </row>
        <row r="372">
          <cell r="E372">
            <v>9.7469999999999999</v>
          </cell>
          <cell r="F372">
            <v>0.10259567046270647</v>
          </cell>
          <cell r="G372" t="str">
            <v>TOT_NXY_270_9.747</v>
          </cell>
          <cell r="H372" t="str">
            <v>TOT_NXZ_270_9.747</v>
          </cell>
          <cell r="I372">
            <v>1108</v>
          </cell>
          <cell r="J372">
            <v>14.09</v>
          </cell>
          <cell r="K372">
            <v>1108.0895848711873</v>
          </cell>
        </row>
        <row r="373">
          <cell r="E373">
            <v>9.6530000000000005</v>
          </cell>
          <cell r="F373">
            <v>0.10359473738734072</v>
          </cell>
          <cell r="G373" t="str">
            <v>TOT_NXY_270_9.653</v>
          </cell>
          <cell r="H373" t="str">
            <v>TOT_NXZ_270_9.653</v>
          </cell>
          <cell r="I373">
            <v>1104</v>
          </cell>
          <cell r="J373">
            <v>14.07</v>
          </cell>
          <cell r="K373">
            <v>1104.0896543759479</v>
          </cell>
        </row>
        <row r="374">
          <cell r="E374">
            <v>9.4969999999999999</v>
          </cell>
          <cell r="F374">
            <v>0.10529640939243971</v>
          </cell>
          <cell r="G374" t="str">
            <v>TOT_NXY_270_9.497</v>
          </cell>
          <cell r="H374" t="str">
            <v>TOT_NXZ_270_9.497</v>
          </cell>
          <cell r="I374">
            <v>1094</v>
          </cell>
          <cell r="J374">
            <v>14</v>
          </cell>
          <cell r="K374">
            <v>1094.0895758574798</v>
          </cell>
        </row>
        <row r="375">
          <cell r="E375">
            <v>8.6359999999999992</v>
          </cell>
          <cell r="F375">
            <v>0.11579434923575731</v>
          </cell>
          <cell r="G375" t="str">
            <v>TOT_NXY_270_8.636</v>
          </cell>
          <cell r="H375" t="str">
            <v>TOT_NXZ_270_8.636</v>
          </cell>
          <cell r="I375">
            <v>1053</v>
          </cell>
          <cell r="J375">
            <v>13.77</v>
          </cell>
          <cell r="K375">
            <v>1053.0900307666006</v>
          </cell>
        </row>
        <row r="376">
          <cell r="E376">
            <v>8.5760000000000005</v>
          </cell>
          <cell r="F376">
            <v>0.11660447761194029</v>
          </cell>
          <cell r="G376" t="str">
            <v>TOT_NXY_270_8.576</v>
          </cell>
          <cell r="H376" t="str">
            <v>TOT_NXZ_270_8.576</v>
          </cell>
          <cell r="I376">
            <v>1050</v>
          </cell>
          <cell r="J376">
            <v>13.74</v>
          </cell>
          <cell r="K376">
            <v>1050.0898950089938</v>
          </cell>
        </row>
        <row r="377">
          <cell r="E377">
            <v>7.9550000000000001</v>
          </cell>
          <cell r="F377">
            <v>0.12570710245128849</v>
          </cell>
          <cell r="G377" t="str">
            <v>TOT_NXY_270_7.955</v>
          </cell>
          <cell r="H377" t="str">
            <v>TOT_NXZ_270_7.955</v>
          </cell>
          <cell r="I377">
            <v>1010</v>
          </cell>
          <cell r="J377">
            <v>13.52</v>
          </cell>
          <cell r="K377">
            <v>1010.090486243683</v>
          </cell>
        </row>
        <row r="378">
          <cell r="E378">
            <v>7.4790000000000001</v>
          </cell>
          <cell r="F378">
            <v>0.13370771493515177</v>
          </cell>
          <cell r="G378" t="str">
            <v>TOT_NXY_270_7.479</v>
          </cell>
          <cell r="H378" t="str">
            <v>TOT_NXZ_270_7.479</v>
          </cell>
          <cell r="I378">
            <v>959.1</v>
          </cell>
          <cell r="J378">
            <v>13.4</v>
          </cell>
          <cell r="K378">
            <v>959.19360402371331</v>
          </cell>
        </row>
        <row r="379">
          <cell r="E379">
            <v>7.0819999999999999</v>
          </cell>
          <cell r="F379">
            <v>0.14120304998587971</v>
          </cell>
          <cell r="G379" t="str">
            <v>TOT_NXY_270_7.082</v>
          </cell>
          <cell r="H379" t="str">
            <v>TOT_NXZ_270_7.082</v>
          </cell>
          <cell r="I379">
            <v>902.7</v>
          </cell>
          <cell r="J379">
            <v>13.42</v>
          </cell>
          <cell r="K379">
            <v>902.79974878153359</v>
          </cell>
        </row>
        <row r="380">
          <cell r="E380">
            <v>6.7249999999999996</v>
          </cell>
          <cell r="F380">
            <v>0.14869888475836432</v>
          </cell>
          <cell r="G380" t="str">
            <v>TOT_NXY_270_6.725</v>
          </cell>
          <cell r="H380" t="str">
            <v>TOT_NXZ_270_6.725</v>
          </cell>
          <cell r="I380">
            <v>825.3</v>
          </cell>
          <cell r="J380">
            <v>13.54</v>
          </cell>
          <cell r="K380">
            <v>825.41106219870835</v>
          </cell>
        </row>
        <row r="381">
          <cell r="E381">
            <v>6.4020000000000001</v>
          </cell>
          <cell r="F381">
            <v>0.15620118712902217</v>
          </cell>
          <cell r="G381" t="str">
            <v>TOT_NXY_270_6.402</v>
          </cell>
          <cell r="H381" t="str">
            <v>TOT_NXZ_270_6.402</v>
          </cell>
          <cell r="I381">
            <v>721.3</v>
          </cell>
          <cell r="J381">
            <v>13.9</v>
          </cell>
          <cell r="K381">
            <v>721.43391935782995</v>
          </cell>
        </row>
        <row r="382">
          <cell r="E382">
            <v>6.1050000000000004</v>
          </cell>
          <cell r="F382">
            <v>0.16380016380016379</v>
          </cell>
          <cell r="G382" t="str">
            <v>TOT_NXY_270_6.105</v>
          </cell>
          <cell r="H382" t="str">
            <v>TOT_NXZ_270_6.105</v>
          </cell>
          <cell r="I382">
            <v>583.20000000000005</v>
          </cell>
          <cell r="J382">
            <v>14.46</v>
          </cell>
          <cell r="K382">
            <v>583.37923480357097</v>
          </cell>
        </row>
        <row r="383">
          <cell r="E383">
            <v>6.0609999999999999</v>
          </cell>
          <cell r="F383">
            <v>0.16498927569707969</v>
          </cell>
          <cell r="G383" t="str">
            <v>TOT_NXY_270_6.061</v>
          </cell>
          <cell r="H383" t="str">
            <v>TOT_NXZ_270_6.061</v>
          </cell>
          <cell r="I383">
            <v>557.20000000000005</v>
          </cell>
          <cell r="J383">
            <v>14.53</v>
          </cell>
          <cell r="K383">
            <v>557.38941584856093</v>
          </cell>
        </row>
        <row r="384">
          <cell r="E384">
            <v>5.6269999999999998</v>
          </cell>
          <cell r="F384">
            <v>0.17771459036786921</v>
          </cell>
          <cell r="G384" t="str">
            <v>TOT_NXY_270_5.627</v>
          </cell>
          <cell r="H384" t="str">
            <v>TOT_NXZ_270_5.627</v>
          </cell>
          <cell r="I384">
            <v>206.6</v>
          </cell>
          <cell r="J384">
            <v>15.75</v>
          </cell>
          <cell r="K384">
            <v>207.19947514412289</v>
          </cell>
        </row>
        <row r="385">
          <cell r="E385">
            <v>5.5250000000000004</v>
          </cell>
          <cell r="F385">
            <v>0.18099547511312217</v>
          </cell>
          <cell r="G385" t="str">
            <v>TOT_NXY_270_5.525</v>
          </cell>
          <cell r="H385" t="str">
            <v>TOT_NXZ_270_5.525</v>
          </cell>
          <cell r="I385">
            <v>145</v>
          </cell>
          <cell r="J385">
            <v>16.28</v>
          </cell>
          <cell r="K385">
            <v>145.91106332283374</v>
          </cell>
        </row>
        <row r="386">
          <cell r="E386">
            <v>5.2359999999999998</v>
          </cell>
          <cell r="F386">
            <v>0.19098548510313218</v>
          </cell>
          <cell r="G386" t="str">
            <v>TOT_NXY_270_5.236</v>
          </cell>
          <cell r="H386" t="str">
            <v>TOT_NXZ_270_5.236</v>
          </cell>
          <cell r="I386">
            <v>631.4</v>
          </cell>
          <cell r="J386">
            <v>21.92</v>
          </cell>
          <cell r="K386">
            <v>631.78037829612902</v>
          </cell>
        </row>
        <row r="387">
          <cell r="E387">
            <v>4.9880000000000004</v>
          </cell>
          <cell r="F387">
            <v>0.20048115477145145</v>
          </cell>
          <cell r="G387" t="str">
            <v>TOT_NXY_270_4.988</v>
          </cell>
          <cell r="H387" t="str">
            <v>TOT_NXZ_270_4.988</v>
          </cell>
          <cell r="I387">
            <v>1746</v>
          </cell>
          <cell r="J387">
            <v>52.02</v>
          </cell>
          <cell r="K387">
            <v>1746.7747652173132</v>
          </cell>
        </row>
        <row r="388">
          <cell r="E388">
            <v>4.88</v>
          </cell>
          <cell r="F388">
            <v>0.20491803278688525</v>
          </cell>
          <cell r="G388" t="str">
            <v>TOT_NXY_270_4.88</v>
          </cell>
          <cell r="H388" t="str">
            <v>TOT_NXZ_270_4.88</v>
          </cell>
          <cell r="I388">
            <v>2714</v>
          </cell>
          <cell r="J388">
            <v>91.71</v>
          </cell>
          <cell r="K388">
            <v>2715.5490649406429</v>
          </cell>
        </row>
        <row r="389">
          <cell r="E389">
            <v>4.8079999999999998</v>
          </cell>
          <cell r="F389">
            <v>0.20798668885191349</v>
          </cell>
          <cell r="G389" t="str">
            <v>TOT_NXY_270_4.808</v>
          </cell>
          <cell r="H389" t="str">
            <v>TOT_NXZ_270_4.808</v>
          </cell>
          <cell r="I389">
            <v>3786</v>
          </cell>
          <cell r="J389">
            <v>144.6</v>
          </cell>
          <cell r="K389">
            <v>3788.7603724701303</v>
          </cell>
        </row>
        <row r="390">
          <cell r="E390">
            <v>4.78</v>
          </cell>
          <cell r="F390">
            <v>0.20920502092050208</v>
          </cell>
          <cell r="G390" t="str">
            <v>TOT_NXY_270_4.78</v>
          </cell>
          <cell r="H390" t="str">
            <v>TOT_NXZ_270_4.78</v>
          </cell>
          <cell r="I390">
            <v>4356</v>
          </cell>
          <cell r="J390">
            <v>175.5</v>
          </cell>
          <cell r="K390">
            <v>4359.5339487151605</v>
          </cell>
        </row>
        <row r="391">
          <cell r="E391">
            <v>4.6820000000000004</v>
          </cell>
          <cell r="F391">
            <v>0.2135839384878257</v>
          </cell>
          <cell r="G391" t="str">
            <v>TOT_NXY_270_4.682</v>
          </cell>
          <cell r="H391" t="str">
            <v>TOT_NXZ_270_4.682</v>
          </cell>
          <cell r="I391">
            <v>7666</v>
          </cell>
          <cell r="J391">
            <v>385.1</v>
          </cell>
          <cell r="K391">
            <v>7675.6666166529139</v>
          </cell>
        </row>
        <row r="392">
          <cell r="E392">
            <v>4.6639999999999997</v>
          </cell>
          <cell r="F392">
            <v>0.21440823327615782</v>
          </cell>
          <cell r="G392" t="str">
            <v>TOT_NXY_270_4.664</v>
          </cell>
          <cell r="H392" t="str">
            <v>TOT_NXZ_270_4.664</v>
          </cell>
          <cell r="I392">
            <v>8529</v>
          </cell>
          <cell r="J392">
            <v>447.9</v>
          </cell>
          <cell r="K392">
            <v>8540.7526255008688</v>
          </cell>
        </row>
        <row r="393">
          <cell r="E393">
            <v>4.5890000000000004</v>
          </cell>
          <cell r="F393">
            <v>0.21791239921551533</v>
          </cell>
          <cell r="G393" t="str">
            <v>TOT_NXY_270_4.589</v>
          </cell>
          <cell r="H393" t="str">
            <v>TOT_NXZ_270_4.589</v>
          </cell>
          <cell r="I393">
            <v>11630</v>
          </cell>
          <cell r="J393">
            <v>756.5</v>
          </cell>
          <cell r="K393">
            <v>11654.578166969408</v>
          </cell>
        </row>
        <row r="394">
          <cell r="E394">
            <v>4.4980000000000002</v>
          </cell>
          <cell r="F394">
            <v>0.22232103156958646</v>
          </cell>
          <cell r="G394" t="str">
            <v>TOT_NXY_270_4.498</v>
          </cell>
          <cell r="H394" t="str">
            <v>TOT_NXZ_270_4.498</v>
          </cell>
          <cell r="I394">
            <v>8658</v>
          </cell>
          <cell r="J394">
            <v>780.8</v>
          </cell>
          <cell r="K394">
            <v>8693.1359497019257</v>
          </cell>
        </row>
        <row r="395">
          <cell r="E395">
            <v>4.47</v>
          </cell>
          <cell r="F395">
            <v>0.2237136465324385</v>
          </cell>
          <cell r="G395" t="str">
            <v>TOT_NXY_270_4.47</v>
          </cell>
          <cell r="H395" t="str">
            <v>TOT_NXZ_270_4.47</v>
          </cell>
          <cell r="I395">
            <v>7495</v>
          </cell>
          <cell r="J395">
            <v>763.5</v>
          </cell>
          <cell r="K395">
            <v>7533.7877093796587</v>
          </cell>
        </row>
        <row r="396">
          <cell r="E396">
            <v>4.4109999999999996</v>
          </cell>
          <cell r="F396">
            <v>0.22670596236681026</v>
          </cell>
          <cell r="G396" t="str">
            <v>TOT_NXY_270_4.411</v>
          </cell>
          <cell r="H396" t="str">
            <v>TOT_NXZ_270_4.411</v>
          </cell>
          <cell r="I396">
            <v>5660</v>
          </cell>
          <cell r="J396">
            <v>776.4</v>
          </cell>
          <cell r="K396">
            <v>5713.0024470500621</v>
          </cell>
        </row>
        <row r="397">
          <cell r="E397">
            <v>4.3780000000000001</v>
          </cell>
          <cell r="F397">
            <v>0.22841480127912289</v>
          </cell>
          <cell r="G397" t="str">
            <v>TOT_NXY_270_4.378</v>
          </cell>
          <cell r="H397" t="str">
            <v>TOT_NXZ_270_4.378</v>
          </cell>
          <cell r="I397">
            <v>4936</v>
          </cell>
          <cell r="J397">
            <v>816.9</v>
          </cell>
          <cell r="K397">
            <v>5003.1411743024</v>
          </cell>
        </row>
        <row r="398">
          <cell r="E398">
            <v>4.3289999999999997</v>
          </cell>
          <cell r="F398">
            <v>0.23100023100023101</v>
          </cell>
          <cell r="G398" t="str">
            <v>TOT_NXY_270_4.329</v>
          </cell>
          <cell r="H398" t="str">
            <v>TOT_NXZ_270_4.329</v>
          </cell>
          <cell r="I398">
            <v>4106</v>
          </cell>
          <cell r="J398">
            <v>888.8</v>
          </cell>
          <cell r="K398">
            <v>4201.0952667131942</v>
          </cell>
        </row>
        <row r="399">
          <cell r="E399">
            <v>4.3179999999999996</v>
          </cell>
          <cell r="F399">
            <v>0.23158869847151461</v>
          </cell>
          <cell r="G399" t="str">
            <v>TOT_NXY_270_4.318</v>
          </cell>
          <cell r="H399" t="str">
            <v>TOT_NXZ_270_4.318</v>
          </cell>
          <cell r="I399">
            <v>3953</v>
          </cell>
          <cell r="J399">
            <v>893.6</v>
          </cell>
          <cell r="K399">
            <v>4052.7435102656077</v>
          </cell>
        </row>
        <row r="400">
          <cell r="E400">
            <v>4.2919999999999998</v>
          </cell>
          <cell r="F400">
            <v>0.23299161230195714</v>
          </cell>
          <cell r="G400" t="str">
            <v>TOT_NXY_270_4.292</v>
          </cell>
          <cell r="H400" t="str">
            <v>TOT_NXZ_270_4.292</v>
          </cell>
          <cell r="I400">
            <v>3631</v>
          </cell>
          <cell r="J400">
            <v>859.3</v>
          </cell>
          <cell r="K400">
            <v>3731.2943451301185</v>
          </cell>
        </row>
        <row r="401">
          <cell r="E401">
            <v>4.2859999999999996</v>
          </cell>
          <cell r="F401">
            <v>0.23331777881474572</v>
          </cell>
          <cell r="G401" t="str">
            <v>TOT_NXY_270_4.286</v>
          </cell>
          <cell r="H401" t="str">
            <v>TOT_NXZ_270_4.286</v>
          </cell>
          <cell r="I401">
            <v>3566</v>
          </cell>
          <cell r="J401">
            <v>842.1</v>
          </cell>
          <cell r="K401">
            <v>3664.0808410841591</v>
          </cell>
        </row>
        <row r="402">
          <cell r="E402">
            <v>4.2590000000000003</v>
          </cell>
          <cell r="F402">
            <v>0.234796900680911</v>
          </cell>
          <cell r="G402" t="str">
            <v>TOT_NXY_270_4.259</v>
          </cell>
          <cell r="H402" t="str">
            <v>TOT_NXZ_270_4.259</v>
          </cell>
          <cell r="I402">
            <v>3279</v>
          </cell>
          <cell r="J402">
            <v>720.9</v>
          </cell>
          <cell r="K402">
            <v>3357.3110981855702</v>
          </cell>
        </row>
        <row r="403">
          <cell r="E403">
            <v>4.2069999999999999</v>
          </cell>
          <cell r="F403">
            <v>0.23769907297361542</v>
          </cell>
          <cell r="G403" t="str">
            <v>TOT_NXY_270_4.207</v>
          </cell>
          <cell r="H403" t="str">
            <v>TOT_NXZ_270_4.207</v>
          </cell>
          <cell r="I403">
            <v>2800</v>
          </cell>
          <cell r="J403">
            <v>459.6</v>
          </cell>
          <cell r="K403">
            <v>2837.4693231821907</v>
          </cell>
        </row>
        <row r="404">
          <cell r="E404">
            <v>4.125</v>
          </cell>
          <cell r="F404">
            <v>0.24242424242424243</v>
          </cell>
          <cell r="G404" t="str">
            <v>TOT_NXY_270_4.125</v>
          </cell>
          <cell r="H404" t="str">
            <v>TOT_NXZ_270_4.125</v>
          </cell>
          <cell r="I404">
            <v>2206</v>
          </cell>
          <cell r="J404">
            <v>225.2</v>
          </cell>
          <cell r="K404">
            <v>2217.4650031060241</v>
          </cell>
        </row>
        <row r="405">
          <cell r="E405">
            <v>4.0490000000000004</v>
          </cell>
          <cell r="F405">
            <v>0.2469745616201531</v>
          </cell>
          <cell r="G405" t="str">
            <v>TOT_NXY_270_4.049</v>
          </cell>
          <cell r="H405" t="str">
            <v>TOT_NXZ_270_4.049</v>
          </cell>
          <cell r="I405">
            <v>1761</v>
          </cell>
          <cell r="J405">
            <v>125.7</v>
          </cell>
          <cell r="K405">
            <v>1765.480526655562</v>
          </cell>
        </row>
        <row r="406">
          <cell r="E406">
            <v>3.9790000000000001</v>
          </cell>
          <cell r="F406">
            <v>0.25131942699170645</v>
          </cell>
          <cell r="G406" t="str">
            <v>TOT_NXY_270_3.979</v>
          </cell>
          <cell r="H406" t="str">
            <v>TOT_NXZ_270_3.979</v>
          </cell>
          <cell r="I406">
            <v>1425</v>
          </cell>
          <cell r="J406">
            <v>77.959999999999994</v>
          </cell>
          <cell r="K406">
            <v>1427.1309546078805</v>
          </cell>
        </row>
        <row r="407">
          <cell r="E407">
            <v>3.5</v>
          </cell>
          <cell r="F407">
            <v>0.2857142857142857</v>
          </cell>
          <cell r="G407" t="str">
            <v>TOT_NXY_270_3.5</v>
          </cell>
          <cell r="H407" t="str">
            <v>TOT_NXZ_270_3.5</v>
          </cell>
          <cell r="I407">
            <v>163.69999999999999</v>
          </cell>
          <cell r="J407">
            <v>14.25</v>
          </cell>
          <cell r="K407">
            <v>164.31905702017644</v>
          </cell>
        </row>
        <row r="408">
          <cell r="E408">
            <v>3.0529999999999999</v>
          </cell>
          <cell r="F408">
            <v>0.32754667540124466</v>
          </cell>
          <cell r="G408" t="str">
            <v>TOT_NXY_270_3.053</v>
          </cell>
          <cell r="H408" t="str">
            <v>TOT_NXZ_270_3.053</v>
          </cell>
          <cell r="I408">
            <v>455.8</v>
          </cell>
          <cell r="J408">
            <v>21.21</v>
          </cell>
          <cell r="K408">
            <v>456.29322162399041</v>
          </cell>
        </row>
        <row r="409">
          <cell r="E409">
            <v>2.7829999999999999</v>
          </cell>
          <cell r="F409">
            <v>0.35932446999640677</v>
          </cell>
          <cell r="G409" t="str">
            <v>TOT_NXY_270_2.783</v>
          </cell>
          <cell r="H409" t="str">
            <v>TOT_NXZ_270_2.783</v>
          </cell>
          <cell r="I409">
            <v>32.19</v>
          </cell>
          <cell r="J409">
            <v>5.0999999999999996</v>
          </cell>
          <cell r="K409">
            <v>32.591503494008982</v>
          </cell>
        </row>
        <row r="410">
          <cell r="E410">
            <v>2.5150000000000001</v>
          </cell>
          <cell r="F410">
            <v>0.39761431411530812</v>
          </cell>
          <cell r="G410" t="str">
            <v>TOT_NXY_270_2.515</v>
          </cell>
          <cell r="H410" t="str">
            <v>TOT_NXZ_270_2.515</v>
          </cell>
          <cell r="I410">
            <v>187.8</v>
          </cell>
          <cell r="J410">
            <v>57.26</v>
          </cell>
          <cell r="K410">
            <v>196.33529382156436</v>
          </cell>
        </row>
        <row r="411">
          <cell r="E411">
            <v>2.46</v>
          </cell>
          <cell r="F411">
            <v>0.4065040650406504</v>
          </cell>
          <cell r="G411" t="str">
            <v>TOT_NXY_270_2.46</v>
          </cell>
          <cell r="H411" t="str">
            <v>TOT_NXZ_270_2.46</v>
          </cell>
          <cell r="I411">
            <v>133.30000000000001</v>
          </cell>
          <cell r="J411">
            <v>64.67</v>
          </cell>
          <cell r="K411">
            <v>148.15903246174364</v>
          </cell>
        </row>
        <row r="412">
          <cell r="E412">
            <v>2.4089999999999998</v>
          </cell>
          <cell r="F412">
            <v>0.41511000415110005</v>
          </cell>
          <cell r="G412" t="str">
            <v>TOT_NXY_270_2.409</v>
          </cell>
          <cell r="H412" t="str">
            <v>TOT_NXZ_270_2.409</v>
          </cell>
          <cell r="I412">
            <v>69.09</v>
          </cell>
          <cell r="J412">
            <v>58.42</v>
          </cell>
          <cell r="K412">
            <v>90.478309555384598</v>
          </cell>
        </row>
        <row r="413">
          <cell r="E413">
            <v>2.36</v>
          </cell>
          <cell r="F413">
            <v>0.42372881355932207</v>
          </cell>
          <cell r="G413" t="str">
            <v>TOT_NXY_270_2.36</v>
          </cell>
          <cell r="H413" t="str">
            <v>TOT_NXZ_270_2.36</v>
          </cell>
          <cell r="I413">
            <v>44.54</v>
          </cell>
          <cell r="J413">
            <v>19.88</v>
          </cell>
          <cell r="K413">
            <v>48.775260122320205</v>
          </cell>
        </row>
        <row r="414">
          <cell r="E414">
            <v>2.3130000000000002</v>
          </cell>
          <cell r="F414">
            <v>0.43233895373973191</v>
          </cell>
          <cell r="G414" t="str">
            <v>TOT_NXY_270_2.313</v>
          </cell>
          <cell r="H414" t="str">
            <v>TOT_NXZ_270_2.313</v>
          </cell>
          <cell r="I414">
            <v>190.8</v>
          </cell>
          <cell r="J414">
            <v>101.4</v>
          </cell>
          <cell r="K414">
            <v>216.07082172287863</v>
          </cell>
        </row>
        <row r="415">
          <cell r="E415">
            <v>2.2669999999999999</v>
          </cell>
          <cell r="F415">
            <v>0.4411116012351125</v>
          </cell>
          <cell r="G415" t="str">
            <v>TOT_NXY_270_2.267</v>
          </cell>
          <cell r="H415" t="str">
            <v>TOT_NXZ_270_2.267</v>
          </cell>
          <cell r="I415">
            <v>351.1</v>
          </cell>
          <cell r="J415">
            <v>147.19999999999999</v>
          </cell>
          <cell r="K415">
            <v>380.7086156104167</v>
          </cell>
        </row>
        <row r="416">
          <cell r="E416">
            <v>2.2240000000000002</v>
          </cell>
          <cell r="F416">
            <v>0.44964028776978415</v>
          </cell>
          <cell r="G416" t="str">
            <v>TOT_NXY_270_2.224</v>
          </cell>
          <cell r="H416" t="str">
            <v>TOT_NXZ_270_2.224</v>
          </cell>
          <cell r="I416">
            <v>398.1</v>
          </cell>
          <cell r="J416">
            <v>123.9</v>
          </cell>
          <cell r="K416">
            <v>416.93503091009273</v>
          </cell>
        </row>
        <row r="417">
          <cell r="E417">
            <v>2.1819999999999999</v>
          </cell>
          <cell r="F417">
            <v>0.45829514207149408</v>
          </cell>
          <cell r="G417" t="str">
            <v>TOT_NXY_270_2.182</v>
          </cell>
          <cell r="H417" t="str">
            <v>TOT_NXZ_270_2.182</v>
          </cell>
          <cell r="I417">
            <v>393.5</v>
          </cell>
          <cell r="J417">
            <v>90.56</v>
          </cell>
          <cell r="K417">
            <v>403.78628456152398</v>
          </cell>
        </row>
        <row r="418">
          <cell r="E418">
            <v>2.141</v>
          </cell>
          <cell r="F418">
            <v>0.46707146193367582</v>
          </cell>
          <cell r="G418" t="str">
            <v>TOT_NXY_270_2.141</v>
          </cell>
          <cell r="H418" t="str">
            <v>TOT_NXZ_270_2.141</v>
          </cell>
          <cell r="I418">
            <v>331</v>
          </cell>
          <cell r="J418">
            <v>53.09</v>
          </cell>
          <cell r="K418">
            <v>335.23058944553372</v>
          </cell>
        </row>
        <row r="419">
          <cell r="E419">
            <v>1.8640000000000001</v>
          </cell>
          <cell r="F419">
            <v>0.53648068669527893</v>
          </cell>
          <cell r="G419" t="str">
            <v>TOT_NXY_270_1.864</v>
          </cell>
          <cell r="H419" t="str">
            <v>TOT_NXZ_270_1.864</v>
          </cell>
          <cell r="I419">
            <v>214</v>
          </cell>
          <cell r="J419">
            <v>73.14</v>
          </cell>
          <cell r="K419">
            <v>226.15361947136731</v>
          </cell>
        </row>
        <row r="420">
          <cell r="E420">
            <v>1.651</v>
          </cell>
          <cell r="F420">
            <v>0.60569351907934588</v>
          </cell>
          <cell r="G420" t="str">
            <v>TOT_NXY_270_1.651</v>
          </cell>
          <cell r="H420" t="str">
            <v>TOT_NXZ_270_1.651</v>
          </cell>
          <cell r="I420">
            <v>26.85</v>
          </cell>
          <cell r="J420">
            <v>5.8659999999999997</v>
          </cell>
          <cell r="K420">
            <v>27.483312318568881</v>
          </cell>
        </row>
        <row r="421">
          <cell r="E421">
            <v>1.4810000000000001</v>
          </cell>
          <cell r="F421">
            <v>0.67521944632005393</v>
          </cell>
          <cell r="G421" t="str">
            <v>TOT_NXY_270_1.481</v>
          </cell>
          <cell r="H421" t="str">
            <v>TOT_NXZ_270_1.481</v>
          </cell>
          <cell r="I421">
            <v>5.0279999999999996</v>
          </cell>
          <cell r="J421">
            <v>0.81420000000000003</v>
          </cell>
          <cell r="K421">
            <v>5.0934964062027177</v>
          </cell>
        </row>
        <row r="422">
          <cell r="E422">
            <v>1.343</v>
          </cell>
          <cell r="F422">
            <v>0.74460163812360391</v>
          </cell>
          <cell r="G422" t="str">
            <v>TOT_NXY_270_1.343</v>
          </cell>
          <cell r="H422" t="str">
            <v>TOT_NXZ_270_1.343</v>
          </cell>
          <cell r="I422">
            <v>9.7409999999999997</v>
          </cell>
          <cell r="J422">
            <v>0.84989999999999999</v>
          </cell>
          <cell r="K422">
            <v>9.7780064946797811</v>
          </cell>
        </row>
        <row r="423">
          <cell r="E423">
            <v>1.25</v>
          </cell>
          <cell r="F423">
            <v>0.8</v>
          </cell>
          <cell r="G423" t="str">
            <v>TOT_NXY_270_1.25</v>
          </cell>
          <cell r="H423" t="str">
            <v>TOT_NXZ_270_1.25</v>
          </cell>
          <cell r="I423">
            <v>56.25</v>
          </cell>
          <cell r="J423">
            <v>1.909</v>
          </cell>
          <cell r="K423">
            <v>56.282384286737532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"/>
      <sheetName val="Summary"/>
      <sheetName val="Sheet1"/>
    </sheetNames>
    <sheetDataSet>
      <sheetData sheetId="0"/>
      <sheetData sheetId="1"/>
      <sheetData sheetId="2">
        <row r="4">
          <cell r="K4">
            <v>9747.0891153410503</v>
          </cell>
        </row>
        <row r="5">
          <cell r="K5">
            <v>5735.2000322569393</v>
          </cell>
        </row>
        <row r="6">
          <cell r="K6">
            <v>4077.287517014222</v>
          </cell>
        </row>
        <row r="7">
          <cell r="K7">
            <v>3015.3070458744332</v>
          </cell>
        </row>
        <row r="8">
          <cell r="K8">
            <v>2749.2810471285034</v>
          </cell>
        </row>
        <row r="9">
          <cell r="K9">
            <v>2635.2625751526166</v>
          </cell>
        </row>
        <row r="10">
          <cell r="K10">
            <v>2394.2222253583727</v>
          </cell>
        </row>
        <row r="11">
          <cell r="K11">
            <v>2174.1818540315344</v>
          </cell>
        </row>
        <row r="12">
          <cell r="K12">
            <v>1935.1440339416599</v>
          </cell>
        </row>
        <row r="13">
          <cell r="K13">
            <v>1904.1390338155456</v>
          </cell>
        </row>
        <row r="14">
          <cell r="K14">
            <v>1846.1310896033358</v>
          </cell>
        </row>
        <row r="15">
          <cell r="K15">
            <v>1525.0881810570822</v>
          </cell>
        </row>
        <row r="16">
          <cell r="K16">
            <v>1499.085494593287</v>
          </cell>
        </row>
        <row r="17">
          <cell r="K17">
            <v>1224.0620010440648</v>
          </cell>
        </row>
        <row r="18">
          <cell r="K18">
            <v>973.15199922725333</v>
          </cell>
        </row>
        <row r="19">
          <cell r="K19">
            <v>757.45575190898114</v>
          </cell>
        </row>
        <row r="20">
          <cell r="K20">
            <v>564.68022129697442</v>
          </cell>
        </row>
        <row r="21">
          <cell r="K21">
            <v>422.83897124082591</v>
          </cell>
        </row>
        <row r="22">
          <cell r="K22">
            <v>363.01977480572594</v>
          </cell>
        </row>
        <row r="23">
          <cell r="K23">
            <v>360.33098673303135</v>
          </cell>
        </row>
        <row r="24">
          <cell r="K24">
            <v>390.62129435042323</v>
          </cell>
        </row>
        <row r="25">
          <cell r="K25">
            <v>393.04355343905587</v>
          </cell>
        </row>
        <row r="26">
          <cell r="K26">
            <v>338.84704513983883</v>
          </cell>
        </row>
        <row r="27">
          <cell r="K27">
            <v>196.05857007537315</v>
          </cell>
        </row>
        <row r="28">
          <cell r="K28">
            <v>139.01281415754448</v>
          </cell>
        </row>
        <row r="29">
          <cell r="K29">
            <v>156.74150184300265</v>
          </cell>
        </row>
        <row r="30">
          <cell r="K30">
            <v>180.41000554292989</v>
          </cell>
        </row>
        <row r="31">
          <cell r="K31">
            <v>308.66663506119352</v>
          </cell>
        </row>
        <row r="32">
          <cell r="K32">
            <v>337.22668281142876</v>
          </cell>
        </row>
        <row r="33">
          <cell r="K33">
            <v>469.20593559757958</v>
          </cell>
        </row>
        <row r="34">
          <cell r="K34">
            <v>645.12838791980005</v>
          </cell>
        </row>
        <row r="35">
          <cell r="K35">
            <v>704.81209900228021</v>
          </cell>
        </row>
        <row r="36">
          <cell r="K36">
            <v>827.18791915743066</v>
          </cell>
        </row>
        <row r="37">
          <cell r="K37">
            <v>899.67764916107592</v>
          </cell>
        </row>
        <row r="38">
          <cell r="K38">
            <v>1003.0669609253413</v>
          </cell>
        </row>
        <row r="39">
          <cell r="K39">
            <v>1029.0650440569827</v>
          </cell>
        </row>
        <row r="40">
          <cell r="K40">
            <v>1083.0612680730485</v>
          </cell>
        </row>
        <row r="41">
          <cell r="K41">
            <v>1092.0607631446155</v>
          </cell>
        </row>
        <row r="42">
          <cell r="K42">
            <v>1148.0582013121111</v>
          </cell>
        </row>
        <row r="43">
          <cell r="K43">
            <v>1247.0556396568679</v>
          </cell>
        </row>
        <row r="44">
          <cell r="K44">
            <v>1385.0564067936007</v>
          </cell>
        </row>
        <row r="45">
          <cell r="K45">
            <v>1483.0601773360379</v>
          </cell>
        </row>
        <row r="46">
          <cell r="K46">
            <v>1534.0650758360937</v>
          </cell>
        </row>
        <row r="47">
          <cell r="K47">
            <v>516.12197046822178</v>
          </cell>
        </row>
        <row r="48">
          <cell r="K48">
            <v>177.50286128398045</v>
          </cell>
        </row>
        <row r="49">
          <cell r="K49">
            <v>1326.0947260659775</v>
          </cell>
        </row>
        <row r="50">
          <cell r="K50">
            <v>654.16709498491286</v>
          </cell>
        </row>
        <row r="51">
          <cell r="K51">
            <v>485.71611503016862</v>
          </cell>
        </row>
        <row r="52">
          <cell r="K52">
            <v>201.78221551960419</v>
          </cell>
        </row>
        <row r="53">
          <cell r="K53">
            <v>751.69772016416277</v>
          </cell>
        </row>
        <row r="54">
          <cell r="K54">
            <v>1166.4401234525499</v>
          </cell>
        </row>
        <row r="55">
          <cell r="K55">
            <v>1144.3599477437158</v>
          </cell>
        </row>
        <row r="56">
          <cell r="K56">
            <v>699.66703909788396</v>
          </cell>
        </row>
        <row r="57">
          <cell r="K57">
            <v>181.45701529563414</v>
          </cell>
        </row>
        <row r="58">
          <cell r="K58">
            <v>422.58598237518476</v>
          </cell>
        </row>
        <row r="59">
          <cell r="K59">
            <v>281.25038029485404</v>
          </cell>
        </row>
        <row r="60">
          <cell r="K60">
            <v>467.24119039314161</v>
          </cell>
        </row>
        <row r="61">
          <cell r="K61">
            <v>458.99857298253119</v>
          </cell>
        </row>
        <row r="62">
          <cell r="K62">
            <v>1112.1882087128959</v>
          </cell>
        </row>
        <row r="63">
          <cell r="K63">
            <v>403.87979956912926</v>
          </cell>
        </row>
        <row r="364">
          <cell r="K364">
            <v>8656.014474855041</v>
          </cell>
        </row>
        <row r="365">
          <cell r="K365">
            <v>5287.0198014476928</v>
          </cell>
        </row>
        <row r="366">
          <cell r="K366">
            <v>3876.0424949295898</v>
          </cell>
        </row>
        <row r="367">
          <cell r="K367">
            <v>2880.0718247293762</v>
          </cell>
        </row>
        <row r="368">
          <cell r="K368">
            <v>2665.0796160715349</v>
          </cell>
        </row>
        <row r="369">
          <cell r="K369">
            <v>2579.0827508244088</v>
          </cell>
        </row>
        <row r="370">
          <cell r="K370">
            <v>2399.0881861448947</v>
          </cell>
        </row>
        <row r="371">
          <cell r="K371">
            <v>2242.0919909985851</v>
          </cell>
        </row>
        <row r="372">
          <cell r="K372">
            <v>2077.0943743604912</v>
          </cell>
        </row>
        <row r="373">
          <cell r="K373">
            <v>2056.0946653546866</v>
          </cell>
        </row>
        <row r="374">
          <cell r="K374">
            <v>2016.0951783336025</v>
          </cell>
        </row>
        <row r="375">
          <cell r="K375">
            <v>1807.0974829543645</v>
          </cell>
        </row>
        <row r="376">
          <cell r="K376">
            <v>1791.0972043973493</v>
          </cell>
        </row>
        <row r="377">
          <cell r="K377">
            <v>1606.0978652933948</v>
          </cell>
        </row>
        <row r="378">
          <cell r="K378">
            <v>1421.0985988312</v>
          </cell>
        </row>
        <row r="379">
          <cell r="K379">
            <v>1242.0998601159249</v>
          </cell>
        </row>
        <row r="380">
          <cell r="K380">
            <v>1046.1021672857771</v>
          </cell>
        </row>
        <row r="381">
          <cell r="K381">
            <v>834.5085569363564</v>
          </cell>
        </row>
        <row r="382">
          <cell r="K382">
            <v>609.22337249977534</v>
          </cell>
        </row>
        <row r="383">
          <cell r="K383">
            <v>572.32686683397981</v>
          </cell>
        </row>
        <row r="384">
          <cell r="K384">
            <v>177.9749485770399</v>
          </cell>
        </row>
        <row r="385">
          <cell r="K385">
            <v>103.52102650669572</v>
          </cell>
        </row>
        <row r="386">
          <cell r="K386">
            <v>301.99466670952978</v>
          </cell>
        </row>
        <row r="387">
          <cell r="K387">
            <v>586.33037361542165</v>
          </cell>
        </row>
        <row r="388">
          <cell r="K388">
            <v>709.21972906850249</v>
          </cell>
        </row>
        <row r="389">
          <cell r="K389">
            <v>788.91501913957757</v>
          </cell>
        </row>
        <row r="390">
          <cell r="K390">
            <v>819.8136048694239</v>
          </cell>
        </row>
        <row r="391">
          <cell r="K391">
            <v>920.20998601895212</v>
          </cell>
        </row>
        <row r="392">
          <cell r="K392">
            <v>936.80953642082443</v>
          </cell>
        </row>
        <row r="393">
          <cell r="K393">
            <v>1005.0080599801178</v>
          </cell>
        </row>
        <row r="394">
          <cell r="K394">
            <v>1074.0074711267143</v>
          </cell>
        </row>
        <row r="395">
          <cell r="K395">
            <v>1093.0074959962535</v>
          </cell>
        </row>
        <row r="396">
          <cell r="K396">
            <v>1126.0078703543772</v>
          </cell>
        </row>
        <row r="397">
          <cell r="K397">
            <v>1142.0082962084821</v>
          </cell>
        </row>
        <row r="398">
          <cell r="K398">
            <v>1159.0092001032606</v>
          </cell>
        </row>
        <row r="399">
          <cell r="K399">
            <v>1162.0094687570322</v>
          </cell>
        </row>
        <row r="400">
          <cell r="K400">
            <v>1167.0100532283343</v>
          </cell>
        </row>
        <row r="401">
          <cell r="K401">
            <v>1167.010190670587</v>
          </cell>
        </row>
        <row r="402">
          <cell r="K402">
            <v>1170.0110326663591</v>
          </cell>
        </row>
        <row r="403">
          <cell r="K403">
            <v>1166.0129056730032</v>
          </cell>
        </row>
        <row r="404">
          <cell r="K404">
            <v>1142.0169987180575</v>
          </cell>
        </row>
        <row r="405">
          <cell r="K405">
            <v>1092.022499813992</v>
          </cell>
        </row>
        <row r="406">
          <cell r="K406">
            <v>1024.0293496814434</v>
          </cell>
        </row>
        <row r="407">
          <cell r="K407">
            <v>215.14902393457427</v>
          </cell>
        </row>
        <row r="408">
          <cell r="K408">
            <v>1168.0402609516505</v>
          </cell>
        </row>
        <row r="409">
          <cell r="K409">
            <v>213.12241618609713</v>
          </cell>
        </row>
        <row r="410">
          <cell r="K410">
            <v>934.62436786176295</v>
          </cell>
        </row>
        <row r="411">
          <cell r="K411">
            <v>846.73159810237394</v>
          </cell>
        </row>
        <row r="412">
          <cell r="K412">
            <v>624.14311411406288</v>
          </cell>
        </row>
        <row r="413">
          <cell r="K413">
            <v>314.87430126957014</v>
          </cell>
        </row>
        <row r="414">
          <cell r="K414">
            <v>209.78194576512058</v>
          </cell>
        </row>
        <row r="415">
          <cell r="K415">
            <v>537.61960276853745</v>
          </cell>
        </row>
        <row r="416">
          <cell r="K416">
            <v>825.80782511732104</v>
          </cell>
        </row>
        <row r="417">
          <cell r="K417">
            <v>984.70710624073399</v>
          </cell>
        </row>
        <row r="418">
          <cell r="K418">
            <v>955.6139474542008</v>
          </cell>
        </row>
        <row r="419">
          <cell r="K419">
            <v>162.13645439567253</v>
          </cell>
        </row>
        <row r="420">
          <cell r="K420">
            <v>1230.0096766452693</v>
          </cell>
        </row>
        <row r="421">
          <cell r="K421">
            <v>532.82423623930617</v>
          </cell>
        </row>
        <row r="422">
          <cell r="K422">
            <v>84.321859562037645</v>
          </cell>
        </row>
        <row r="423">
          <cell r="K423">
            <v>929.02212079207243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P63"/>
  <sheetViews>
    <sheetView tabSelected="1" topLeftCell="D1" workbookViewId="0">
      <selection activeCell="V25" sqref="V25"/>
    </sheetView>
  </sheetViews>
  <sheetFormatPr defaultRowHeight="15" x14ac:dyDescent="0.25"/>
  <cols>
    <col min="5" max="5" width="12.85546875" customWidth="1"/>
  </cols>
  <sheetData>
    <row r="2" spans="3:16" x14ac:dyDescent="0.25">
      <c r="C2" t="s">
        <v>5</v>
      </c>
      <c r="N2" t="s">
        <v>6</v>
      </c>
    </row>
    <row r="3" spans="3:16" x14ac:dyDescent="0.25">
      <c r="C3" t="s">
        <v>1</v>
      </c>
      <c r="D3" t="s">
        <v>3</v>
      </c>
      <c r="E3" t="s">
        <v>0</v>
      </c>
      <c r="F3" t="s">
        <v>2</v>
      </c>
      <c r="G3" t="s">
        <v>4</v>
      </c>
      <c r="N3" t="s">
        <v>0</v>
      </c>
      <c r="O3" t="s">
        <v>2</v>
      </c>
      <c r="P3" t="s">
        <v>4</v>
      </c>
    </row>
    <row r="4" spans="3:16" x14ac:dyDescent="0.25">
      <c r="C4">
        <v>25</v>
      </c>
      <c r="D4" s="1">
        <f>1/C4</f>
        <v>0.04</v>
      </c>
      <c r="E4" s="3">
        <f>VLOOKUP(C4,[1]Summary!$E$4:$K$63,7,FALSE)</f>
        <v>4238.1429584312045</v>
      </c>
      <c r="F4">
        <f>[2]Summary!K4</f>
        <v>9747.0891153410503</v>
      </c>
      <c r="G4" s="2">
        <f>E4/F4</f>
        <v>0.43481114292478817</v>
      </c>
      <c r="H4" s="2"/>
      <c r="I4" s="2">
        <f>D4</f>
        <v>0.04</v>
      </c>
      <c r="J4" s="2">
        <f>D4</f>
        <v>0.04</v>
      </c>
      <c r="K4" s="5">
        <v>3</v>
      </c>
      <c r="L4" s="5">
        <v>4</v>
      </c>
      <c r="N4" s="4">
        <f>VLOOKUP(C4,[1]Summary!$E$364:$K$423,7,FALSE)</f>
        <v>3561.0197166682465</v>
      </c>
      <c r="O4" s="4">
        <f>[2]Summary!K364</f>
        <v>8656.014474855041</v>
      </c>
      <c r="P4" s="2">
        <f>N4/O4</f>
        <v>0.41139253255787578</v>
      </c>
    </row>
    <row r="5" spans="3:16" x14ac:dyDescent="0.25">
      <c r="C5">
        <v>20</v>
      </c>
      <c r="D5" s="1">
        <f t="shared" ref="D5:D63" si="0">1/C5</f>
        <v>0.05</v>
      </c>
      <c r="E5" s="3">
        <f>VLOOKUP(C5,[1]Summary!$E$4:$K$63,7,FALSE)</f>
        <v>2539.0563771606176</v>
      </c>
      <c r="F5">
        <f>[2]Summary!K5</f>
        <v>5735.2000322569393</v>
      </c>
      <c r="G5" s="2">
        <f t="shared" ref="G5:G63" si="1">E5/F5</f>
        <v>0.44271452833031139</v>
      </c>
      <c r="H5" s="2"/>
      <c r="I5" s="2">
        <f t="shared" ref="I5:I63" si="2">D5</f>
        <v>0.05</v>
      </c>
      <c r="J5" s="2">
        <f t="shared" ref="J5:J63" si="3">D5</f>
        <v>0.05</v>
      </c>
      <c r="K5" s="5">
        <v>3</v>
      </c>
      <c r="L5" s="5">
        <v>4</v>
      </c>
      <c r="N5" s="4">
        <f>VLOOKUP(C5,[1]Summary!$E$364:$K$423,7,FALSE)</f>
        <v>2224.010849975557</v>
      </c>
      <c r="O5" s="4">
        <f>[2]Summary!K365</f>
        <v>5287.0198014476928</v>
      </c>
      <c r="P5" s="2">
        <f t="shared" ref="P5:P63" si="4">N5/O5</f>
        <v>0.4206549121239489</v>
      </c>
    </row>
    <row r="6" spans="3:16" x14ac:dyDescent="0.25">
      <c r="C6">
        <v>16.667000000000002</v>
      </c>
      <c r="D6" s="1">
        <f t="shared" si="0"/>
        <v>5.9998800023999516E-2</v>
      </c>
      <c r="E6" s="3">
        <f>VLOOKUP(C6,[1]Summary!$E$4:$K$63,7,FALSE)</f>
        <v>1855.0372132385917</v>
      </c>
      <c r="F6">
        <f>[2]Summary!K6</f>
        <v>4077.287517014222</v>
      </c>
      <c r="G6" s="2">
        <f t="shared" si="1"/>
        <v>0.45496845770568234</v>
      </c>
      <c r="H6" s="2"/>
      <c r="I6" s="2">
        <f t="shared" si="2"/>
        <v>5.9998800023999516E-2</v>
      </c>
      <c r="J6" s="2">
        <f t="shared" si="3"/>
        <v>5.9998800023999516E-2</v>
      </c>
      <c r="K6" s="5">
        <v>3</v>
      </c>
      <c r="L6" s="5">
        <v>4</v>
      </c>
      <c r="N6" s="4">
        <f>VLOOKUP(C6,[1]Summary!$E$364:$K$423,7,FALSE)</f>
        <v>1686.0642569012607</v>
      </c>
      <c r="O6" s="4">
        <f>[2]Summary!K366</f>
        <v>3876.0424949295898</v>
      </c>
      <c r="P6" s="2">
        <f t="shared" si="4"/>
        <v>0.4349963291441904</v>
      </c>
    </row>
    <row r="7" spans="3:16" x14ac:dyDescent="0.25">
      <c r="C7">
        <v>13.557</v>
      </c>
      <c r="D7" s="1">
        <f t="shared" si="0"/>
        <v>7.3762631850704433E-2</v>
      </c>
      <c r="E7" s="3">
        <f>VLOOKUP(C7,[1]Summary!$E$4:$K$63,7,FALSE)</f>
        <v>1443.0461432677751</v>
      </c>
      <c r="F7">
        <f>[2]Summary!K7</f>
        <v>3015.3070458744332</v>
      </c>
      <c r="G7" s="2">
        <f t="shared" si="1"/>
        <v>0.47857353208594861</v>
      </c>
      <c r="H7" s="2"/>
      <c r="I7" s="2">
        <f t="shared" si="2"/>
        <v>7.3762631850704433E-2</v>
      </c>
      <c r="J7" s="2">
        <f t="shared" si="3"/>
        <v>7.3762631850704433E-2</v>
      </c>
      <c r="K7" s="5">
        <v>3</v>
      </c>
      <c r="L7" s="5">
        <v>4</v>
      </c>
      <c r="N7" s="4">
        <f>VLOOKUP(C7,[1]Summary!$E$364:$K$423,7,FALSE)</f>
        <v>1321.0790296193486</v>
      </c>
      <c r="O7" s="4">
        <f>[2]Summary!K367</f>
        <v>2880.0718247293762</v>
      </c>
      <c r="P7" s="2">
        <f t="shared" si="4"/>
        <v>0.45869655689697347</v>
      </c>
    </row>
    <row r="8" spans="3:16" x14ac:dyDescent="0.25">
      <c r="C8">
        <v>12.583</v>
      </c>
      <c r="D8" s="1">
        <f t="shared" si="0"/>
        <v>7.9472303902090119E-2</v>
      </c>
      <c r="E8" s="3">
        <f>VLOOKUP(C8,[1]Summary!$E$4:$K$63,7,FALSE)</f>
        <v>1349.0443593892678</v>
      </c>
      <c r="F8">
        <f>[2]Summary!K8</f>
        <v>2749.2810471285034</v>
      </c>
      <c r="G8" s="2">
        <f t="shared" si="1"/>
        <v>0.49068986992009495</v>
      </c>
      <c r="H8" s="2"/>
      <c r="I8" s="2">
        <f t="shared" si="2"/>
        <v>7.9472303902090119E-2</v>
      </c>
      <c r="J8" s="2">
        <f t="shared" si="3"/>
        <v>7.9472303902090119E-2</v>
      </c>
      <c r="K8" s="5">
        <v>3</v>
      </c>
      <c r="L8" s="5">
        <v>4</v>
      </c>
      <c r="N8" s="4">
        <f>VLOOKUP(C8,[1]Summary!$E$364:$K$423,7,FALSE)</f>
        <v>1255.0836466546762</v>
      </c>
      <c r="O8" s="4">
        <f>[2]Summary!K368</f>
        <v>2665.0796160715349</v>
      </c>
      <c r="P8" s="2">
        <f t="shared" si="4"/>
        <v>0.47093664260009399</v>
      </c>
    </row>
    <row r="9" spans="3:16" x14ac:dyDescent="0.25">
      <c r="C9">
        <v>12.124000000000001</v>
      </c>
      <c r="D9" s="1">
        <f t="shared" si="0"/>
        <v>8.2481029363246444E-2</v>
      </c>
      <c r="E9" s="3">
        <f>VLOOKUP(C9,[1]Summary!$E$4:$K$63,7,FALSE)</f>
        <v>1311.0418074569552</v>
      </c>
      <c r="F9">
        <f>[2]Summary!K9</f>
        <v>2635.2625751526166</v>
      </c>
      <c r="G9" s="2">
        <f t="shared" si="1"/>
        <v>0.49749949770414376</v>
      </c>
      <c r="H9" s="2"/>
      <c r="I9" s="2">
        <f t="shared" si="2"/>
        <v>8.2481029363246444E-2</v>
      </c>
      <c r="J9" s="2">
        <f t="shared" si="3"/>
        <v>8.2481029363246444E-2</v>
      </c>
      <c r="K9" s="5">
        <v>3</v>
      </c>
      <c r="L9" s="5">
        <v>4</v>
      </c>
      <c r="N9" s="4">
        <f>VLOOKUP(C9,[1]Summary!$E$364:$K$423,7,FALSE)</f>
        <v>1233.0853742138052</v>
      </c>
      <c r="O9" s="4">
        <f>[2]Summary!K369</f>
        <v>2579.0827508244088</v>
      </c>
      <c r="P9" s="2">
        <f t="shared" si="4"/>
        <v>0.47811004661236522</v>
      </c>
    </row>
    <row r="10" spans="3:16" x14ac:dyDescent="0.25">
      <c r="C10">
        <v>11.255000000000001</v>
      </c>
      <c r="D10" s="1">
        <f t="shared" si="0"/>
        <v>8.8849400266548195E-2</v>
      </c>
      <c r="E10" s="3">
        <f>VLOOKUP(C10,[1]Summary!$E$4:$K$63,7,FALSE)</f>
        <v>1226.0362503547765</v>
      </c>
      <c r="F10">
        <f>[2]Summary!K10</f>
        <v>2394.2222253583727</v>
      </c>
      <c r="G10" s="2">
        <f t="shared" si="1"/>
        <v>0.51208122511320375</v>
      </c>
      <c r="H10" s="2"/>
      <c r="I10" s="2">
        <f t="shared" si="2"/>
        <v>8.8849400266548195E-2</v>
      </c>
      <c r="J10" s="2">
        <f t="shared" si="3"/>
        <v>8.8849400266548195E-2</v>
      </c>
      <c r="K10" s="5">
        <v>3</v>
      </c>
      <c r="L10" s="5">
        <v>4</v>
      </c>
      <c r="N10" s="4">
        <f>VLOOKUP(C10,[1]Summary!$E$364:$K$423,7,FALSE)</f>
        <v>1184.0876859844461</v>
      </c>
      <c r="O10" s="4">
        <f>[2]Summary!K370</f>
        <v>2399.0881861448947</v>
      </c>
      <c r="P10" s="2">
        <f t="shared" si="4"/>
        <v>0.49355738268511162</v>
      </c>
    </row>
    <row r="11" spans="3:16" x14ac:dyDescent="0.25">
      <c r="C11">
        <v>10.499000000000001</v>
      </c>
      <c r="D11" s="1">
        <f t="shared" si="0"/>
        <v>9.5247166396799685E-2</v>
      </c>
      <c r="E11" s="3">
        <f>VLOOKUP(C11,[1]Summary!$E$4:$K$63,7,FALSE)</f>
        <v>1149.029217050637</v>
      </c>
      <c r="F11">
        <f>[2]Summary!K11</f>
        <v>2174.1818540315344</v>
      </c>
      <c r="G11" s="2">
        <f t="shared" si="1"/>
        <v>0.52848809078229553</v>
      </c>
      <c r="H11" s="2"/>
      <c r="I11" s="2">
        <f t="shared" si="2"/>
        <v>9.5247166396799685E-2</v>
      </c>
      <c r="J11" s="2">
        <f t="shared" si="3"/>
        <v>9.5247166396799685E-2</v>
      </c>
      <c r="K11" s="5">
        <v>3</v>
      </c>
      <c r="L11" s="5">
        <v>4</v>
      </c>
      <c r="N11" s="4">
        <f>VLOOKUP(C11,[1]Summary!$E$364:$K$423,7,FALSE)</f>
        <v>1146.0887171593654</v>
      </c>
      <c r="O11" s="4">
        <f>[2]Summary!K371</f>
        <v>2242.0919909985851</v>
      </c>
      <c r="P11" s="2">
        <f t="shared" si="4"/>
        <v>0.51116935512040218</v>
      </c>
    </row>
    <row r="12" spans="3:16" x14ac:dyDescent="0.25">
      <c r="C12">
        <v>9.7469999999999999</v>
      </c>
      <c r="D12" s="1">
        <f t="shared" si="0"/>
        <v>0.10259567046270647</v>
      </c>
      <c r="E12" s="3">
        <f>VLOOKUP(C12,[1]Summary!$E$4:$K$63,7,FALSE)</f>
        <v>1064.0210884193039</v>
      </c>
      <c r="F12">
        <f>[2]Summary!K12</f>
        <v>1935.1440339416599</v>
      </c>
      <c r="G12" s="2">
        <f t="shared" si="1"/>
        <v>0.5498407714138045</v>
      </c>
      <c r="H12" s="2"/>
      <c r="I12" s="2">
        <f t="shared" si="2"/>
        <v>0.10259567046270647</v>
      </c>
      <c r="J12" s="2">
        <f t="shared" si="3"/>
        <v>0.10259567046270647</v>
      </c>
      <c r="K12" s="5">
        <v>3</v>
      </c>
      <c r="L12" s="5">
        <v>4</v>
      </c>
      <c r="N12" s="4">
        <f>VLOOKUP(C12,[1]Summary!$E$364:$K$423,7,FALSE)</f>
        <v>1108.0895848711873</v>
      </c>
      <c r="O12" s="4">
        <f>[2]Summary!K372</f>
        <v>2077.0943743604912</v>
      </c>
      <c r="P12" s="2">
        <f t="shared" si="4"/>
        <v>0.53348061530057</v>
      </c>
    </row>
    <row r="13" spans="3:16" x14ac:dyDescent="0.25">
      <c r="C13">
        <v>9.6530000000000005</v>
      </c>
      <c r="D13" s="1">
        <f t="shared" si="0"/>
        <v>0.10359473738734072</v>
      </c>
      <c r="E13" s="3">
        <f>VLOOKUP(C13,[1]Summary!$E$4:$K$63,7,FALSE)</f>
        <v>1053.0198460736626</v>
      </c>
      <c r="F13">
        <f>[2]Summary!K13</f>
        <v>1904.1390338155456</v>
      </c>
      <c r="G13" s="2">
        <f t="shared" si="1"/>
        <v>0.55301625951315325</v>
      </c>
      <c r="H13" s="2"/>
      <c r="I13" s="2">
        <f t="shared" si="2"/>
        <v>0.10359473738734072</v>
      </c>
      <c r="J13" s="2">
        <f t="shared" si="3"/>
        <v>0.10359473738734072</v>
      </c>
      <c r="K13" s="5">
        <v>3</v>
      </c>
      <c r="L13" s="5">
        <v>4</v>
      </c>
      <c r="N13" s="4">
        <f>VLOOKUP(C13,[1]Summary!$E$364:$K$423,7,FALSE)</f>
        <v>1104.0896543759479</v>
      </c>
      <c r="O13" s="4">
        <f>[2]Summary!K373</f>
        <v>2056.0946653546866</v>
      </c>
      <c r="P13" s="2">
        <f t="shared" si="4"/>
        <v>0.53698386216350935</v>
      </c>
    </row>
    <row r="14" spans="3:16" x14ac:dyDescent="0.25">
      <c r="C14">
        <v>9.4969999999999999</v>
      </c>
      <c r="D14" s="1">
        <f t="shared" si="0"/>
        <v>0.10529640939243971</v>
      </c>
      <c r="E14" s="3">
        <f>VLOOKUP(C14,[1]Summary!$E$4:$K$63,7,FALSE)</f>
        <v>1030.0181044277815</v>
      </c>
      <c r="F14">
        <f>[2]Summary!K14</f>
        <v>1846.1310896033358</v>
      </c>
      <c r="G14" s="2">
        <f t="shared" si="1"/>
        <v>0.557933350577555</v>
      </c>
      <c r="H14" s="2"/>
      <c r="I14" s="2">
        <f t="shared" si="2"/>
        <v>0.10529640939243971</v>
      </c>
      <c r="J14" s="2">
        <f t="shared" si="3"/>
        <v>0.10529640939243971</v>
      </c>
      <c r="K14" s="5">
        <v>3</v>
      </c>
      <c r="L14" s="5">
        <v>4</v>
      </c>
      <c r="N14" s="4">
        <f>VLOOKUP(C14,[1]Summary!$E$364:$K$423,7,FALSE)</f>
        <v>1094.0895758574798</v>
      </c>
      <c r="O14" s="4">
        <f>[2]Summary!K374</f>
        <v>2016.0951783336025</v>
      </c>
      <c r="P14" s="2">
        <f t="shared" si="4"/>
        <v>0.54267754202050933</v>
      </c>
    </row>
    <row r="15" spans="3:16" x14ac:dyDescent="0.25">
      <c r="C15">
        <v>8.6359999999999992</v>
      </c>
      <c r="D15" s="1">
        <f t="shared" si="0"/>
        <v>0.11579434923575731</v>
      </c>
      <c r="E15" s="3">
        <f>VLOOKUP(C15,[1]Summary!$E$4:$K$63,7,FALSE)</f>
        <v>908.3059983293075</v>
      </c>
      <c r="F15">
        <f>[2]Summary!K15</f>
        <v>1525.0881810570822</v>
      </c>
      <c r="G15" s="2">
        <f t="shared" si="1"/>
        <v>0.59557605233012467</v>
      </c>
      <c r="H15" s="2"/>
      <c r="I15" s="2">
        <f t="shared" si="2"/>
        <v>0.11579434923575731</v>
      </c>
      <c r="J15" s="2">
        <f t="shared" si="3"/>
        <v>0.11579434923575731</v>
      </c>
      <c r="K15" s="5">
        <v>3</v>
      </c>
      <c r="L15" s="5">
        <v>4</v>
      </c>
      <c r="N15" s="4">
        <f>VLOOKUP(C15,[1]Summary!$E$364:$K$423,7,FALSE)</f>
        <v>1053.0900307666006</v>
      </c>
      <c r="O15" s="4">
        <f>[2]Summary!K375</f>
        <v>1807.0974829543645</v>
      </c>
      <c r="P15" s="2">
        <f t="shared" si="4"/>
        <v>0.58275219831801117</v>
      </c>
    </row>
    <row r="16" spans="3:16" x14ac:dyDescent="0.25">
      <c r="C16">
        <v>8.5760000000000005</v>
      </c>
      <c r="D16" s="1">
        <f t="shared" si="0"/>
        <v>0.11660447761194029</v>
      </c>
      <c r="E16" s="3">
        <f>VLOOKUP(C16,[1]Summary!$E$4:$K$63,7,FALSE)</f>
        <v>897.70521190477666</v>
      </c>
      <c r="F16">
        <f>[2]Summary!K16</f>
        <v>1499.085494593287</v>
      </c>
      <c r="G16" s="2">
        <f t="shared" si="1"/>
        <v>0.59883523330891197</v>
      </c>
      <c r="H16" s="2"/>
      <c r="I16" s="2">
        <f t="shared" si="2"/>
        <v>0.11660447761194029</v>
      </c>
      <c r="J16" s="2">
        <f t="shared" si="3"/>
        <v>0.11660447761194029</v>
      </c>
      <c r="K16" s="5">
        <v>3</v>
      </c>
      <c r="L16" s="5">
        <v>4</v>
      </c>
      <c r="N16" s="4">
        <f>VLOOKUP(C16,[1]Summary!$E$364:$K$423,7,FALSE)</f>
        <v>1050.0898950089938</v>
      </c>
      <c r="O16" s="4">
        <f>[2]Summary!K376</f>
        <v>1791.0972043973493</v>
      </c>
      <c r="P16" s="2">
        <f t="shared" si="4"/>
        <v>0.58628302943631572</v>
      </c>
    </row>
    <row r="17" spans="3:16" x14ac:dyDescent="0.25">
      <c r="C17">
        <v>7.9550000000000001</v>
      </c>
      <c r="D17" s="1">
        <f t="shared" si="0"/>
        <v>0.12570710245128849</v>
      </c>
      <c r="E17" s="3">
        <f>VLOOKUP(C17,[1]Summary!$E$4:$K$63,7,FALSE)</f>
        <v>781.70305933199472</v>
      </c>
      <c r="F17">
        <f>[2]Summary!K17</f>
        <v>1224.0620010440648</v>
      </c>
      <c r="G17" s="2">
        <f t="shared" si="1"/>
        <v>0.63861394166736685</v>
      </c>
      <c r="H17" s="2"/>
      <c r="I17" s="2">
        <f t="shared" si="2"/>
        <v>0.12570710245128849</v>
      </c>
      <c r="J17" s="2">
        <f t="shared" si="3"/>
        <v>0.12570710245128849</v>
      </c>
      <c r="K17" s="5">
        <v>3</v>
      </c>
      <c r="L17" s="5">
        <v>4</v>
      </c>
      <c r="N17" s="4">
        <f>VLOOKUP(C17,[1]Summary!$E$364:$K$423,7,FALSE)</f>
        <v>1010.090486243683</v>
      </c>
      <c r="O17" s="4">
        <f>[2]Summary!K377</f>
        <v>1606.0978652933948</v>
      </c>
      <c r="P17" s="2">
        <f t="shared" si="4"/>
        <v>0.62890967485294813</v>
      </c>
    </row>
    <row r="18" spans="3:16" x14ac:dyDescent="0.25">
      <c r="C18">
        <v>7.4790000000000001</v>
      </c>
      <c r="D18" s="1">
        <f t="shared" si="0"/>
        <v>0.13370771493515177</v>
      </c>
      <c r="E18" s="3">
        <f>VLOOKUP(C18,[1]Summary!$E$4:$K$63,7,FALSE)</f>
        <v>662.91551897357181</v>
      </c>
      <c r="F18">
        <f>[2]Summary!K18</f>
        <v>973.15199922725333</v>
      </c>
      <c r="G18" s="2">
        <f t="shared" si="1"/>
        <v>0.68120449785847459</v>
      </c>
      <c r="H18" s="2"/>
      <c r="I18" s="2">
        <f t="shared" si="2"/>
        <v>0.13370771493515177</v>
      </c>
      <c r="J18" s="2">
        <f t="shared" si="3"/>
        <v>0.13370771493515177</v>
      </c>
      <c r="K18" s="5">
        <v>3</v>
      </c>
      <c r="L18" s="5">
        <v>4</v>
      </c>
      <c r="N18" s="4">
        <f>VLOOKUP(C18,[1]Summary!$E$364:$K$423,7,FALSE)</f>
        <v>959.19360402371331</v>
      </c>
      <c r="O18" s="4">
        <f>[2]Summary!K378</f>
        <v>1421.0985988312</v>
      </c>
      <c r="P18" s="2">
        <f t="shared" si="4"/>
        <v>0.6749662583670224</v>
      </c>
    </row>
    <row r="19" spans="3:16" x14ac:dyDescent="0.25">
      <c r="C19">
        <v>7.0819999999999999</v>
      </c>
      <c r="D19" s="1">
        <f t="shared" si="0"/>
        <v>0.14120304998587971</v>
      </c>
      <c r="E19" s="3">
        <f>VLOOKUP(C19,[1]Summary!$E$4:$K$63,7,FALSE)</f>
        <v>552.25415775347494</v>
      </c>
      <c r="F19">
        <f>[2]Summary!K19</f>
        <v>757.45575190898114</v>
      </c>
      <c r="G19" s="2">
        <f t="shared" si="1"/>
        <v>0.72909098169979436</v>
      </c>
      <c r="H19" s="2"/>
      <c r="I19" s="2">
        <f t="shared" si="2"/>
        <v>0.14120304998587971</v>
      </c>
      <c r="J19" s="2">
        <f t="shared" si="3"/>
        <v>0.14120304998587971</v>
      </c>
      <c r="K19" s="5">
        <v>3</v>
      </c>
      <c r="L19" s="5">
        <v>4</v>
      </c>
      <c r="N19" s="4">
        <f>VLOOKUP(C19,[1]Summary!$E$364:$K$423,7,FALSE)</f>
        <v>902.79974878153359</v>
      </c>
      <c r="O19" s="4">
        <f>[2]Summary!K379</f>
        <v>1242.0998601159249</v>
      </c>
      <c r="P19" s="2">
        <f t="shared" si="4"/>
        <v>0.72683346788017145</v>
      </c>
    </row>
    <row r="20" spans="3:16" x14ac:dyDescent="0.25">
      <c r="C20">
        <v>6.7249999999999996</v>
      </c>
      <c r="D20" s="1">
        <f t="shared" si="0"/>
        <v>0.14869888475836432</v>
      </c>
      <c r="E20" s="3">
        <f>VLOOKUP(C20,[1]Summary!$E$4:$K$63,7,FALSE)</f>
        <v>444.04842123354069</v>
      </c>
      <c r="F20">
        <f>[2]Summary!K20</f>
        <v>564.68022129697442</v>
      </c>
      <c r="G20" s="2">
        <f t="shared" si="1"/>
        <v>0.78637147979725053</v>
      </c>
      <c r="H20" s="2"/>
      <c r="I20" s="2">
        <f t="shared" si="2"/>
        <v>0.14869888475836432</v>
      </c>
      <c r="J20" s="2">
        <f t="shared" si="3"/>
        <v>0.14869888475836432</v>
      </c>
      <c r="K20" s="5">
        <v>3</v>
      </c>
      <c r="L20" s="5">
        <v>4</v>
      </c>
      <c r="N20" s="4">
        <f>VLOOKUP(C20,[1]Summary!$E$364:$K$423,7,FALSE)</f>
        <v>825.41106219870835</v>
      </c>
      <c r="O20" s="4">
        <f>[2]Summary!K380</f>
        <v>1046.1021672857771</v>
      </c>
      <c r="P20" s="2">
        <f t="shared" si="4"/>
        <v>0.78903484574582694</v>
      </c>
    </row>
    <row r="21" spans="3:16" x14ac:dyDescent="0.25">
      <c r="C21">
        <v>6.4020000000000001</v>
      </c>
      <c r="D21" s="1">
        <f t="shared" si="0"/>
        <v>0.15620118712902217</v>
      </c>
      <c r="E21" s="3">
        <f>VLOOKUP(C21,[1]Summary!$E$4:$K$63,7,FALSE)</f>
        <v>359.34620201137511</v>
      </c>
      <c r="F21">
        <f>[2]Summary!K21</f>
        <v>422.83897124082591</v>
      </c>
      <c r="G21" s="2">
        <f t="shared" si="1"/>
        <v>0.84984172806226799</v>
      </c>
      <c r="H21" s="2"/>
      <c r="I21" s="2">
        <f t="shared" si="2"/>
        <v>0.15620118712902217</v>
      </c>
      <c r="J21" s="2">
        <f t="shared" si="3"/>
        <v>0.15620118712902217</v>
      </c>
      <c r="K21" s="5">
        <v>3</v>
      </c>
      <c r="L21" s="5">
        <v>4</v>
      </c>
      <c r="N21" s="4">
        <f>VLOOKUP(C21,[1]Summary!$E$364:$K$423,7,FALSE)</f>
        <v>721.43391935782995</v>
      </c>
      <c r="O21" s="4">
        <f>[2]Summary!K381</f>
        <v>834.5085569363564</v>
      </c>
      <c r="P21" s="2">
        <f t="shared" si="4"/>
        <v>0.86450152411420977</v>
      </c>
    </row>
    <row r="22" spans="3:16" x14ac:dyDescent="0.25">
      <c r="C22">
        <v>6.1050000000000004</v>
      </c>
      <c r="D22" s="1">
        <f t="shared" si="0"/>
        <v>0.16380016380016379</v>
      </c>
      <c r="E22" s="3">
        <f>VLOOKUP(C22,[1]Summary!$E$4:$K$63,7,FALSE)</f>
        <v>330.94238486479787</v>
      </c>
      <c r="F22">
        <f>[2]Summary!K22</f>
        <v>363.01977480572594</v>
      </c>
      <c r="G22" s="2">
        <f t="shared" si="1"/>
        <v>0.91163734824612619</v>
      </c>
      <c r="H22" s="2"/>
      <c r="I22" s="2">
        <f t="shared" si="2"/>
        <v>0.16380016380016379</v>
      </c>
      <c r="J22" s="2">
        <f t="shared" si="3"/>
        <v>0.16380016380016379</v>
      </c>
      <c r="K22" s="5">
        <v>3</v>
      </c>
      <c r="L22" s="5">
        <v>4</v>
      </c>
      <c r="N22" s="4">
        <f>VLOOKUP(C22,[1]Summary!$E$364:$K$423,7,FALSE)</f>
        <v>583.37923480357097</v>
      </c>
      <c r="O22" s="4">
        <f>[2]Summary!K382</f>
        <v>609.22337249977534</v>
      </c>
      <c r="P22" s="2">
        <f t="shared" si="4"/>
        <v>0.95757855186980056</v>
      </c>
    </row>
    <row r="23" spans="3:16" x14ac:dyDescent="0.25">
      <c r="C23">
        <v>6.0609999999999999</v>
      </c>
      <c r="D23" s="1">
        <f t="shared" si="0"/>
        <v>0.16498927569707969</v>
      </c>
      <c r="E23" s="3">
        <f>VLOOKUP(C23,[1]Summary!$E$4:$K$63,7,FALSE)</f>
        <v>332.09151810908992</v>
      </c>
      <c r="F23">
        <f>[2]Summary!K23</f>
        <v>360.33098673303135</v>
      </c>
      <c r="G23" s="2">
        <f t="shared" si="1"/>
        <v>0.92162908641308716</v>
      </c>
      <c r="H23" s="2"/>
      <c r="I23" s="2">
        <f t="shared" si="2"/>
        <v>0.16498927569707969</v>
      </c>
      <c r="J23" s="2">
        <f t="shared" si="3"/>
        <v>0.16498927569707969</v>
      </c>
      <c r="K23" s="5">
        <v>3</v>
      </c>
      <c r="L23" s="5">
        <v>4</v>
      </c>
      <c r="N23" s="4">
        <f>VLOOKUP(C23,[1]Summary!$E$364:$K$423,7,FALSE)</f>
        <v>557.38941584856093</v>
      </c>
      <c r="O23" s="4">
        <f>[2]Summary!K383</f>
        <v>572.32686683397981</v>
      </c>
      <c r="P23" s="2">
        <f t="shared" si="4"/>
        <v>0.97390048964842335</v>
      </c>
    </row>
    <row r="24" spans="3:16" x14ac:dyDescent="0.25">
      <c r="C24">
        <v>5.6269999999999998</v>
      </c>
      <c r="D24" s="1">
        <f t="shared" si="0"/>
        <v>0.17771459036786921</v>
      </c>
      <c r="E24" s="3">
        <f>VLOOKUP(C24,[1]Summary!$E$4:$K$63,7,FALSE)</f>
        <v>415.87051157782275</v>
      </c>
      <c r="F24">
        <f>[2]Summary!K24</f>
        <v>390.62129435042323</v>
      </c>
      <c r="G24" s="2">
        <f t="shared" si="1"/>
        <v>1.0646386092939129</v>
      </c>
      <c r="H24" s="2"/>
      <c r="I24" s="2">
        <f t="shared" si="2"/>
        <v>0.17771459036786921</v>
      </c>
      <c r="J24" s="2">
        <f t="shared" si="3"/>
        <v>0.17771459036786921</v>
      </c>
      <c r="K24" s="5">
        <v>3</v>
      </c>
      <c r="L24" s="5">
        <v>4</v>
      </c>
      <c r="N24" s="4">
        <f>VLOOKUP(C24,[1]Summary!$E$364:$K$423,7,FALSE)</f>
        <v>207.19947514412289</v>
      </c>
      <c r="O24" s="4">
        <f>[2]Summary!K384</f>
        <v>177.9749485770399</v>
      </c>
      <c r="P24" s="2">
        <f t="shared" si="4"/>
        <v>1.1642058435793428</v>
      </c>
    </row>
    <row r="25" spans="3:16" x14ac:dyDescent="0.25">
      <c r="C25">
        <v>5.5250000000000004</v>
      </c>
      <c r="D25" s="1">
        <f t="shared" si="0"/>
        <v>0.18099547511312217</v>
      </c>
      <c r="E25" s="3">
        <f>VLOOKUP(C25,[1]Summary!$E$4:$K$63,7,FALSE)</f>
        <v>439.42044968344385</v>
      </c>
      <c r="F25">
        <f>[2]Summary!K25</f>
        <v>393.04355343905587</v>
      </c>
      <c r="G25" s="2">
        <f t="shared" si="1"/>
        <v>1.1179942930970348</v>
      </c>
      <c r="H25" s="2"/>
      <c r="I25" s="2">
        <f t="shared" si="2"/>
        <v>0.18099547511312217</v>
      </c>
      <c r="J25" s="2">
        <f t="shared" si="3"/>
        <v>0.18099547511312217</v>
      </c>
      <c r="K25" s="5">
        <v>3</v>
      </c>
      <c r="L25" s="5">
        <v>4</v>
      </c>
      <c r="N25" s="4">
        <f>VLOOKUP(C25,[1]Summary!$E$364:$K$423,7,FALSE)</f>
        <v>145.91106332283374</v>
      </c>
      <c r="O25" s="4">
        <f>[2]Summary!K385</f>
        <v>103.52102650669572</v>
      </c>
      <c r="P25" s="2">
        <f t="shared" si="4"/>
        <v>1.4094823848505429</v>
      </c>
    </row>
    <row r="26" spans="3:16" x14ac:dyDescent="0.25">
      <c r="C26">
        <v>5.2359999999999998</v>
      </c>
      <c r="D26" s="1">
        <f t="shared" si="0"/>
        <v>0.19098548510313218</v>
      </c>
      <c r="E26" s="3">
        <f>VLOOKUP(C26,[1]Summary!$E$4:$K$63,7,FALSE)</f>
        <v>449.7574457415908</v>
      </c>
      <c r="F26">
        <f>[2]Summary!K26</f>
        <v>338.84704513983883</v>
      </c>
      <c r="G26" s="2">
        <f t="shared" si="1"/>
        <v>1.3273170068695164</v>
      </c>
      <c r="H26" s="2"/>
      <c r="I26" s="2">
        <f t="shared" si="2"/>
        <v>0.19098548510313218</v>
      </c>
      <c r="J26" s="2">
        <f t="shared" si="3"/>
        <v>0.19098548510313218</v>
      </c>
      <c r="K26" s="5">
        <v>3</v>
      </c>
      <c r="L26" s="5">
        <v>4</v>
      </c>
      <c r="N26" s="4">
        <f>VLOOKUP(C26,[1]Summary!$E$364:$K$423,7,FALSE)</f>
        <v>631.78037829612902</v>
      </c>
      <c r="O26" s="4">
        <f>[2]Summary!K386</f>
        <v>301.99466670952978</v>
      </c>
      <c r="P26" s="2">
        <f t="shared" si="4"/>
        <v>2.0920249525591785</v>
      </c>
    </row>
    <row r="27" spans="3:16" x14ac:dyDescent="0.25">
      <c r="C27">
        <v>4.9880000000000004</v>
      </c>
      <c r="D27" s="1">
        <f t="shared" si="0"/>
        <v>0.20048115477145145</v>
      </c>
      <c r="E27" s="3">
        <f>VLOOKUP(C27,[1]Summary!$E$4:$K$63,7,FALSE)</f>
        <v>331.09305338529833</v>
      </c>
      <c r="F27">
        <f>[2]Summary!K27</f>
        <v>196.05857007537315</v>
      </c>
      <c r="G27" s="2">
        <f t="shared" si="1"/>
        <v>1.6887456297269343</v>
      </c>
      <c r="H27" s="2"/>
      <c r="I27" s="2">
        <f t="shared" si="2"/>
        <v>0.20048115477145145</v>
      </c>
      <c r="J27" s="2">
        <f t="shared" si="3"/>
        <v>0.20048115477145145</v>
      </c>
      <c r="K27" s="5">
        <v>3</v>
      </c>
      <c r="L27" s="5">
        <v>4</v>
      </c>
      <c r="N27" s="4">
        <f>VLOOKUP(C27,[1]Summary!$E$364:$K$423,7,FALSE)</f>
        <v>1746.7747652173132</v>
      </c>
      <c r="O27" s="4">
        <f>[2]Summary!K387</f>
        <v>586.33037361542165</v>
      </c>
      <c r="P27" s="2">
        <f t="shared" si="4"/>
        <v>2.9791647232026826</v>
      </c>
    </row>
    <row r="28" spans="3:16" x14ac:dyDescent="0.25">
      <c r="C28">
        <v>4.88</v>
      </c>
      <c r="D28" s="1">
        <f t="shared" si="0"/>
        <v>0.20491803278688525</v>
      </c>
      <c r="E28" s="3">
        <f>VLOOKUP(C28,[1]Summary!$E$4:$K$63,7,FALSE)</f>
        <v>325.56046197288765</v>
      </c>
      <c r="F28">
        <f>[2]Summary!K28</f>
        <v>139.01281415754448</v>
      </c>
      <c r="G28" s="2">
        <f t="shared" si="1"/>
        <v>2.3419456972069281</v>
      </c>
      <c r="H28" s="2"/>
      <c r="I28" s="2">
        <f t="shared" si="2"/>
        <v>0.20491803278688525</v>
      </c>
      <c r="J28" s="2">
        <f t="shared" si="3"/>
        <v>0.20491803278688525</v>
      </c>
      <c r="K28" s="5">
        <v>3</v>
      </c>
      <c r="L28" s="5">
        <v>4</v>
      </c>
      <c r="N28" s="4">
        <f>VLOOKUP(C28,[1]Summary!$E$364:$K$423,7,FALSE)</f>
        <v>2715.5490649406429</v>
      </c>
      <c r="O28" s="4">
        <f>[2]Summary!K388</f>
        <v>709.21972906850249</v>
      </c>
      <c r="P28" s="2">
        <f t="shared" si="4"/>
        <v>3.828924878481986</v>
      </c>
    </row>
    <row r="29" spans="3:16" x14ac:dyDescent="0.25">
      <c r="C29">
        <v>4.8079999999999998</v>
      </c>
      <c r="D29" s="1">
        <f t="shared" si="0"/>
        <v>0.20798668885191349</v>
      </c>
      <c r="E29" s="3">
        <f>VLOOKUP(C29,[1]Summary!$E$4:$K$63,7,FALSE)</f>
        <v>460.63836140729751</v>
      </c>
      <c r="F29">
        <f>[2]Summary!K29</f>
        <v>156.74150184300265</v>
      </c>
      <c r="G29" s="2">
        <f t="shared" si="1"/>
        <v>2.938841059904401</v>
      </c>
      <c r="H29" s="2"/>
      <c r="I29" s="2">
        <f t="shared" si="2"/>
        <v>0.20798668885191349</v>
      </c>
      <c r="J29" s="2">
        <f t="shared" si="3"/>
        <v>0.20798668885191349</v>
      </c>
      <c r="K29" s="5">
        <v>3</v>
      </c>
      <c r="L29" s="5">
        <v>4</v>
      </c>
      <c r="N29" s="4">
        <f>VLOOKUP(C29,[1]Summary!$E$364:$K$423,7,FALSE)</f>
        <v>3788.7603724701303</v>
      </c>
      <c r="O29" s="4">
        <f>[2]Summary!K389</f>
        <v>788.91501913957757</v>
      </c>
      <c r="P29" s="2">
        <f t="shared" si="4"/>
        <v>4.8024949209387655</v>
      </c>
    </row>
    <row r="30" spans="3:16" x14ac:dyDescent="0.25">
      <c r="C30">
        <v>4.78</v>
      </c>
      <c r="D30" s="1">
        <f t="shared" si="0"/>
        <v>0.20920502092050208</v>
      </c>
      <c r="E30" s="3">
        <f>VLOOKUP(C30,[1]Summary!$E$4:$K$63,7,FALSE)</f>
        <v>553.37460187471561</v>
      </c>
      <c r="F30">
        <f>[2]Summary!K30</f>
        <v>180.41000554292989</v>
      </c>
      <c r="G30" s="2">
        <f t="shared" si="1"/>
        <v>3.0673165837414489</v>
      </c>
      <c r="H30" s="2"/>
      <c r="I30" s="2">
        <f t="shared" si="2"/>
        <v>0.20920502092050208</v>
      </c>
      <c r="J30" s="2">
        <f t="shared" si="3"/>
        <v>0.20920502092050208</v>
      </c>
      <c r="K30" s="5">
        <v>3</v>
      </c>
      <c r="L30" s="5">
        <v>4</v>
      </c>
      <c r="N30" s="4">
        <f>VLOOKUP(C30,[1]Summary!$E$364:$K$423,7,FALSE)</f>
        <v>4359.5339487151605</v>
      </c>
      <c r="O30" s="4">
        <f>[2]Summary!K390</f>
        <v>819.8136048694239</v>
      </c>
      <c r="P30" s="2">
        <f t="shared" si="4"/>
        <v>5.3177135910174691</v>
      </c>
    </row>
    <row r="31" spans="3:16" x14ac:dyDescent="0.25">
      <c r="C31">
        <v>4.6820000000000004</v>
      </c>
      <c r="D31" s="1">
        <f t="shared" si="0"/>
        <v>0.2135839384878257</v>
      </c>
      <c r="E31" s="3">
        <f>VLOOKUP(C31,[1]Summary!$E$4:$K$63,7,FALSE)</f>
        <v>1078.5692189192125</v>
      </c>
      <c r="F31">
        <f>[2]Summary!K31</f>
        <v>308.66663506119352</v>
      </c>
      <c r="G31" s="2">
        <f t="shared" si="1"/>
        <v>3.4942850843123519</v>
      </c>
      <c r="H31" s="2"/>
      <c r="I31" s="2">
        <f t="shared" si="2"/>
        <v>0.2135839384878257</v>
      </c>
      <c r="J31" s="2">
        <f t="shared" si="3"/>
        <v>0.2135839384878257</v>
      </c>
      <c r="K31" s="5">
        <v>3</v>
      </c>
      <c r="L31" s="5">
        <v>4</v>
      </c>
      <c r="N31" s="4">
        <f>VLOOKUP(C31,[1]Summary!$E$364:$K$423,7,FALSE)</f>
        <v>7675.6666166529139</v>
      </c>
      <c r="O31" s="4">
        <f>[2]Summary!K391</f>
        <v>920.20998601895212</v>
      </c>
      <c r="P31" s="2">
        <f t="shared" si="4"/>
        <v>8.3412120421119074</v>
      </c>
    </row>
    <row r="32" spans="3:16" x14ac:dyDescent="0.25">
      <c r="C32">
        <v>4.6639999999999997</v>
      </c>
      <c r="D32" s="1">
        <f t="shared" si="0"/>
        <v>0.21440823327615782</v>
      </c>
      <c r="E32" s="3">
        <f>VLOOKUP(C32,[1]Summary!$E$4:$K$63,7,FALSE)</f>
        <v>1213.2164728522275</v>
      </c>
      <c r="F32">
        <f>[2]Summary!K32</f>
        <v>337.22668281142876</v>
      </c>
      <c r="G32" s="2">
        <f t="shared" si="1"/>
        <v>3.5976289383086475</v>
      </c>
      <c r="H32" s="2"/>
      <c r="I32" s="2">
        <f t="shared" si="2"/>
        <v>0.21440823327615782</v>
      </c>
      <c r="J32" s="2">
        <f t="shared" si="3"/>
        <v>0.21440823327615782</v>
      </c>
      <c r="K32" s="5">
        <v>3</v>
      </c>
      <c r="L32" s="5">
        <v>4</v>
      </c>
      <c r="N32" s="4">
        <f>VLOOKUP(C32,[1]Summary!$E$364:$K$423,7,FALSE)</f>
        <v>8540.7526255008688</v>
      </c>
      <c r="O32" s="4">
        <f>[2]Summary!K392</f>
        <v>936.80953642082443</v>
      </c>
      <c r="P32" s="2">
        <f t="shared" si="4"/>
        <v>9.1168506440825503</v>
      </c>
    </row>
    <row r="33" spans="3:16" x14ac:dyDescent="0.25">
      <c r="C33">
        <v>4.5890000000000004</v>
      </c>
      <c r="D33" s="1">
        <f t="shared" si="0"/>
        <v>0.21791239921551533</v>
      </c>
      <c r="E33" s="3">
        <f>VLOOKUP(C33,[1]Summary!$E$4:$K$63,7,FALSE)</f>
        <v>1961.7682228030915</v>
      </c>
      <c r="F33">
        <f>[2]Summary!K33</f>
        <v>469.20593559757958</v>
      </c>
      <c r="G33" s="2">
        <f t="shared" si="1"/>
        <v>4.1810388018740383</v>
      </c>
      <c r="H33" s="2"/>
      <c r="I33" s="2">
        <f t="shared" si="2"/>
        <v>0.21791239921551533</v>
      </c>
      <c r="J33" s="2">
        <f t="shared" si="3"/>
        <v>0.21791239921551533</v>
      </c>
      <c r="K33" s="5">
        <v>3</v>
      </c>
      <c r="L33" s="5">
        <v>4</v>
      </c>
      <c r="N33" s="4">
        <f>VLOOKUP(C33,[1]Summary!$E$364:$K$423,7,FALSE)</f>
        <v>11654.578166969408</v>
      </c>
      <c r="O33" s="4">
        <f>[2]Summary!K393</f>
        <v>1005.0080599801178</v>
      </c>
      <c r="P33" s="2">
        <f t="shared" si="4"/>
        <v>11.596502188450083</v>
      </c>
    </row>
    <row r="34" spans="3:16" x14ac:dyDescent="0.25">
      <c r="C34">
        <v>4.4980000000000002</v>
      </c>
      <c r="D34" s="1">
        <f t="shared" si="0"/>
        <v>0.22232103156958646</v>
      </c>
      <c r="E34" s="3">
        <f>VLOOKUP(C34,[1]Summary!$E$4:$K$63,7,FALSE)</f>
        <v>3454.7259240061289</v>
      </c>
      <c r="F34">
        <f>[2]Summary!K34</f>
        <v>645.12838791980005</v>
      </c>
      <c r="G34" s="2">
        <f t="shared" si="1"/>
        <v>5.3550982853906088</v>
      </c>
      <c r="H34" s="2"/>
      <c r="I34" s="2">
        <f t="shared" si="2"/>
        <v>0.22232103156958646</v>
      </c>
      <c r="J34" s="2">
        <f t="shared" si="3"/>
        <v>0.22232103156958646</v>
      </c>
      <c r="K34" s="5">
        <v>3</v>
      </c>
      <c r="L34" s="5">
        <v>4</v>
      </c>
      <c r="N34" s="4">
        <f>VLOOKUP(C34,[1]Summary!$E$364:$K$423,7,FALSE)</f>
        <v>8693.1359497019257</v>
      </c>
      <c r="O34" s="4">
        <f>[2]Summary!K394</f>
        <v>1074.0074711267143</v>
      </c>
      <c r="P34" s="2">
        <f t="shared" si="4"/>
        <v>8.0941112454107742</v>
      </c>
    </row>
    <row r="35" spans="3:16" x14ac:dyDescent="0.25">
      <c r="C35">
        <v>4.47</v>
      </c>
      <c r="D35" s="1">
        <f t="shared" si="0"/>
        <v>0.2237136465324385</v>
      </c>
      <c r="E35" s="3">
        <f>VLOOKUP(C35,[1]Summary!$E$4:$K$63,7,FALSE)</f>
        <v>4189.3552916886865</v>
      </c>
      <c r="F35">
        <f>[2]Summary!K35</f>
        <v>704.81209900228021</v>
      </c>
      <c r="G35" s="2">
        <f t="shared" si="1"/>
        <v>5.9439321453463485</v>
      </c>
      <c r="H35" s="2"/>
      <c r="I35" s="2">
        <f t="shared" si="2"/>
        <v>0.2237136465324385</v>
      </c>
      <c r="J35" s="2">
        <f t="shared" si="3"/>
        <v>0.2237136465324385</v>
      </c>
      <c r="K35" s="5">
        <v>3</v>
      </c>
      <c r="L35" s="5">
        <v>4</v>
      </c>
      <c r="N35" s="4">
        <f>VLOOKUP(C35,[1]Summary!$E$364:$K$423,7,FALSE)</f>
        <v>7533.7877093796587</v>
      </c>
      <c r="O35" s="4">
        <f>[2]Summary!K395</f>
        <v>1093.0074959962535</v>
      </c>
      <c r="P35" s="2">
        <f t="shared" si="4"/>
        <v>6.892713670287109</v>
      </c>
    </row>
    <row r="36" spans="3:16" x14ac:dyDescent="0.25">
      <c r="C36">
        <v>4.4109999999999996</v>
      </c>
      <c r="D36" s="1">
        <f t="shared" si="0"/>
        <v>0.22670596236681026</v>
      </c>
      <c r="E36" s="3">
        <f>VLOOKUP(C36,[1]Summary!$E$4:$K$63,7,FALSE)</f>
        <v>6432.1710494979843</v>
      </c>
      <c r="F36">
        <f>[2]Summary!K36</f>
        <v>827.18791915743066</v>
      </c>
      <c r="G36" s="2">
        <f t="shared" si="1"/>
        <v>7.7759489718488162</v>
      </c>
      <c r="H36" s="2"/>
      <c r="I36" s="2">
        <f t="shared" si="2"/>
        <v>0.22670596236681026</v>
      </c>
      <c r="J36" s="2">
        <f t="shared" si="3"/>
        <v>0.22670596236681026</v>
      </c>
      <c r="K36" s="5">
        <v>3</v>
      </c>
      <c r="L36" s="5">
        <v>4</v>
      </c>
      <c r="N36" s="4">
        <f>VLOOKUP(C36,[1]Summary!$E$364:$K$423,7,FALSE)</f>
        <v>5713.0024470500621</v>
      </c>
      <c r="O36" s="4">
        <f>[2]Summary!K396</f>
        <v>1126.0078703543772</v>
      </c>
      <c r="P36" s="2">
        <f t="shared" si="4"/>
        <v>5.0736789657181225</v>
      </c>
    </row>
    <row r="37" spans="3:16" x14ac:dyDescent="0.25">
      <c r="C37">
        <v>4.3780000000000001</v>
      </c>
      <c r="D37" s="1">
        <f t="shared" si="0"/>
        <v>0.22841480127912289</v>
      </c>
      <c r="E37" s="3">
        <f>VLOOKUP(C37,[1]Summary!$E$4:$K$63,7,FALSE)</f>
        <v>8333.6561100155795</v>
      </c>
      <c r="F37">
        <f>[2]Summary!K37</f>
        <v>899.67764916107592</v>
      </c>
      <c r="G37" s="2">
        <f t="shared" si="1"/>
        <v>9.2629355834131033</v>
      </c>
      <c r="H37" s="2"/>
      <c r="I37" s="2">
        <f t="shared" si="2"/>
        <v>0.22841480127912289</v>
      </c>
      <c r="J37" s="2">
        <f t="shared" si="3"/>
        <v>0.22841480127912289</v>
      </c>
      <c r="K37" s="5">
        <v>3</v>
      </c>
      <c r="L37" s="5">
        <v>4</v>
      </c>
      <c r="N37" s="4">
        <f>VLOOKUP(C37,[1]Summary!$E$364:$K$423,7,FALSE)</f>
        <v>5003.1411743024</v>
      </c>
      <c r="O37" s="4">
        <f>[2]Summary!K397</f>
        <v>1142.0082962084821</v>
      </c>
      <c r="P37" s="2">
        <f t="shared" si="4"/>
        <v>4.3810024768760867</v>
      </c>
    </row>
    <row r="38" spans="3:16" x14ac:dyDescent="0.25">
      <c r="C38">
        <v>4.3289999999999997</v>
      </c>
      <c r="D38" s="1">
        <f t="shared" si="0"/>
        <v>0.23100023100023101</v>
      </c>
      <c r="E38" s="3">
        <f>VLOOKUP(C38,[1]Summary!$E$4:$K$63,7,FALSE)</f>
        <v>11988.977458065388</v>
      </c>
      <c r="F38">
        <f>[2]Summary!K38</f>
        <v>1003.0669609253413</v>
      </c>
      <c r="G38" s="2">
        <f t="shared" si="1"/>
        <v>11.952320159170045</v>
      </c>
      <c r="H38" s="2"/>
      <c r="I38" s="2">
        <f t="shared" si="2"/>
        <v>0.23100023100023101</v>
      </c>
      <c r="J38" s="2">
        <f t="shared" si="3"/>
        <v>0.23100023100023101</v>
      </c>
      <c r="K38" s="5">
        <v>3</v>
      </c>
      <c r="L38" s="5">
        <v>4</v>
      </c>
      <c r="N38" s="4">
        <f>VLOOKUP(C38,[1]Summary!$E$364:$K$423,7,FALSE)</f>
        <v>4201.0952667131942</v>
      </c>
      <c r="O38" s="4">
        <f>[2]Summary!K398</f>
        <v>1159.0092001032606</v>
      </c>
      <c r="P38" s="2">
        <f t="shared" si="4"/>
        <v>3.6247298695635051</v>
      </c>
    </row>
    <row r="39" spans="3:16" x14ac:dyDescent="0.25">
      <c r="C39">
        <v>4.3179999999999996</v>
      </c>
      <c r="D39" s="1">
        <f t="shared" si="0"/>
        <v>0.23158869847151461</v>
      </c>
      <c r="E39" s="3">
        <f>VLOOKUP(C39,[1]Summary!$E$4:$K$63,7,FALSE)</f>
        <v>12808.266176184816</v>
      </c>
      <c r="F39">
        <f>[2]Summary!K39</f>
        <v>1029.0650440569827</v>
      </c>
      <c r="G39" s="2">
        <f t="shared" si="1"/>
        <v>12.44650787640162</v>
      </c>
      <c r="H39" s="2"/>
      <c r="I39" s="2">
        <f t="shared" si="2"/>
        <v>0.23158869847151461</v>
      </c>
      <c r="J39" s="2">
        <f t="shared" si="3"/>
        <v>0.23158869847151461</v>
      </c>
      <c r="K39" s="5">
        <v>3</v>
      </c>
      <c r="L39" s="5">
        <v>4</v>
      </c>
      <c r="N39" s="4">
        <f>VLOOKUP(C39,[1]Summary!$E$364:$K$423,7,FALSE)</f>
        <v>4052.7435102656077</v>
      </c>
      <c r="O39" s="4">
        <f>[2]Summary!K399</f>
        <v>1162.0094687570322</v>
      </c>
      <c r="P39" s="2">
        <f t="shared" si="4"/>
        <v>3.4877026558145947</v>
      </c>
    </row>
    <row r="40" spans="3:16" x14ac:dyDescent="0.25">
      <c r="C40">
        <v>4.2919999999999998</v>
      </c>
      <c r="D40" s="1">
        <f t="shared" si="0"/>
        <v>0.23299161230195714</v>
      </c>
      <c r="E40" s="3">
        <f>VLOOKUP(C40,[1]Summary!$E$4:$K$63,7,FALSE)</f>
        <v>14065.904154728198</v>
      </c>
      <c r="F40">
        <f>[2]Summary!K40</f>
        <v>1083.0612680730485</v>
      </c>
      <c r="G40" s="2">
        <f t="shared" si="1"/>
        <v>12.987173089250851</v>
      </c>
      <c r="H40" s="2"/>
      <c r="I40" s="2">
        <f t="shared" si="2"/>
        <v>0.23299161230195714</v>
      </c>
      <c r="J40" s="2">
        <f t="shared" si="3"/>
        <v>0.23299161230195714</v>
      </c>
      <c r="K40" s="5">
        <v>3</v>
      </c>
      <c r="L40" s="5">
        <v>4</v>
      </c>
      <c r="N40" s="4">
        <f>VLOOKUP(C40,[1]Summary!$E$364:$K$423,7,FALSE)</f>
        <v>3731.2943451301185</v>
      </c>
      <c r="O40" s="4">
        <f>[2]Summary!K400</f>
        <v>1167.0100532283343</v>
      </c>
      <c r="P40" s="2">
        <f t="shared" si="4"/>
        <v>3.1973112269325608</v>
      </c>
    </row>
    <row r="41" spans="3:16" x14ac:dyDescent="0.25">
      <c r="C41">
        <v>4.2859999999999996</v>
      </c>
      <c r="D41" s="1">
        <f t="shared" si="0"/>
        <v>0.23331777881474572</v>
      </c>
      <c r="E41" s="3">
        <f>VLOOKUP(C41,[1]Summary!$E$4:$K$63,7,FALSE)</f>
        <v>14155.259814288114</v>
      </c>
      <c r="F41">
        <f>[2]Summary!K41</f>
        <v>1092.0607631446155</v>
      </c>
      <c r="G41" s="2">
        <f t="shared" si="1"/>
        <v>12.961970882945835</v>
      </c>
      <c r="H41" s="2"/>
      <c r="I41" s="2">
        <f t="shared" si="2"/>
        <v>0.23331777881474572</v>
      </c>
      <c r="J41" s="2">
        <f t="shared" si="3"/>
        <v>0.23331777881474572</v>
      </c>
      <c r="K41" s="5">
        <v>3</v>
      </c>
      <c r="L41" s="5">
        <v>4</v>
      </c>
      <c r="N41" s="4">
        <f>VLOOKUP(C41,[1]Summary!$E$364:$K$423,7,FALSE)</f>
        <v>3664.0808410841591</v>
      </c>
      <c r="O41" s="4">
        <f>[2]Summary!K401</f>
        <v>1167.010190670587</v>
      </c>
      <c r="P41" s="2">
        <f t="shared" si="4"/>
        <v>3.1397162341647644</v>
      </c>
    </row>
    <row r="42" spans="3:16" x14ac:dyDescent="0.25">
      <c r="C42">
        <v>4.2590000000000003</v>
      </c>
      <c r="D42" s="1">
        <f t="shared" si="0"/>
        <v>0.234796900680911</v>
      </c>
      <c r="E42" s="3">
        <f>VLOOKUP(C42,[1]Summary!$E$4:$K$63,7,FALSE)</f>
        <v>13821.857391826903</v>
      </c>
      <c r="F42">
        <f>[2]Summary!K42</f>
        <v>1148.0582013121111</v>
      </c>
      <c r="G42" s="2">
        <f t="shared" si="1"/>
        <v>12.039335092968246</v>
      </c>
      <c r="H42" s="2"/>
      <c r="I42" s="2">
        <f t="shared" si="2"/>
        <v>0.234796900680911</v>
      </c>
      <c r="J42" s="2">
        <f t="shared" si="3"/>
        <v>0.234796900680911</v>
      </c>
      <c r="K42" s="5">
        <v>3</v>
      </c>
      <c r="L42" s="5">
        <v>4</v>
      </c>
      <c r="N42" s="4">
        <f>VLOOKUP(C42,[1]Summary!$E$364:$K$423,7,FALSE)</f>
        <v>3357.3110981855702</v>
      </c>
      <c r="O42" s="4">
        <f>[2]Summary!K402</f>
        <v>1170.0110326663591</v>
      </c>
      <c r="P42" s="2">
        <f t="shared" si="4"/>
        <v>2.869469607080998</v>
      </c>
    </row>
    <row r="43" spans="3:16" x14ac:dyDescent="0.25">
      <c r="C43">
        <v>4.2069999999999999</v>
      </c>
      <c r="D43" s="1">
        <f t="shared" si="0"/>
        <v>0.23769907297361542</v>
      </c>
      <c r="E43" s="3">
        <f>VLOOKUP(C43,[1]Summary!$E$4:$K$63,7,FALSE)</f>
        <v>11146.39431610061</v>
      </c>
      <c r="F43">
        <f>[2]Summary!K43</f>
        <v>1247.0556396568679</v>
      </c>
      <c r="G43" s="2">
        <f t="shared" si="1"/>
        <v>8.9381692056399196</v>
      </c>
      <c r="H43" s="2"/>
      <c r="I43" s="2">
        <f t="shared" si="2"/>
        <v>0.23769907297361542</v>
      </c>
      <c r="J43" s="2">
        <f t="shared" si="3"/>
        <v>0.23769907297361542</v>
      </c>
      <c r="K43" s="5">
        <v>3</v>
      </c>
      <c r="L43" s="5">
        <v>4</v>
      </c>
      <c r="N43" s="4">
        <f>VLOOKUP(C43,[1]Summary!$E$364:$K$423,7,FALSE)</f>
        <v>2837.4693231821907</v>
      </c>
      <c r="O43" s="4">
        <f>[2]Summary!K403</f>
        <v>1166.0129056730032</v>
      </c>
      <c r="P43" s="2">
        <f t="shared" si="4"/>
        <v>2.4334802036727465</v>
      </c>
    </row>
    <row r="44" spans="3:16" x14ac:dyDescent="0.25">
      <c r="C44">
        <v>4.125</v>
      </c>
      <c r="D44" s="1">
        <f t="shared" si="0"/>
        <v>0.24242424242424243</v>
      </c>
      <c r="E44" s="3">
        <f>VLOOKUP(C44,[1]Summary!$E$4:$K$63,7,FALSE)</f>
        <v>7631.5096468523188</v>
      </c>
      <c r="F44">
        <f>[2]Summary!K44</f>
        <v>1385.0564067936007</v>
      </c>
      <c r="G44" s="2">
        <f t="shared" si="1"/>
        <v>5.5098908675634588</v>
      </c>
      <c r="H44" s="2"/>
      <c r="I44" s="2">
        <f t="shared" si="2"/>
        <v>0.24242424242424243</v>
      </c>
      <c r="J44" s="2">
        <f t="shared" si="3"/>
        <v>0.24242424242424243</v>
      </c>
      <c r="K44" s="5">
        <v>3</v>
      </c>
      <c r="L44" s="5">
        <v>4</v>
      </c>
      <c r="N44" s="4">
        <f>VLOOKUP(C44,[1]Summary!$E$364:$K$423,7,FALSE)</f>
        <v>2217.4650031060241</v>
      </c>
      <c r="O44" s="4">
        <f>[2]Summary!K404</f>
        <v>1142.0169987180575</v>
      </c>
      <c r="P44" s="2">
        <f t="shared" si="4"/>
        <v>1.9417092789294588</v>
      </c>
    </row>
    <row r="45" spans="3:16" x14ac:dyDescent="0.25">
      <c r="C45">
        <v>4.0490000000000004</v>
      </c>
      <c r="D45" s="1">
        <f t="shared" si="0"/>
        <v>0.2469745616201531</v>
      </c>
      <c r="E45" s="3">
        <f>VLOOKUP(C45,[1]Summary!$E$4:$K$63,7,FALSE)</f>
        <v>5718.2011891852844</v>
      </c>
      <c r="F45">
        <f>[2]Summary!K45</f>
        <v>1483.0601773360379</v>
      </c>
      <c r="G45" s="2">
        <f t="shared" si="1"/>
        <v>3.8556771172001003</v>
      </c>
      <c r="H45" s="2"/>
      <c r="I45" s="2">
        <f t="shared" si="2"/>
        <v>0.2469745616201531</v>
      </c>
      <c r="J45" s="2">
        <f t="shared" si="3"/>
        <v>0.2469745616201531</v>
      </c>
      <c r="K45" s="5">
        <v>3</v>
      </c>
      <c r="L45" s="5">
        <v>4</v>
      </c>
      <c r="N45" s="4">
        <f>VLOOKUP(C45,[1]Summary!$E$364:$K$423,7,FALSE)</f>
        <v>1765.480526655562</v>
      </c>
      <c r="O45" s="4">
        <f>[2]Summary!K405</f>
        <v>1092.022499813992</v>
      </c>
      <c r="P45" s="2">
        <f t="shared" si="4"/>
        <v>1.6167070980280007</v>
      </c>
    </row>
    <row r="46" spans="3:16" x14ac:dyDescent="0.25">
      <c r="C46">
        <v>3.9790000000000001</v>
      </c>
      <c r="D46" s="1">
        <f t="shared" si="0"/>
        <v>0.25131942699170645</v>
      </c>
      <c r="E46" s="3">
        <f>VLOOKUP(C46,[1]Summary!$E$4:$K$63,7,FALSE)</f>
        <v>4556.6872988608729</v>
      </c>
      <c r="F46">
        <f>[2]Summary!K46</f>
        <v>1534.0650758360937</v>
      </c>
      <c r="G46" s="2">
        <f t="shared" si="1"/>
        <v>2.9703350728960403</v>
      </c>
      <c r="H46" s="2"/>
      <c r="I46" s="2">
        <f t="shared" si="2"/>
        <v>0.25131942699170645</v>
      </c>
      <c r="J46" s="2">
        <f t="shared" si="3"/>
        <v>0.25131942699170645</v>
      </c>
      <c r="K46" s="5">
        <v>3</v>
      </c>
      <c r="L46" s="5">
        <v>4</v>
      </c>
      <c r="N46" s="4">
        <f>VLOOKUP(C46,[1]Summary!$E$364:$K$423,7,FALSE)</f>
        <v>1427.1309546078805</v>
      </c>
      <c r="O46" s="4">
        <f>[2]Summary!K406</f>
        <v>1024.0293496814434</v>
      </c>
      <c r="P46" s="2">
        <f t="shared" si="4"/>
        <v>1.393642628555358</v>
      </c>
    </row>
    <row r="47" spans="3:16" x14ac:dyDescent="0.25">
      <c r="C47">
        <v>3.5</v>
      </c>
      <c r="D47" s="1">
        <f t="shared" si="0"/>
        <v>0.2857142857142857</v>
      </c>
      <c r="E47" s="3">
        <f>VLOOKUP(C47,[1]Summary!$E$4:$K$63,7,FALSE)</f>
        <v>447.57632030749801</v>
      </c>
      <c r="F47">
        <f>[2]Summary!K47</f>
        <v>516.12197046822178</v>
      </c>
      <c r="G47" s="2">
        <f t="shared" si="1"/>
        <v>0.86719098569173547</v>
      </c>
      <c r="H47" s="2"/>
      <c r="I47" s="2">
        <f t="shared" si="2"/>
        <v>0.2857142857142857</v>
      </c>
      <c r="J47" s="2">
        <f t="shared" si="3"/>
        <v>0.2857142857142857</v>
      </c>
      <c r="K47" s="5">
        <v>3</v>
      </c>
      <c r="L47" s="5">
        <v>4</v>
      </c>
      <c r="N47" s="4">
        <f>VLOOKUP(C47,[1]Summary!$E$364:$K$423,7,FALSE)</f>
        <v>164.31905702017644</v>
      </c>
      <c r="O47" s="4">
        <f>[2]Summary!K407</f>
        <v>215.14902393457427</v>
      </c>
      <c r="P47" s="2">
        <f t="shared" si="4"/>
        <v>0.76374530553364273</v>
      </c>
    </row>
    <row r="48" spans="3:16" x14ac:dyDescent="0.25">
      <c r="C48">
        <v>3.0529999999999999</v>
      </c>
      <c r="D48" s="1">
        <f t="shared" si="0"/>
        <v>0.32754667540124466</v>
      </c>
      <c r="E48" s="3">
        <f>VLOOKUP(C48,[1]Summary!$E$4:$K$63,7,FALSE)</f>
        <v>114.13626242347347</v>
      </c>
      <c r="F48">
        <f>[2]Summary!K48</f>
        <v>177.50286128398045</v>
      </c>
      <c r="G48" s="2">
        <f t="shared" si="1"/>
        <v>0.64301083147539217</v>
      </c>
      <c r="H48" s="2"/>
      <c r="I48" s="2">
        <f t="shared" si="2"/>
        <v>0.32754667540124466</v>
      </c>
      <c r="J48" s="2">
        <f t="shared" si="3"/>
        <v>0.32754667540124466</v>
      </c>
      <c r="K48" s="5">
        <v>3</v>
      </c>
      <c r="L48" s="5">
        <v>4</v>
      </c>
      <c r="N48" s="4">
        <f>VLOOKUP(C48,[1]Summary!$E$364:$K$423,7,FALSE)</f>
        <v>456.29322162399041</v>
      </c>
      <c r="O48" s="4">
        <f>[2]Summary!K408</f>
        <v>1168.0402609516505</v>
      </c>
      <c r="P48" s="2">
        <f t="shared" si="4"/>
        <v>0.39064853916270792</v>
      </c>
    </row>
    <row r="49" spans="3:16" x14ac:dyDescent="0.25">
      <c r="C49">
        <v>2.7829999999999999</v>
      </c>
      <c r="D49" s="1">
        <f t="shared" si="0"/>
        <v>0.35932446999640677</v>
      </c>
      <c r="E49" s="3">
        <f>VLOOKUP(C49,[1]Summary!$E$4:$K$63,7,FALSE)</f>
        <v>498.66461564863414</v>
      </c>
      <c r="F49">
        <f>[2]Summary!K49</f>
        <v>1326.0947260659775</v>
      </c>
      <c r="G49" s="2">
        <f t="shared" si="1"/>
        <v>0.37603996595928241</v>
      </c>
      <c r="H49" s="2"/>
      <c r="I49" s="2">
        <f t="shared" si="2"/>
        <v>0.35932446999640677</v>
      </c>
      <c r="J49" s="2">
        <f t="shared" si="3"/>
        <v>0.35932446999640677</v>
      </c>
      <c r="K49" s="5">
        <v>3</v>
      </c>
      <c r="L49" s="5">
        <v>4</v>
      </c>
      <c r="N49" s="4">
        <f>VLOOKUP(C49,[1]Summary!$E$364:$K$423,7,FALSE)</f>
        <v>32.591503494008982</v>
      </c>
      <c r="O49" s="4">
        <f>[2]Summary!K409</f>
        <v>213.12241618609713</v>
      </c>
      <c r="P49" s="2">
        <f t="shared" si="4"/>
        <v>0.15292386449649806</v>
      </c>
    </row>
    <row r="50" spans="3:16" x14ac:dyDescent="0.25">
      <c r="C50">
        <v>2.5150000000000001</v>
      </c>
      <c r="D50" s="1">
        <f t="shared" si="0"/>
        <v>0.39761431411530812</v>
      </c>
      <c r="E50" s="3">
        <f>VLOOKUP(C50,[1]Summary!$E$4:$K$63,7,FALSE)</f>
        <v>332.62189585173132</v>
      </c>
      <c r="F50">
        <f>[2]Summary!K50</f>
        <v>654.16709498491286</v>
      </c>
      <c r="G50" s="2">
        <f t="shared" si="1"/>
        <v>0.50846625946449142</v>
      </c>
      <c r="H50" s="2"/>
      <c r="I50" s="2">
        <f t="shared" si="2"/>
        <v>0.39761431411530812</v>
      </c>
      <c r="J50" s="2">
        <f t="shared" si="3"/>
        <v>0.39761431411530812</v>
      </c>
      <c r="K50" s="5">
        <v>3</v>
      </c>
      <c r="L50" s="5">
        <v>4</v>
      </c>
      <c r="N50" s="4">
        <f>VLOOKUP(C50,[1]Summary!$E$364:$K$423,7,FALSE)</f>
        <v>196.33529382156436</v>
      </c>
      <c r="O50" s="4">
        <f>[2]Summary!K410</f>
        <v>934.62436786176295</v>
      </c>
      <c r="P50" s="2">
        <f t="shared" si="4"/>
        <v>0.21006866562953089</v>
      </c>
    </row>
    <row r="51" spans="3:16" x14ac:dyDescent="0.25">
      <c r="C51">
        <v>2.46</v>
      </c>
      <c r="D51" s="1">
        <f t="shared" si="0"/>
        <v>0.4065040650406504</v>
      </c>
      <c r="E51" s="3">
        <f>VLOOKUP(C51,[1]Summary!$E$4:$K$63,7,FALSE)</f>
        <v>228.96911931524738</v>
      </c>
      <c r="F51">
        <f>[2]Summary!K51</f>
        <v>485.71611503016862</v>
      </c>
      <c r="G51" s="2">
        <f t="shared" si="1"/>
        <v>0.47140523493033731</v>
      </c>
      <c r="H51" s="2"/>
      <c r="I51" s="2">
        <f t="shared" si="2"/>
        <v>0.4065040650406504</v>
      </c>
      <c r="J51" s="2">
        <f t="shared" si="3"/>
        <v>0.4065040650406504</v>
      </c>
      <c r="K51" s="5">
        <v>3</v>
      </c>
      <c r="L51" s="5">
        <v>4</v>
      </c>
      <c r="N51" s="4">
        <f>VLOOKUP(C51,[1]Summary!$E$364:$K$423,7,FALSE)</f>
        <v>148.15903246174364</v>
      </c>
      <c r="O51" s="4">
        <f>[2]Summary!K411</f>
        <v>846.73159810237394</v>
      </c>
      <c r="P51" s="2">
        <f t="shared" si="4"/>
        <v>0.17497756407554133</v>
      </c>
    </row>
    <row r="52" spans="3:16" x14ac:dyDescent="0.25">
      <c r="C52">
        <v>2.4089999999999998</v>
      </c>
      <c r="D52" s="1">
        <f t="shared" si="0"/>
        <v>0.41511000415110005</v>
      </c>
      <c r="E52" s="3">
        <f>VLOOKUP(C52,[1]Summary!$E$4:$K$63,7,FALSE)</f>
        <v>119.02972443889801</v>
      </c>
      <c r="F52">
        <f>[2]Summary!K52</f>
        <v>201.78221551960419</v>
      </c>
      <c r="G52" s="2">
        <f t="shared" si="1"/>
        <v>0.58989204837694753</v>
      </c>
      <c r="H52" s="2"/>
      <c r="I52" s="2">
        <f t="shared" si="2"/>
        <v>0.41511000415110005</v>
      </c>
      <c r="J52" s="2">
        <f t="shared" si="3"/>
        <v>0.41511000415110005</v>
      </c>
      <c r="K52" s="5">
        <v>3</v>
      </c>
      <c r="L52" s="5">
        <v>4</v>
      </c>
      <c r="N52" s="4">
        <f>VLOOKUP(C52,[1]Summary!$E$364:$K$423,7,FALSE)</f>
        <v>90.478309555384598</v>
      </c>
      <c r="O52" s="4">
        <f>[2]Summary!K412</f>
        <v>624.14311411406288</v>
      </c>
      <c r="P52" s="2">
        <f t="shared" si="4"/>
        <v>0.14496404351718856</v>
      </c>
    </row>
    <row r="53" spans="3:16" x14ac:dyDescent="0.25">
      <c r="C53">
        <v>2.36</v>
      </c>
      <c r="D53" s="1">
        <f t="shared" si="0"/>
        <v>0.42372881355932207</v>
      </c>
      <c r="E53" s="3">
        <f>VLOOKUP(C53,[1]Summary!$E$4:$K$63,7,FALSE)</f>
        <v>280.92498998843092</v>
      </c>
      <c r="F53">
        <f>[2]Summary!K53</f>
        <v>751.69772016416277</v>
      </c>
      <c r="G53" s="2">
        <f t="shared" si="1"/>
        <v>0.37372068911833323</v>
      </c>
      <c r="H53" s="2"/>
      <c r="I53" s="2">
        <f t="shared" si="2"/>
        <v>0.42372881355932207</v>
      </c>
      <c r="J53" s="2">
        <f t="shared" si="3"/>
        <v>0.42372881355932207</v>
      </c>
      <c r="K53" s="5">
        <v>3</v>
      </c>
      <c r="L53" s="5">
        <v>4</v>
      </c>
      <c r="N53" s="4">
        <f>VLOOKUP(C53,[1]Summary!$E$364:$K$423,7,FALSE)</f>
        <v>48.775260122320205</v>
      </c>
      <c r="O53" s="4">
        <f>[2]Summary!K413</f>
        <v>314.87430126957014</v>
      </c>
      <c r="P53" s="2">
        <f t="shared" si="4"/>
        <v>0.15490390903817436</v>
      </c>
    </row>
    <row r="54" spans="3:16" x14ac:dyDescent="0.25">
      <c r="C54">
        <v>2.3130000000000002</v>
      </c>
      <c r="D54" s="1">
        <f t="shared" si="0"/>
        <v>0.43233895373973191</v>
      </c>
      <c r="E54" s="3">
        <f>VLOOKUP(C54,[1]Summary!$E$4:$K$63,7,FALSE)</f>
        <v>353.93671750752276</v>
      </c>
      <c r="F54">
        <f>[2]Summary!K54</f>
        <v>1166.4401234525499</v>
      </c>
      <c r="G54" s="2">
        <f t="shared" si="1"/>
        <v>0.30343324992962717</v>
      </c>
      <c r="H54" s="2"/>
      <c r="I54" s="2">
        <f t="shared" si="2"/>
        <v>0.43233895373973191</v>
      </c>
      <c r="J54" s="2">
        <f t="shared" si="3"/>
        <v>0.43233895373973191</v>
      </c>
      <c r="K54" s="5">
        <v>3</v>
      </c>
      <c r="L54" s="5">
        <v>4</v>
      </c>
      <c r="N54" s="4">
        <f>VLOOKUP(C54,[1]Summary!$E$364:$K$423,7,FALSE)</f>
        <v>216.07082172287863</v>
      </c>
      <c r="O54" s="4">
        <f>[2]Summary!K414</f>
        <v>209.78194576512058</v>
      </c>
      <c r="P54" s="2">
        <f t="shared" si="4"/>
        <v>1.0299781562937704</v>
      </c>
    </row>
    <row r="55" spans="3:16" x14ac:dyDescent="0.25">
      <c r="C55">
        <v>2.2669999999999999</v>
      </c>
      <c r="D55" s="1">
        <f t="shared" si="0"/>
        <v>0.4411116012351125</v>
      </c>
      <c r="E55" s="3">
        <f>VLOOKUP(C55,[1]Summary!$E$4:$K$63,7,FALSE)</f>
        <v>199.61164795672622</v>
      </c>
      <c r="F55">
        <f>[2]Summary!K55</f>
        <v>1144.3599477437158</v>
      </c>
      <c r="G55" s="2">
        <f t="shared" si="1"/>
        <v>0.17443082340507612</v>
      </c>
      <c r="H55" s="2"/>
      <c r="I55" s="2">
        <f t="shared" si="2"/>
        <v>0.4411116012351125</v>
      </c>
      <c r="J55" s="2">
        <f t="shared" si="3"/>
        <v>0.4411116012351125</v>
      </c>
      <c r="K55" s="5">
        <v>3</v>
      </c>
      <c r="L55" s="5">
        <v>4</v>
      </c>
      <c r="N55" s="4">
        <f>VLOOKUP(C55,[1]Summary!$E$364:$K$423,7,FALSE)</f>
        <v>380.7086156104167</v>
      </c>
      <c r="O55" s="4">
        <f>[2]Summary!K415</f>
        <v>537.61960276853745</v>
      </c>
      <c r="P55" s="2">
        <f t="shared" si="4"/>
        <v>0.70813752632886051</v>
      </c>
    </row>
    <row r="56" spans="3:16" x14ac:dyDescent="0.25">
      <c r="C56">
        <v>2.2240000000000002</v>
      </c>
      <c r="D56" s="1">
        <f t="shared" si="0"/>
        <v>0.44964028776978415</v>
      </c>
      <c r="E56" s="3">
        <f>VLOOKUP(C56,[1]Summary!$E$4:$K$63,7,FALSE)</f>
        <v>74.667037573483512</v>
      </c>
      <c r="F56">
        <f>[2]Summary!K56</f>
        <v>699.66703909788396</v>
      </c>
      <c r="G56" s="2">
        <f t="shared" si="1"/>
        <v>0.10671795782999224</v>
      </c>
      <c r="H56" s="2"/>
      <c r="I56" s="2">
        <f t="shared" si="2"/>
        <v>0.44964028776978415</v>
      </c>
      <c r="J56" s="2">
        <f t="shared" si="3"/>
        <v>0.44964028776978415</v>
      </c>
      <c r="K56" s="5">
        <v>3</v>
      </c>
      <c r="L56" s="5">
        <v>4</v>
      </c>
      <c r="N56" s="4">
        <f>VLOOKUP(C56,[1]Summary!$E$364:$K$423,7,FALSE)</f>
        <v>416.93503091009273</v>
      </c>
      <c r="O56" s="4">
        <f>[2]Summary!K416</f>
        <v>825.80782511732104</v>
      </c>
      <c r="P56" s="2">
        <f t="shared" si="4"/>
        <v>0.5048814242597659</v>
      </c>
    </row>
    <row r="57" spans="3:16" x14ac:dyDescent="0.25">
      <c r="C57">
        <v>2.1819999999999999</v>
      </c>
      <c r="D57" s="1">
        <f t="shared" si="0"/>
        <v>0.45829514207149408</v>
      </c>
      <c r="E57" s="3">
        <f>VLOOKUP(C57,[1]Summary!$E$4:$K$63,7,FALSE)</f>
        <v>165.64872350851363</v>
      </c>
      <c r="F57">
        <f>[2]Summary!K57</f>
        <v>181.45701529563414</v>
      </c>
      <c r="G57" s="2">
        <f t="shared" si="1"/>
        <v>0.91288134128424159</v>
      </c>
      <c r="H57" s="2"/>
      <c r="I57" s="2">
        <f t="shared" si="2"/>
        <v>0.45829514207149408</v>
      </c>
      <c r="J57" s="2">
        <f t="shared" si="3"/>
        <v>0.45829514207149408</v>
      </c>
      <c r="K57" s="5">
        <v>3</v>
      </c>
      <c r="L57" s="5">
        <v>4</v>
      </c>
      <c r="N57" s="4">
        <f>VLOOKUP(C57,[1]Summary!$E$364:$K$423,7,FALSE)</f>
        <v>403.78628456152398</v>
      </c>
      <c r="O57" s="4">
        <f>[2]Summary!K417</f>
        <v>984.70710624073399</v>
      </c>
      <c r="P57" s="2">
        <f t="shared" si="4"/>
        <v>0.41005724646696035</v>
      </c>
    </row>
    <row r="58" spans="3:16" x14ac:dyDescent="0.25">
      <c r="C58">
        <v>2.141</v>
      </c>
      <c r="D58" s="1">
        <f t="shared" si="0"/>
        <v>0.46707146193367582</v>
      </c>
      <c r="E58" s="3">
        <f>VLOOKUP(C58,[1]Summary!$E$4:$K$63,7,FALSE)</f>
        <v>212.8866966839403</v>
      </c>
      <c r="F58">
        <f>[2]Summary!K58</f>
        <v>422.58598237518476</v>
      </c>
      <c r="G58" s="2">
        <f t="shared" si="1"/>
        <v>0.50377131651975382</v>
      </c>
      <c r="H58" s="2"/>
      <c r="I58" s="2">
        <f t="shared" si="2"/>
        <v>0.46707146193367582</v>
      </c>
      <c r="J58" s="2">
        <f t="shared" si="3"/>
        <v>0.46707146193367582</v>
      </c>
      <c r="K58" s="5">
        <v>3</v>
      </c>
      <c r="L58" s="5">
        <v>4</v>
      </c>
      <c r="N58" s="4">
        <f>VLOOKUP(C58,[1]Summary!$E$364:$K$423,7,FALSE)</f>
        <v>335.23058944553372</v>
      </c>
      <c r="O58" s="4">
        <f>[2]Summary!K418</f>
        <v>955.6139474542008</v>
      </c>
      <c r="P58" s="2">
        <f t="shared" si="4"/>
        <v>0.35080127319050053</v>
      </c>
    </row>
    <row r="59" spans="3:16" x14ac:dyDescent="0.25">
      <c r="C59">
        <v>1.8640000000000001</v>
      </c>
      <c r="D59" s="1">
        <f t="shared" si="0"/>
        <v>0.53648068669527893</v>
      </c>
      <c r="E59" s="3">
        <f>VLOOKUP(C59,[1]Summary!$E$4:$K$63,7,FALSE)</f>
        <v>249.34737295588258</v>
      </c>
      <c r="F59">
        <f>[2]Summary!K59</f>
        <v>281.25038029485404</v>
      </c>
      <c r="G59" s="2">
        <f t="shared" si="1"/>
        <v>0.88656723839617446</v>
      </c>
      <c r="H59" s="2"/>
      <c r="I59" s="2">
        <f t="shared" si="2"/>
        <v>0.53648068669527893</v>
      </c>
      <c r="J59" s="2">
        <f t="shared" si="3"/>
        <v>0.53648068669527893</v>
      </c>
      <c r="K59" s="5">
        <v>3</v>
      </c>
      <c r="L59" s="5">
        <v>4</v>
      </c>
      <c r="N59" s="4">
        <f>VLOOKUP(C59,[1]Summary!$E$364:$K$423,7,FALSE)</f>
        <v>226.15361947136731</v>
      </c>
      <c r="O59" s="4">
        <f>[2]Summary!K419</f>
        <v>162.13645439567253</v>
      </c>
      <c r="P59" s="2">
        <f t="shared" si="4"/>
        <v>1.3948351116613749</v>
      </c>
    </row>
    <row r="60" spans="3:16" x14ac:dyDescent="0.25">
      <c r="C60">
        <v>1.651</v>
      </c>
      <c r="D60" s="1">
        <f t="shared" si="0"/>
        <v>0.60569351907934588</v>
      </c>
      <c r="E60" s="3">
        <f>VLOOKUP(C60,[1]Summary!$E$4:$K$63,7,FALSE)</f>
        <v>101.85222481615216</v>
      </c>
      <c r="F60">
        <f>[2]Summary!K60</f>
        <v>467.24119039314161</v>
      </c>
      <c r="G60" s="2">
        <f t="shared" si="1"/>
        <v>0.21798639955191587</v>
      </c>
      <c r="H60" s="2"/>
      <c r="I60" s="2">
        <f t="shared" si="2"/>
        <v>0.60569351907934588</v>
      </c>
      <c r="J60" s="2">
        <f t="shared" si="3"/>
        <v>0.60569351907934588</v>
      </c>
      <c r="K60" s="5">
        <v>3</v>
      </c>
      <c r="L60" s="5">
        <v>4</v>
      </c>
      <c r="N60" s="4">
        <f>VLOOKUP(C60,[1]Summary!$E$364:$K$423,7,FALSE)</f>
        <v>27.483312318568881</v>
      </c>
      <c r="O60" s="4">
        <f>[2]Summary!K420</f>
        <v>1230.0096766452693</v>
      </c>
      <c r="P60" s="2">
        <f t="shared" si="4"/>
        <v>2.234398057219104E-2</v>
      </c>
    </row>
    <row r="61" spans="3:16" x14ac:dyDescent="0.25">
      <c r="C61">
        <v>1.4810000000000001</v>
      </c>
      <c r="D61" s="1">
        <f t="shared" si="0"/>
        <v>0.67521944632005393</v>
      </c>
      <c r="E61" s="3">
        <f>VLOOKUP(C61,[1]Summary!$E$4:$K$63,7,FALSE)</f>
        <v>32.867957040254268</v>
      </c>
      <c r="F61">
        <f>[2]Summary!K61</f>
        <v>458.99857298253119</v>
      </c>
      <c r="G61" s="2">
        <f t="shared" si="1"/>
        <v>7.1607972170112111E-2</v>
      </c>
      <c r="H61" s="2"/>
      <c r="I61" s="2">
        <f t="shared" si="2"/>
        <v>0.67521944632005393</v>
      </c>
      <c r="J61" s="2">
        <f t="shared" si="3"/>
        <v>0.67521944632005393</v>
      </c>
      <c r="K61" s="5">
        <v>3</v>
      </c>
      <c r="L61" s="5">
        <v>4</v>
      </c>
      <c r="N61" s="4">
        <f>VLOOKUP(C61,[1]Summary!$E$364:$K$423,7,FALSE)</f>
        <v>5.0934964062027177</v>
      </c>
      <c r="O61" s="4">
        <f>[2]Summary!K421</f>
        <v>532.82423623930617</v>
      </c>
      <c r="P61" s="2">
        <f t="shared" si="4"/>
        <v>9.5594307836910919E-3</v>
      </c>
    </row>
    <row r="62" spans="3:16" x14ac:dyDescent="0.25">
      <c r="C62">
        <v>1.343</v>
      </c>
      <c r="D62" s="1">
        <f t="shared" si="0"/>
        <v>0.74460163812360391</v>
      </c>
      <c r="E62" s="3">
        <f>VLOOKUP(C62,[1]Summary!$E$4:$K$63,7,FALSE)</f>
        <v>59.284873281470375</v>
      </c>
      <c r="F62">
        <f>[2]Summary!K62</f>
        <v>1112.1882087128959</v>
      </c>
      <c r="G62" s="2">
        <f t="shared" si="1"/>
        <v>5.3304713012628582E-2</v>
      </c>
      <c r="H62" s="2"/>
      <c r="I62" s="2">
        <f t="shared" si="2"/>
        <v>0.74460163812360391</v>
      </c>
      <c r="J62" s="2">
        <f t="shared" si="3"/>
        <v>0.74460163812360391</v>
      </c>
      <c r="K62" s="5">
        <v>3</v>
      </c>
      <c r="L62" s="5">
        <v>4</v>
      </c>
      <c r="N62" s="4">
        <f>VLOOKUP(C62,[1]Summary!$E$364:$K$423,7,FALSE)</f>
        <v>9.7780064946797811</v>
      </c>
      <c r="O62" s="4">
        <f>[2]Summary!K422</f>
        <v>84.321859562037645</v>
      </c>
      <c r="P62" s="2">
        <f t="shared" si="4"/>
        <v>0.11596051777636454</v>
      </c>
    </row>
    <row r="63" spans="3:16" x14ac:dyDescent="0.25">
      <c r="C63">
        <v>1.25</v>
      </c>
      <c r="D63" s="1">
        <f t="shared" si="0"/>
        <v>0.8</v>
      </c>
      <c r="E63" s="3">
        <f>VLOOKUP(C63,[1]Summary!$E$4:$K$63,7,FALSE)</f>
        <v>23.472281525237378</v>
      </c>
      <c r="F63">
        <f>[2]Summary!K63</f>
        <v>403.87979956912926</v>
      </c>
      <c r="G63" s="2">
        <f t="shared" si="1"/>
        <v>5.8116998053079884E-2</v>
      </c>
      <c r="H63" s="2"/>
      <c r="I63" s="2">
        <f t="shared" si="2"/>
        <v>0.8</v>
      </c>
      <c r="J63" s="2">
        <f t="shared" si="3"/>
        <v>0.8</v>
      </c>
      <c r="K63" s="5">
        <v>3</v>
      </c>
      <c r="L63" s="5">
        <v>4</v>
      </c>
      <c r="N63" s="4">
        <f>VLOOKUP(C63,[1]Summary!$E$364:$K$423,7,FALSE)</f>
        <v>56.282384286737532</v>
      </c>
      <c r="O63" s="4">
        <f>[2]Summary!K423</f>
        <v>929.02212079207243</v>
      </c>
      <c r="P63" s="2">
        <f t="shared" si="4"/>
        <v>6.0582394140143714E-2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EniProgetti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Wicaksono Aryo</dc:creator>
  <cp:lastModifiedBy>Wicaksono Aryo</cp:lastModifiedBy>
  <dcterms:created xsi:type="dcterms:W3CDTF">2019-09-05T15:27:55Z</dcterms:created>
  <dcterms:modified xsi:type="dcterms:W3CDTF">2019-09-06T14:25:36Z</dcterms:modified>
</cp:coreProperties>
</file>